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62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83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4940" windowHeight="9150" tabRatio="1000"/>
  </bookViews>
  <sheets>
    <sheet name="HYB-S6" sheetId="1" r:id="rId1"/>
    <sheet name="HYB-S7" sheetId="2" r:id="rId2"/>
    <sheet name="SMF" sheetId="3" r:id="rId3"/>
    <sheet name="INSTA" sheetId="4" r:id="rId4"/>
    <sheet name="PREMIER" sheetId="5" r:id="rId5"/>
    <sheet name="LARGE CAP" sheetId="6" r:id="rId6"/>
    <sheet name="ULTRA" sheetId="7" r:id="rId7"/>
    <sheet name="BALANCED ADVANTAGE" sheetId="8" r:id="rId8"/>
    <sheet name="EQ INCOME" sheetId="9" r:id="rId9"/>
    <sheet name="TAX" sheetId="10" r:id="rId10"/>
    <sheet name="HYB-S10" sheetId="11" r:id="rId11"/>
    <sheet name="Low duration" sheetId="12" r:id="rId12"/>
    <sheet name="Top Euroland" sheetId="13" r:id="rId13"/>
    <sheet name="GILT" sheetId="14" r:id="rId14"/>
    <sheet name="Floating rate" sheetId="15" r:id="rId15"/>
    <sheet name="INCOME ADV" sheetId="16" r:id="rId16"/>
    <sheet name="GLOBAL AGRI" sheetId="17" r:id="rId17"/>
    <sheet name="HYB-S4" sheetId="18" r:id="rId18"/>
    <sheet name="HYB-S5" sheetId="19" r:id="rId19"/>
    <sheet name="HYB-S11" sheetId="20" r:id="rId20"/>
    <sheet name="BANKING PSU" sheetId="21" r:id="rId21"/>
    <sheet name="HYB-S12" sheetId="22" r:id="rId22"/>
    <sheet name="HYB-S13" sheetId="23" r:id="rId23"/>
    <sheet name="INT-APS1" sheetId="24" r:id="rId24"/>
    <sheet name="HYB-S14" sheetId="25" r:id="rId25"/>
    <sheet name="FMP-S38" sheetId="26" r:id="rId26"/>
    <sheet name="HYB-S17" sheetId="27" r:id="rId27"/>
    <sheet name="HYB-S19" sheetId="28" r:id="rId28"/>
    <sheet name="INFLATION IBF" sheetId="29" r:id="rId29"/>
    <sheet name="FMP-S45" sheetId="30" r:id="rId30"/>
    <sheet name="FMP-S47" sheetId="31" r:id="rId31"/>
    <sheet name="FMP-S49" sheetId="32" r:id="rId32"/>
    <sheet name="MEDIUM TERM IF" sheetId="33" r:id="rId33"/>
    <sheet name="FMP-S54" sheetId="34" r:id="rId34"/>
    <sheet name="FMP-S56" sheetId="35" r:id="rId35"/>
    <sheet name="FMP-S57" sheetId="36" r:id="rId36"/>
    <sheet name="FMP-S58" sheetId="37" r:id="rId37"/>
    <sheet name="FMP-S60" sheetId="38" r:id="rId38"/>
    <sheet name="FMP-S61" sheetId="39" r:id="rId39"/>
    <sheet name="FMP-S62" sheetId="40" r:id="rId40"/>
    <sheet name="FMP-S63" sheetId="41" r:id="rId41"/>
    <sheet name="ARBITRAGE" sheetId="42" r:id="rId42"/>
    <sheet name="Credit Opportunites" sheetId="43" r:id="rId43"/>
    <sheet name="FMFD-S29" sheetId="44" r:id="rId44"/>
    <sheet name="FMFD-S31" sheetId="45" r:id="rId45"/>
    <sheet name="FMP-S64" sheetId="46" r:id="rId46"/>
    <sheet name="FMP-S66" sheetId="47" r:id="rId47"/>
    <sheet name="FMP-S68" sheetId="48" r:id="rId48"/>
    <sheet name="FMP-S69" sheetId="49" r:id="rId49"/>
    <sheet name="FMP-S70" sheetId="50" r:id="rId50"/>
    <sheet name="FMP-S71" sheetId="51" r:id="rId51"/>
    <sheet name="FMP-S72" sheetId="52" r:id="rId52"/>
    <sheet name="FMP-S75" sheetId="53" r:id="rId53"/>
    <sheet name="FMP-S77" sheetId="54" r:id="rId54"/>
    <sheet name="FMP-S78" sheetId="55" r:id="rId55"/>
    <sheet name="FMP-S82" sheetId="56" r:id="rId56"/>
    <sheet name="FMP-S85" sheetId="57" r:id="rId57"/>
    <sheet name="FMP-S86" sheetId="58" r:id="rId58"/>
    <sheet name="FMP-S87" sheetId="59" r:id="rId59"/>
    <sheet name="FMP-S91" sheetId="60" r:id="rId60"/>
    <sheet name="FMP-S95" sheetId="61" r:id="rId61"/>
    <sheet name="HYB-S21" sheetId="62" r:id="rId62"/>
    <sheet name="HYB-S22" sheetId="63" r:id="rId63"/>
    <sheet name="HYB-S23" sheetId="64" r:id="rId64"/>
    <sheet name="HYB-S26" sheetId="65" r:id="rId65"/>
    <sheet name="HYB-S27" sheetId="66" r:id="rId66"/>
    <sheet name="HYB-S29" sheetId="67" r:id="rId67"/>
    <sheet name="HYB-S31" sheetId="68" r:id="rId68"/>
    <sheet name="HYB-S32" sheetId="69" r:id="rId69"/>
    <sheet name="HYB-S33" sheetId="70" r:id="rId70"/>
    <sheet name="HYB-S34" sheetId="71" r:id="rId71"/>
    <sheet name="HYB-S35" sheetId="72" r:id="rId72"/>
    <sheet name="HYB-S37" sheetId="73" r:id="rId73"/>
    <sheet name="HYB-S39" sheetId="74" r:id="rId74"/>
    <sheet name="HYB-S40" sheetId="75" r:id="rId75"/>
    <sheet name="HYB-S41" sheetId="76" r:id="rId76"/>
    <sheet name="LARGECAP1" sheetId="77" r:id="rId77"/>
    <sheet name="LARGECAP2" sheetId="78" r:id="rId78"/>
    <sheet name="LARGECAP3" sheetId="79" r:id="rId79"/>
    <sheet name="MIDCAP 1" sheetId="80" r:id="rId80"/>
    <sheet name="DPDBF" sheetId="81" r:id="rId81"/>
    <sheet name="PMOF" sheetId="82" r:id="rId82"/>
    <sheet name="PDEF" sheetId="83" r:id="rId83"/>
    <sheet name="PTSF" sheetId="84" r:id="rId84"/>
  </sheets>
  <calcPr calcId="125725"/>
</workbook>
</file>

<file path=xl/calcChain.xml><?xml version="1.0" encoding="utf-8"?>
<calcChain xmlns="http://schemas.openxmlformats.org/spreadsheetml/2006/main">
  <c r="G67" i="84"/>
  <c r="F67"/>
  <c r="G66"/>
  <c r="F62"/>
  <c r="F70" s="1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F62" i="83"/>
  <c r="G62" s="1"/>
  <c r="G61"/>
  <c r="F57"/>
  <c r="F65" s="1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F59" i="82"/>
  <c r="G59" s="1"/>
  <c r="G58"/>
  <c r="F54"/>
  <c r="F62" s="1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21" i="81"/>
  <c r="G20"/>
  <c r="F17"/>
  <c r="F24" s="1"/>
  <c r="G16"/>
  <c r="G15"/>
  <c r="G14"/>
  <c r="G13"/>
  <c r="G12"/>
  <c r="G11"/>
  <c r="G10"/>
  <c r="G9"/>
  <c r="F71" i="84" l="1"/>
  <c r="G71" s="1"/>
  <c r="G70"/>
  <c r="G62"/>
  <c r="F66" i="83"/>
  <c r="G66" s="1"/>
  <c r="G65"/>
  <c r="G57"/>
  <c r="F63" i="82"/>
  <c r="G63" s="1"/>
  <c r="G62"/>
  <c r="G54"/>
  <c r="F25" i="81"/>
  <c r="G25" s="1"/>
  <c r="L6" s="1"/>
  <c r="G24"/>
  <c r="G17"/>
</calcChain>
</file>

<file path=xl/sharedStrings.xml><?xml version="1.0" encoding="utf-8"?>
<sst xmlns="http://schemas.openxmlformats.org/spreadsheetml/2006/main" count="13550" uniqueCount="2160">
  <si>
    <t>DHFL Pramerica Hybrid Fixed Term Fund - Series 6</t>
  </si>
  <si>
    <t/>
  </si>
  <si>
    <t>Monthly Portfolio Statement as on October 28,2016</t>
  </si>
  <si>
    <t>Name of the Instrument</t>
  </si>
  <si>
    <t>ISIN</t>
  </si>
  <si>
    <t>Rating</t>
  </si>
  <si>
    <t>Quantity</t>
  </si>
  <si>
    <t>Market/Fair Value (Rounded, Rs. in Lacs)</t>
  </si>
  <si>
    <t>Rounded, % to Net Assets</t>
  </si>
  <si>
    <t>Derivatives</t>
  </si>
  <si>
    <t>Index / Stock Options</t>
  </si>
  <si>
    <t>N18JN8600C</t>
  </si>
  <si>
    <t>Nifty Index 8600 Call June 2018 Option</t>
  </si>
  <si>
    <t>Sub Total</t>
  </si>
  <si>
    <t>Total</t>
  </si>
  <si>
    <t>Debt Instruments</t>
  </si>
  <si>
    <t>(a) Listed / awaiting listing on Stock Exchange</t>
  </si>
  <si>
    <t>GOI1328</t>
  </si>
  <si>
    <t>IN3420080050</t>
  </si>
  <si>
    <t>SOVEREIGN</t>
  </si>
  <si>
    <t>(b) Privately placed / Unlisted</t>
  </si>
  <si>
    <t>NIL</t>
  </si>
  <si>
    <t>CBLO / Reverse Repo</t>
  </si>
  <si>
    <t>CBL_011116</t>
  </si>
  <si>
    <t>Clearing Corporation of India Ltd</t>
  </si>
  <si>
    <t xml:space="preserve"> </t>
  </si>
  <si>
    <t>Net Receivables / (Payables)</t>
  </si>
  <si>
    <t>GRAND TOTAL</t>
  </si>
  <si>
    <t>**  Thinly Traded / Non Traded Security</t>
  </si>
  <si>
    <t>DHFL Pramerica Hybrid Fixed Term Fund - Series 7</t>
  </si>
  <si>
    <t>N18DC8200C</t>
  </si>
  <si>
    <t>Nifty Index 8200 Call December 2018 Option</t>
  </si>
  <si>
    <t>GOI1379</t>
  </si>
  <si>
    <t>IN2020080056</t>
  </si>
  <si>
    <t>IRLY204A</t>
  </si>
  <si>
    <t>10.60% Indian Railway Finance Corp Ltd **</t>
  </si>
  <si>
    <t>INE053F09FO3</t>
  </si>
  <si>
    <t>CRISIL AAA</t>
  </si>
  <si>
    <t>DHFL Pramerica Short Maturity Fund</t>
  </si>
  <si>
    <t>IBHF423</t>
  </si>
  <si>
    <t>10.1% Indiabulls Housing Finance Limited **</t>
  </si>
  <si>
    <t>INE148I07233</t>
  </si>
  <si>
    <t>CARE AAA</t>
  </si>
  <si>
    <t>ECLF609</t>
  </si>
  <si>
    <t>9.8% ECL Finance Ltd **</t>
  </si>
  <si>
    <t>INE804I07I22</t>
  </si>
  <si>
    <t>ICRA AA</t>
  </si>
  <si>
    <t>SESA114</t>
  </si>
  <si>
    <t>9.36% Vedanta Limited **</t>
  </si>
  <si>
    <t>INE205A07014</t>
  </si>
  <si>
    <t>CRISIL AA-</t>
  </si>
  <si>
    <t>HITC21</t>
  </si>
  <si>
    <t>11.25% Hansdeep Industries &amp; Trading Co. Ltd. **</t>
  </si>
  <si>
    <t>INE298T07027</t>
  </si>
  <si>
    <t>CARE AA(SO)</t>
  </si>
  <si>
    <t>BSES125</t>
  </si>
  <si>
    <t>11.6% Reliance Infrastructure Limited **</t>
  </si>
  <si>
    <t>INE036A07401</t>
  </si>
  <si>
    <t>FITCH AA-(SO)</t>
  </si>
  <si>
    <t>HDFC857</t>
  </si>
  <si>
    <t>8.46% Housing Development Finance Corporation Limited **</t>
  </si>
  <si>
    <t>INE001A07PD9</t>
  </si>
  <si>
    <t>HDFB463</t>
  </si>
  <si>
    <t>7.95% HDFC Bank Limited</t>
  </si>
  <si>
    <t>INE040A08369</t>
  </si>
  <si>
    <t>DHFL273</t>
  </si>
  <si>
    <t>9.05% Dewan Housing Finance Corporation Limited **</t>
  </si>
  <si>
    <t>INE202B07IJ3</t>
  </si>
  <si>
    <t>INBS21</t>
  </si>
  <si>
    <t>9.25% Reliance Jio Infocomm Limited **</t>
  </si>
  <si>
    <t>INE110L08037</t>
  </si>
  <si>
    <t>BAFL498</t>
  </si>
  <si>
    <t>8.85% Bajaj Finance Limited **</t>
  </si>
  <si>
    <t>INE296A07KF1</t>
  </si>
  <si>
    <t>FITCH AAA</t>
  </si>
  <si>
    <t>MMFS975</t>
  </si>
  <si>
    <t>8.51% Mahindra &amp; Mahindra Financial Services Limited **</t>
  </si>
  <si>
    <t>INE774D07PB9</t>
  </si>
  <si>
    <t>SAIL177</t>
  </si>
  <si>
    <t>8.18% Steel Authority of India Limited **</t>
  </si>
  <si>
    <t>INE114A07927</t>
  </si>
  <si>
    <t>CARE AA+</t>
  </si>
  <si>
    <t>DHFL258</t>
  </si>
  <si>
    <t>9.1% Dewan Housing Finance Corporation Limited **</t>
  </si>
  <si>
    <t>INE202B07HQ0</t>
  </si>
  <si>
    <t>ORBA688</t>
  </si>
  <si>
    <t>10.95% Oriental Bank of Commerce **</t>
  </si>
  <si>
    <t>INE141A08050</t>
  </si>
  <si>
    <t>ICRA A+</t>
  </si>
  <si>
    <t>INBS32</t>
  </si>
  <si>
    <t>9% Reliance Jio Infocomm Limited **</t>
  </si>
  <si>
    <t>INE110L08060</t>
  </si>
  <si>
    <t>RENL21</t>
  </si>
  <si>
    <t>14% Religare Enterprises Limited **</t>
  </si>
  <si>
    <t>INE621H07017</t>
  </si>
  <si>
    <t>FITCH AA-</t>
  </si>
  <si>
    <t>GOI1217</t>
  </si>
  <si>
    <t>IN0020140045</t>
  </si>
  <si>
    <t>SIND398</t>
  </si>
  <si>
    <t>9.24% Vedanta Limited **</t>
  </si>
  <si>
    <t>INE268A07129</t>
  </si>
  <si>
    <t>AAAE20</t>
  </si>
  <si>
    <t>12.35% Reliance Inceptum Pvt Ltd ** #</t>
  </si>
  <si>
    <t>INE148R07010</t>
  </si>
  <si>
    <t>REBE20</t>
  </si>
  <si>
    <t>11.28% Reliance Big Entertainment Private Limited ** #</t>
  </si>
  <si>
    <t>INE804K07013</t>
  </si>
  <si>
    <t>Money Market Instruments</t>
  </si>
  <si>
    <t>Certificate of Deposit</t>
  </si>
  <si>
    <t>SBHY284</t>
  </si>
  <si>
    <t>State Bank of Hyderabad ** #</t>
  </si>
  <si>
    <t>INE649A16FW7</t>
  </si>
  <si>
    <t>ICRA A1+</t>
  </si>
  <si>
    <t>Commercial Paper</t>
  </si>
  <si>
    <t>EDCO204</t>
  </si>
  <si>
    <t>Edelweiss Commodities Services Ltd ** #</t>
  </si>
  <si>
    <t>INE657N14FL1</t>
  </si>
  <si>
    <t>CRISIL A1+</t>
  </si>
  <si>
    <t>BGPP151</t>
  </si>
  <si>
    <t>Bilt Graphic Paper Products Ltd ** #</t>
  </si>
  <si>
    <t>INE161J14DL7</t>
  </si>
  <si>
    <t>FITCH A1</t>
  </si>
  <si>
    <t>NICH707</t>
  </si>
  <si>
    <t>Piramal Enterprises Limited #</t>
  </si>
  <si>
    <t>INE140A14LY6</t>
  </si>
  <si>
    <t>#  Unlisted Security</t>
  </si>
  <si>
    <t>DHFL Pramerica Insta Cash Plus Fund</t>
  </si>
  <si>
    <t>IBHF334</t>
  </si>
  <si>
    <t>9.15% Indiabulls Housing Finance Limited **</t>
  </si>
  <si>
    <t>INE148I07BX9</t>
  </si>
  <si>
    <t>Bills Rediscounting</t>
  </si>
  <si>
    <t>UBIL677</t>
  </si>
  <si>
    <t>Deutsche Bank AG ** #</t>
  </si>
  <si>
    <t>INEDUBKBBRD4</t>
  </si>
  <si>
    <t>UNRATED</t>
  </si>
  <si>
    <t>UBIL674</t>
  </si>
  <si>
    <t>INEDUBKBBRD3</t>
  </si>
  <si>
    <t>IIBL637</t>
  </si>
  <si>
    <t>IndusInd Bank Limited ** #</t>
  </si>
  <si>
    <t>INE095A16TX2</t>
  </si>
  <si>
    <t>DENA196</t>
  </si>
  <si>
    <t>Dena Bank ** #</t>
  </si>
  <si>
    <t>INE077A16EK9</t>
  </si>
  <si>
    <t>ANBA442</t>
  </si>
  <si>
    <t>Andhra Bank ** #</t>
  </si>
  <si>
    <t>INE434A16OK1</t>
  </si>
  <si>
    <t>CARE A1+</t>
  </si>
  <si>
    <t>IIBL638</t>
  </si>
  <si>
    <t>INE095A16TY0</t>
  </si>
  <si>
    <t>SIBL279</t>
  </si>
  <si>
    <t>The South Indian Bank Limited ** #</t>
  </si>
  <si>
    <t>INE683A16IR0</t>
  </si>
  <si>
    <t>ORBA692</t>
  </si>
  <si>
    <t>Oriental Bank of Commerce ** #</t>
  </si>
  <si>
    <t>INE141A16XH9</t>
  </si>
  <si>
    <t>PSBK380</t>
  </si>
  <si>
    <t>Punjab &amp; Sind Bank ** #</t>
  </si>
  <si>
    <t>INE608A16NG0</t>
  </si>
  <si>
    <t>PSBK381</t>
  </si>
  <si>
    <t>INE608A16NI6</t>
  </si>
  <si>
    <t>FEBA251</t>
  </si>
  <si>
    <t>The Federal Bank  Limited ** #</t>
  </si>
  <si>
    <t>INE171A16FY8</t>
  </si>
  <si>
    <t>KMBK656</t>
  </si>
  <si>
    <t>Kotak Mahindra Bank Limited ** #</t>
  </si>
  <si>
    <t>INE237A16V11</t>
  </si>
  <si>
    <t>BARC30</t>
  </si>
  <si>
    <t>Barclays Bank Plc ** #</t>
  </si>
  <si>
    <t>INE083J16132</t>
  </si>
  <si>
    <t>DCBL152</t>
  </si>
  <si>
    <t>DCB BANK LIMITED ** #</t>
  </si>
  <si>
    <t>INE503A16DV3</t>
  </si>
  <si>
    <t>CORB542</t>
  </si>
  <si>
    <t>Corporation Bank ** #</t>
  </si>
  <si>
    <t>INE112A16KP0</t>
  </si>
  <si>
    <t>ORBA689</t>
  </si>
  <si>
    <t>INE141A16XF3</t>
  </si>
  <si>
    <t>YESB651</t>
  </si>
  <si>
    <t>Yes Bank Limited ** #</t>
  </si>
  <si>
    <t>INE528G16I51</t>
  </si>
  <si>
    <t>POWF361</t>
  </si>
  <si>
    <t>Power Finance Corporation Limited ** #</t>
  </si>
  <si>
    <t>INE134E14808</t>
  </si>
  <si>
    <t>NBAR321</t>
  </si>
  <si>
    <t>National Bank For Agriculture and Rural Development ** #</t>
  </si>
  <si>
    <t>INE261F14AS4</t>
  </si>
  <si>
    <t>EDCO245</t>
  </si>
  <si>
    <t>INE657N14HN3</t>
  </si>
  <si>
    <t>IBHF472</t>
  </si>
  <si>
    <t>Indiabulls Housing Finance Limited ** #</t>
  </si>
  <si>
    <t>INE148I14OD0</t>
  </si>
  <si>
    <t>SAIL202</t>
  </si>
  <si>
    <t>Steel Authority of India Limited ** #</t>
  </si>
  <si>
    <t>INE114A14CJ1</t>
  </si>
  <si>
    <t>FITCH A1+</t>
  </si>
  <si>
    <t>NBAR324</t>
  </si>
  <si>
    <t>INE261F14AV8</t>
  </si>
  <si>
    <t>DIIP126</t>
  </si>
  <si>
    <t>Deutsche Investments India Pvt Ltd ** #</t>
  </si>
  <si>
    <t>INE144H14AI9</t>
  </si>
  <si>
    <t>HURD172</t>
  </si>
  <si>
    <t>Housing &amp; Urban Development Corpn. Ltd. ** #</t>
  </si>
  <si>
    <t>INE031A14200</t>
  </si>
  <si>
    <t>APOT152</t>
  </si>
  <si>
    <t>Apollo Tyres Limited ** #</t>
  </si>
  <si>
    <t>INE438A14ID4</t>
  </si>
  <si>
    <t>ABHF35</t>
  </si>
  <si>
    <t>Aditya Birla Housing Finance Ltd. ** #</t>
  </si>
  <si>
    <t>INE831R14413</t>
  </si>
  <si>
    <t>CENT209</t>
  </si>
  <si>
    <t>Century Textiles &amp; Industries Limited ** #</t>
  </si>
  <si>
    <t>INE055A14DX5</t>
  </si>
  <si>
    <t>EDCO247</t>
  </si>
  <si>
    <t>INE657N14HO1</t>
  </si>
  <si>
    <t>EDCO248</t>
  </si>
  <si>
    <t>INE657N14HP8</t>
  </si>
  <si>
    <t>TVCS41</t>
  </si>
  <si>
    <t>TVS Credit Services Ltd ** #</t>
  </si>
  <si>
    <t>INE729N14756</t>
  </si>
  <si>
    <t>TVCS42</t>
  </si>
  <si>
    <t>INE729N14814</t>
  </si>
  <si>
    <t>IIFW36</t>
  </si>
  <si>
    <t>IIFL Wealth Finance Limited ** #</t>
  </si>
  <si>
    <t>INE248U14240</t>
  </si>
  <si>
    <t>CENT213</t>
  </si>
  <si>
    <t>INE055A14EC7</t>
  </si>
  <si>
    <t>CHAM282</t>
  </si>
  <si>
    <t>Chambal Fertilizers &amp; Chemicals Limited ** #</t>
  </si>
  <si>
    <t>INE085A14BJ5</t>
  </si>
  <si>
    <t>IIDL144</t>
  </si>
  <si>
    <t>L and T Fincorp Limited ** #</t>
  </si>
  <si>
    <t>INE759E14DO3</t>
  </si>
  <si>
    <t>EDCO258</t>
  </si>
  <si>
    <t>INE657N14ID2</t>
  </si>
  <si>
    <t>TQIF112</t>
  </si>
  <si>
    <t>Turquoise Invest &amp; Finance Pvt Ltd ** #</t>
  </si>
  <si>
    <t>INE978J14EA5</t>
  </si>
  <si>
    <t>SAIL201</t>
  </si>
  <si>
    <t>INE114A14DD2</t>
  </si>
  <si>
    <t>IIFW37</t>
  </si>
  <si>
    <t>INE248U14232</t>
  </si>
  <si>
    <t>IIFW32</t>
  </si>
  <si>
    <t>INE248U14174</t>
  </si>
  <si>
    <t>CENT211</t>
  </si>
  <si>
    <t>INE055A14EB9</t>
  </si>
  <si>
    <t>JMFL33</t>
  </si>
  <si>
    <t>JM Financial Limited ** #</t>
  </si>
  <si>
    <t>INE780C14513</t>
  </si>
  <si>
    <t>AHFC47</t>
  </si>
  <si>
    <t>Aspire Home Finance Corporation Ltd ** #</t>
  </si>
  <si>
    <t>INE658R14261</t>
  </si>
  <si>
    <t>REIN487</t>
  </si>
  <si>
    <t>Redington (India) Limited ** #</t>
  </si>
  <si>
    <t>INE891D14OB0</t>
  </si>
  <si>
    <t>IIFW39</t>
  </si>
  <si>
    <t>INE248U14273</t>
  </si>
  <si>
    <t>JMFP653</t>
  </si>
  <si>
    <t>JM Financial Products  Ltd ** #</t>
  </si>
  <si>
    <t>INE523H14UT9</t>
  </si>
  <si>
    <t>JMFL37</t>
  </si>
  <si>
    <t>INE780C14554</t>
  </si>
  <si>
    <t>TGSI190</t>
  </si>
  <si>
    <t>TGS Investment &amp; Trade Pvt Ltd ** #</t>
  </si>
  <si>
    <t>INE597H14FY4</t>
  </si>
  <si>
    <t>GOSL153</t>
  </si>
  <si>
    <t>Godrej Industries Limited ** #</t>
  </si>
  <si>
    <t>INE233A14HU5</t>
  </si>
  <si>
    <t>SESA247</t>
  </si>
  <si>
    <t>Vedanta Limited ** #</t>
  </si>
  <si>
    <t>INE205A14GJ8</t>
  </si>
  <si>
    <t>SUPI51</t>
  </si>
  <si>
    <t>Supreme Industries Limited ** #</t>
  </si>
  <si>
    <t>INE195A14AR7</t>
  </si>
  <si>
    <t>JMFP641</t>
  </si>
  <si>
    <t>INE523H14VR1</t>
  </si>
  <si>
    <t>IIHF50</t>
  </si>
  <si>
    <t>India Infoline Housing Finance Ltd ** #</t>
  </si>
  <si>
    <t>INE477L14780</t>
  </si>
  <si>
    <t>JMFP642</t>
  </si>
  <si>
    <t>INE523H14XA3</t>
  </si>
  <si>
    <t>STPR49</t>
  </si>
  <si>
    <t>JK Lakshmi Cement Limited ** #</t>
  </si>
  <si>
    <t>INE786A14621</t>
  </si>
  <si>
    <t>JMFL35</t>
  </si>
  <si>
    <t>INE780C14539</t>
  </si>
  <si>
    <t>BLUS271</t>
  </si>
  <si>
    <t>Blue Star Limited ** #</t>
  </si>
  <si>
    <t>INE472A14GJ4</t>
  </si>
  <si>
    <t>STPR50</t>
  </si>
  <si>
    <t>INE786A14639</t>
  </si>
  <si>
    <t>BLUS272</t>
  </si>
  <si>
    <t>INE472A14GK2</t>
  </si>
  <si>
    <t>IBHF462</t>
  </si>
  <si>
    <t>INE148I14NQ4</t>
  </si>
  <si>
    <t>HDFC871</t>
  </si>
  <si>
    <t>Housing Development Finance Corporation Limited ** #</t>
  </si>
  <si>
    <t>INE001A14PQ7</t>
  </si>
  <si>
    <t>EDCO256</t>
  </si>
  <si>
    <t>INE657N14HT0</t>
  </si>
  <si>
    <t>SIDB279</t>
  </si>
  <si>
    <t>Small Industries Dev Bank of India ** #</t>
  </si>
  <si>
    <t>INE556F14DK8</t>
  </si>
  <si>
    <t>SESA245</t>
  </si>
  <si>
    <t>INE205A14GH2</t>
  </si>
  <si>
    <t>Treasury Bill</t>
  </si>
  <si>
    <t>TBIL1202</t>
  </si>
  <si>
    <t>91 Days Tbill (MD 29/12/2016)</t>
  </si>
  <si>
    <t>IN002016X264</t>
  </si>
  <si>
    <t>TBIL1196</t>
  </si>
  <si>
    <t>91 Days Tbill (MD 08/12/2016)</t>
  </si>
  <si>
    <t>IN002016X231</t>
  </si>
  <si>
    <t>TBIL1200</t>
  </si>
  <si>
    <t>91 Days Tbill (MD 22/12/2016)</t>
  </si>
  <si>
    <t>IN002016X256</t>
  </si>
  <si>
    <t>TBIL1195</t>
  </si>
  <si>
    <t>91 Days Tbill (MD 01/12/2016)</t>
  </si>
  <si>
    <t>IN002016X223</t>
  </si>
  <si>
    <t>TBIL1187</t>
  </si>
  <si>
    <t>91 Days Tbill (MD 03/11/2016)</t>
  </si>
  <si>
    <t>IN002016X181</t>
  </si>
  <si>
    <t>TBIL1124</t>
  </si>
  <si>
    <t>364 Days Tbill (MD 26/12/2016)</t>
  </si>
  <si>
    <t>IN002015Z204</t>
  </si>
  <si>
    <t>TBIL1164</t>
  </si>
  <si>
    <t>182 Days Tbill (MD 17/11/2016)</t>
  </si>
  <si>
    <t>IN002016Y049</t>
  </si>
  <si>
    <t>TBIL1159</t>
  </si>
  <si>
    <t>182 Days Tbill (MD 03/11/2016)</t>
  </si>
  <si>
    <t>IN002016Y031</t>
  </si>
  <si>
    <t>TBIL1121</t>
  </si>
  <si>
    <t>364 Days Tbill (MD 08/12/2016)</t>
  </si>
  <si>
    <t>IN002015Z196</t>
  </si>
  <si>
    <t>TBIL1188</t>
  </si>
  <si>
    <t>91 Days Tbill (MD 10/11/2016)</t>
  </si>
  <si>
    <t>IN002016X199</t>
  </si>
  <si>
    <t>TBIL1113</t>
  </si>
  <si>
    <t>364 Days Tbill (MD 11/11/2016)</t>
  </si>
  <si>
    <t>IN002015Z170</t>
  </si>
  <si>
    <t>TBIL1193</t>
  </si>
  <si>
    <t>91 Days Tbill (MD 24/11/2016)</t>
  </si>
  <si>
    <t>IN002016X215</t>
  </si>
  <si>
    <t>TBIL1206</t>
  </si>
  <si>
    <t>91 Days Tbill (MD 12/01/2017)</t>
  </si>
  <si>
    <t>IN002016X280</t>
  </si>
  <si>
    <t>$0.00%</t>
  </si>
  <si>
    <t>Others</t>
  </si>
  <si>
    <t>Fixed Deposit</t>
  </si>
  <si>
    <t xml:space="preserve">$  Less Than 0.01% of Net Asset Value </t>
  </si>
  <si>
    <t>DHFL Pramerica Premier Bond Fund</t>
  </si>
  <si>
    <t>RECL271</t>
  </si>
  <si>
    <t>8.44% Rural Electrification Corporation Limited **</t>
  </si>
  <si>
    <t>INE020B08872</t>
  </si>
  <si>
    <t>PHFP90</t>
  </si>
  <si>
    <t>8.47% PNB Housing Finance Limited **</t>
  </si>
  <si>
    <t>INE572E09361</t>
  </si>
  <si>
    <t>SAIL122</t>
  </si>
  <si>
    <t>8.60% Steel Authority of India Limited **</t>
  </si>
  <si>
    <t>INE114A07646</t>
  </si>
  <si>
    <t>INBS81</t>
  </si>
  <si>
    <t>8.10% Reliance Jio Infocomm Limited **</t>
  </si>
  <si>
    <t>INE110L07054</t>
  </si>
  <si>
    <t>POWF360</t>
  </si>
  <si>
    <t>7.4% Power Finance Corporation Limited **</t>
  </si>
  <si>
    <t>INE134E08IM4</t>
  </si>
  <si>
    <t>IDFC499</t>
  </si>
  <si>
    <t>9.0675% IDFC Bank Limited **</t>
  </si>
  <si>
    <t>INE092T08899</t>
  </si>
  <si>
    <t>ICRA AAA</t>
  </si>
  <si>
    <t>RECL187</t>
  </si>
  <si>
    <t>9.75% Rural Electrification Corporation Limited **</t>
  </si>
  <si>
    <t>INE020B08641</t>
  </si>
  <si>
    <t>LICH323</t>
  </si>
  <si>
    <t>LIC Housing Finance Limited (ZCB) **</t>
  </si>
  <si>
    <t>INE115A07JH1</t>
  </si>
  <si>
    <t>PGCI402</t>
  </si>
  <si>
    <t>8.4% Power Grid Corporation of India Limited **</t>
  </si>
  <si>
    <t>INE752E07MZ9</t>
  </si>
  <si>
    <t>RUPL22</t>
  </si>
  <si>
    <t>8.95% Reliance Utilities &amp; Power Pvt Ltd **</t>
  </si>
  <si>
    <t>INE936D07067</t>
  </si>
  <si>
    <t>RECL284</t>
  </si>
  <si>
    <t>8.36% Rural Electrification Corporation Limited **</t>
  </si>
  <si>
    <t>INE020B08955</t>
  </si>
  <si>
    <t>POWF328</t>
  </si>
  <si>
    <t>8.36% Power Finance Corporation Limited **</t>
  </si>
  <si>
    <t>INE134E08HV7</t>
  </si>
  <si>
    <t>PGCI361</t>
  </si>
  <si>
    <t>8.20% Power Grid Corporation of India Limited **</t>
  </si>
  <si>
    <t>INE752E07MF1</t>
  </si>
  <si>
    <t>INBS95</t>
  </si>
  <si>
    <t>8.32% Reliance Jio Infocomm Limited **</t>
  </si>
  <si>
    <t>INE110L07070</t>
  </si>
  <si>
    <t>HDFC757</t>
  </si>
  <si>
    <t>8.49% Housing Development Finance Corporation Limited **</t>
  </si>
  <si>
    <t>INE001A07NU8</t>
  </si>
  <si>
    <t>LICH353</t>
  </si>
  <si>
    <t>8.47% LIC Housing Finance Limited **</t>
  </si>
  <si>
    <t>INE115A07JV2</t>
  </si>
  <si>
    <t>BAFL503</t>
  </si>
  <si>
    <t>8.7% Bajaj Finance Limited **</t>
  </si>
  <si>
    <t>INE296A07KT2</t>
  </si>
  <si>
    <t>GOI1537</t>
  </si>
  <si>
    <t>IN2920150413</t>
  </si>
  <si>
    <t>HDBF129</t>
  </si>
  <si>
    <t>8.48% HDB Financial Services Ltd **</t>
  </si>
  <si>
    <t>INE756I07886</t>
  </si>
  <si>
    <t>IDFC507</t>
  </si>
  <si>
    <t>8.43% IDFC Bank Limited **</t>
  </si>
  <si>
    <t>INE092T08915</t>
  </si>
  <si>
    <t>IILD37</t>
  </si>
  <si>
    <t>8.24% India Infradebt Ltd **</t>
  </si>
  <si>
    <t>INE537P07232</t>
  </si>
  <si>
    <t>HDBF148</t>
  </si>
  <si>
    <t>7.95% HDB Financial Services Ltd **</t>
  </si>
  <si>
    <t>INE756I07AE1</t>
  </si>
  <si>
    <t>BAFL543</t>
  </si>
  <si>
    <t>7.8834% Bajaj Finance Limited **</t>
  </si>
  <si>
    <t>INE296A07MP6</t>
  </si>
  <si>
    <t>HDFC889</t>
  </si>
  <si>
    <t>7.48% Housing Development Finance Corporation Limited **</t>
  </si>
  <si>
    <t>INE001A07PT5</t>
  </si>
  <si>
    <t>IRLY250</t>
  </si>
  <si>
    <t>9.57% Indian Railway Finance Corp Ltd **</t>
  </si>
  <si>
    <t>INE053F09HR2</t>
  </si>
  <si>
    <t>GOI1515</t>
  </si>
  <si>
    <t>IN2920150322</t>
  </si>
  <si>
    <t>HDFC849</t>
  </si>
  <si>
    <t>8.45% Housing Development Finance Corporation Limited **</t>
  </si>
  <si>
    <t>INE001A07OZ5</t>
  </si>
  <si>
    <t>POWF301</t>
  </si>
  <si>
    <t>8.55% Power Finance Corporation Limited **</t>
  </si>
  <si>
    <t>INE134E08GT3</t>
  </si>
  <si>
    <t>NBAR264</t>
  </si>
  <si>
    <t>8.3% National Bank For Agriculture and Rural Development **</t>
  </si>
  <si>
    <t>INE261F08519</t>
  </si>
  <si>
    <t>IBCL997</t>
  </si>
  <si>
    <t>7.6% ICICI Bank Limited **</t>
  </si>
  <si>
    <t>INE090A08TU6</t>
  </si>
  <si>
    <t>GAIL33</t>
  </si>
  <si>
    <t>9.14% GAIL (India) Limited **</t>
  </si>
  <si>
    <t>INE129A07164</t>
  </si>
  <si>
    <t>INBS49</t>
  </si>
  <si>
    <t>8.4% Reliance Jio Infocomm Limited **</t>
  </si>
  <si>
    <t>INE110L07039</t>
  </si>
  <si>
    <t>GOI1585</t>
  </si>
  <si>
    <t>IN2920160099</t>
  </si>
  <si>
    <t>EXIM388</t>
  </si>
  <si>
    <t>9.60% Export Import Bank of India **</t>
  </si>
  <si>
    <t>INE514E08DF2</t>
  </si>
  <si>
    <t>GOI1572</t>
  </si>
  <si>
    <t>IN1620160029</t>
  </si>
  <si>
    <t>PGCI383</t>
  </si>
  <si>
    <t>8.32% Power Grid Corporation of India Limited **</t>
  </si>
  <si>
    <t>INE752E07NJ1</t>
  </si>
  <si>
    <t>NHPC74</t>
  </si>
  <si>
    <t>8.49% NHPC Limited **</t>
  </si>
  <si>
    <t>INE848E07609</t>
  </si>
  <si>
    <t>NAPL25</t>
  </si>
  <si>
    <t>9.335% Nabha Power Ltd **</t>
  </si>
  <si>
    <t>INE445L08110</t>
  </si>
  <si>
    <t>ICRA AAA(SO)</t>
  </si>
  <si>
    <t>GOI1480</t>
  </si>
  <si>
    <t>IN2920150280</t>
  </si>
  <si>
    <t>ILFS551</t>
  </si>
  <si>
    <t>I L &amp; F S Ltd (ZCB) **</t>
  </si>
  <si>
    <t>INE871D07NS2</t>
  </si>
  <si>
    <t>PGCI278</t>
  </si>
  <si>
    <t>9.35% Power Grid Corporation of India Limited **</t>
  </si>
  <si>
    <t>INE752E07IO1</t>
  </si>
  <si>
    <t>GOI1581</t>
  </si>
  <si>
    <t>IN2920160057</t>
  </si>
  <si>
    <t>LICH152</t>
  </si>
  <si>
    <t>9.56% LIC Housing Finance Limited **</t>
  </si>
  <si>
    <t>INE115A07BV9</t>
  </si>
  <si>
    <t>SAIL62</t>
  </si>
  <si>
    <t>8.90% Steel Authority of India Limited **</t>
  </si>
  <si>
    <t>INE114A07448</t>
  </si>
  <si>
    <t>LICH202</t>
  </si>
  <si>
    <t>9.11% LIC Housing Finance Limited **</t>
  </si>
  <si>
    <t>INE115A07DR3</t>
  </si>
  <si>
    <t>SAIL164</t>
  </si>
  <si>
    <t>8.38% Steel Authority of India Limited **</t>
  </si>
  <si>
    <t>INE114A07877</t>
  </si>
  <si>
    <t>LICH274</t>
  </si>
  <si>
    <t>8.6547% LIC Housing Finance Limited **</t>
  </si>
  <si>
    <t>INE115A07GW6</t>
  </si>
  <si>
    <t>POWF120</t>
  </si>
  <si>
    <t>9.28% Power Finance Corporation Limited **</t>
  </si>
  <si>
    <t>INE134E08AI9</t>
  </si>
  <si>
    <t>HDFC570</t>
  </si>
  <si>
    <t>9.20% Housing Development Finance Corporation Limited **</t>
  </si>
  <si>
    <t>INE001A07KS8</t>
  </si>
  <si>
    <t>GOI1583</t>
  </si>
  <si>
    <t>IN2920160073</t>
  </si>
  <si>
    <t>GOI1582</t>
  </si>
  <si>
    <t>IN2920160065</t>
  </si>
  <si>
    <t>HDBF143</t>
  </si>
  <si>
    <t>8.3% HDB Financial Services Ltd **</t>
  </si>
  <si>
    <t>INE756I07AB7</t>
  </si>
  <si>
    <t>GOI1538</t>
  </si>
  <si>
    <t>IN2920150421</t>
  </si>
  <si>
    <t>IOTU71</t>
  </si>
  <si>
    <t>9.843% IOT Utkal Energy Services Limited **</t>
  </si>
  <si>
    <t>INE310L07225</t>
  </si>
  <si>
    <t>CRISIL AAA(SO)</t>
  </si>
  <si>
    <t>IOTU70</t>
  </si>
  <si>
    <t>INE310L07217</t>
  </si>
  <si>
    <t>BAFL522</t>
  </si>
  <si>
    <t>8.6% Bajaj Finance Limited **</t>
  </si>
  <si>
    <t>INE296A07LK9</t>
  </si>
  <si>
    <t>GOI1437</t>
  </si>
  <si>
    <t>IN1020150117</t>
  </si>
  <si>
    <t>TASO82</t>
  </si>
  <si>
    <t>9.66% Tata Sons Ltd ** #</t>
  </si>
  <si>
    <t>INE895D08535</t>
  </si>
  <si>
    <t>ZCB - Zero Coupon Bond</t>
  </si>
  <si>
    <t>DHFL Pramerica Large Cap Fund</t>
  </si>
  <si>
    <t>Industry</t>
  </si>
  <si>
    <t>Equity &amp; Equity related</t>
  </si>
  <si>
    <t>(a) Listed / awaiting listing on Stock Exchanges</t>
  </si>
  <si>
    <t>HDFB02</t>
  </si>
  <si>
    <t>HDFC Bank Limited</t>
  </si>
  <si>
    <t>INE040A01026</t>
  </si>
  <si>
    <t>Banks</t>
  </si>
  <si>
    <t>HDFC03</t>
  </si>
  <si>
    <t>Housing Development Finance Corporation Limited</t>
  </si>
  <si>
    <t>INE001A01036</t>
  </si>
  <si>
    <t>Finance</t>
  </si>
  <si>
    <t>INFS02</t>
  </si>
  <si>
    <t>Infosys Limited</t>
  </si>
  <si>
    <t>INE009A01021</t>
  </si>
  <si>
    <t>Software</t>
  </si>
  <si>
    <t>ITCL02</t>
  </si>
  <si>
    <t>ITC Limited</t>
  </si>
  <si>
    <t>INE154A01025</t>
  </si>
  <si>
    <t>Consumer Non Durables</t>
  </si>
  <si>
    <t>RIND01</t>
  </si>
  <si>
    <t>Reliance Industries Limited</t>
  </si>
  <si>
    <t>INE002A01018</t>
  </si>
  <si>
    <t>Petroleum Products</t>
  </si>
  <si>
    <t>LARS02</t>
  </si>
  <si>
    <t>Larsen &amp; Toubro Limited</t>
  </si>
  <si>
    <t>INE018A01030</t>
  </si>
  <si>
    <t>Construction Project</t>
  </si>
  <si>
    <t>TCSL01</t>
  </si>
  <si>
    <t>Tata Consultancy Services Limited</t>
  </si>
  <si>
    <t>INE467B01029</t>
  </si>
  <si>
    <t>IBCL05</t>
  </si>
  <si>
    <t>ICICI Bank Limited</t>
  </si>
  <si>
    <t>INE090A01021</t>
  </si>
  <si>
    <t>TELC03</t>
  </si>
  <si>
    <t>Tata Motors Limited</t>
  </si>
  <si>
    <t>INE155A01022</t>
  </si>
  <si>
    <t>Auto</t>
  </si>
  <si>
    <t>ULCC01</t>
  </si>
  <si>
    <t>UltraTech Cement Limited</t>
  </si>
  <si>
    <t>INE481G01011</t>
  </si>
  <si>
    <t>Cement</t>
  </si>
  <si>
    <t>MAUD01</t>
  </si>
  <si>
    <t>Maruti Suzuki India Limited</t>
  </si>
  <si>
    <t>INE585B01010</t>
  </si>
  <si>
    <t>KOMA02</t>
  </si>
  <si>
    <t>Kotak Mahindra Bank Limited</t>
  </si>
  <si>
    <t>INE237A01028</t>
  </si>
  <si>
    <t>IIBL01</t>
  </si>
  <si>
    <t>IndusInd Bank Limited</t>
  </si>
  <si>
    <t>INE095A01012</t>
  </si>
  <si>
    <t>MOTI02</t>
  </si>
  <si>
    <t>Bosch Limited</t>
  </si>
  <si>
    <t>INE323A01026</t>
  </si>
  <si>
    <t>Auto Ancillaries</t>
  </si>
  <si>
    <t>SBAI02</t>
  </si>
  <si>
    <t>State Bank of India</t>
  </si>
  <si>
    <t>INE062A01020</t>
  </si>
  <si>
    <t>UTIB02</t>
  </si>
  <si>
    <t>Axis Bank Limited</t>
  </si>
  <si>
    <t>INE238A01034</t>
  </si>
  <si>
    <t>SPIL03</t>
  </si>
  <si>
    <t>Sun Pharmaceuticals Industries Limited</t>
  </si>
  <si>
    <t>INE044A01036</t>
  </si>
  <si>
    <t>Pharmaceuticals</t>
  </si>
  <si>
    <t>BALN01</t>
  </si>
  <si>
    <t>Bajaj Auto Limited</t>
  </si>
  <si>
    <t>INE917I01010</t>
  </si>
  <si>
    <t>MAHI02</t>
  </si>
  <si>
    <t>Mahindra &amp; Mahindra Limited</t>
  </si>
  <si>
    <t>INE101A01026</t>
  </si>
  <si>
    <t>SHCE01</t>
  </si>
  <si>
    <t>Shree Cements Limited</t>
  </si>
  <si>
    <t>INE070A01015</t>
  </si>
  <si>
    <t>HLEL02</t>
  </si>
  <si>
    <t>Hindustan Unilever Limited</t>
  </si>
  <si>
    <t>INE030A01027</t>
  </si>
  <si>
    <t>ASPA02</t>
  </si>
  <si>
    <t>Asian Paints Limited</t>
  </si>
  <si>
    <t>INE021A01026</t>
  </si>
  <si>
    <t>HERO02</t>
  </si>
  <si>
    <t>Hero MotoCorp Limited</t>
  </si>
  <si>
    <t>INE158A01026</t>
  </si>
  <si>
    <t>YESB01</t>
  </si>
  <si>
    <t>Yes Bank Limited</t>
  </si>
  <si>
    <t>INE528G01019</t>
  </si>
  <si>
    <t>ZEET02</t>
  </si>
  <si>
    <t>Zee Entertainment Enterprises Limited</t>
  </si>
  <si>
    <t>INE256A01028</t>
  </si>
  <si>
    <t>Media &amp; Entertainment</t>
  </si>
  <si>
    <t>ONGC02</t>
  </si>
  <si>
    <t>Oil &amp; Natural Gas Corporation Limited</t>
  </si>
  <si>
    <t>INE213A01029</t>
  </si>
  <si>
    <t>Oil</t>
  </si>
  <si>
    <t>TWAT02</t>
  </si>
  <si>
    <t>Titan Company Limited</t>
  </si>
  <si>
    <t>INE280A01028</t>
  </si>
  <si>
    <t>Consumer Durables</t>
  </si>
  <si>
    <t>DRRL02</t>
  </si>
  <si>
    <t>Dr. Reddy's Laboratories Limited</t>
  </si>
  <si>
    <t>INE089A01023</t>
  </si>
  <si>
    <t>HCLT02</t>
  </si>
  <si>
    <t>HCL Technologies Limited</t>
  </si>
  <si>
    <t>INE860A01027</t>
  </si>
  <si>
    <t>LUPL02</t>
  </si>
  <si>
    <t>Lupin Limited</t>
  </si>
  <si>
    <t>INE326A01037</t>
  </si>
  <si>
    <t>BPCL01</t>
  </si>
  <si>
    <t>Bharat Petroleum Corporation Limited</t>
  </si>
  <si>
    <t>INE029A01011</t>
  </si>
  <si>
    <t>TISC01</t>
  </si>
  <si>
    <t>Tata Steel Limited</t>
  </si>
  <si>
    <t>INE081A01012</t>
  </si>
  <si>
    <t>Ferrous Metals</t>
  </si>
  <si>
    <t>CIPL03</t>
  </si>
  <si>
    <t>Cipla Limited</t>
  </si>
  <si>
    <t>INE059A01026</t>
  </si>
  <si>
    <t>ASEA02</t>
  </si>
  <si>
    <t>ABB India Limited</t>
  </si>
  <si>
    <t>INE117A01022</t>
  </si>
  <si>
    <t>Industrial Capital Goods</t>
  </si>
  <si>
    <t>(b) Unlisted</t>
  </si>
  <si>
    <t>DHFL Pramerica Ultra Short Term Fund</t>
  </si>
  <si>
    <t>DHFL229</t>
  </si>
  <si>
    <t>9.4% Dewan Housing Finance Corporation Limited **</t>
  </si>
  <si>
    <t>INE202B07GQ2</t>
  </si>
  <si>
    <t>NBAR283</t>
  </si>
  <si>
    <t>8.05% National Bank For Agriculture and Rural Development **</t>
  </si>
  <si>
    <t>INE261F08576</t>
  </si>
  <si>
    <t>BSES124</t>
  </si>
  <si>
    <t>INE036A07393</t>
  </si>
  <si>
    <t>ICHF110</t>
  </si>
  <si>
    <t>ICICI Home Finance Company Ltd (ZCB) **</t>
  </si>
  <si>
    <t>INE071G08643</t>
  </si>
  <si>
    <t>IBHF254</t>
  </si>
  <si>
    <t>10% Indiabulls Housing Finance Limited **</t>
  </si>
  <si>
    <t>INE148I07886</t>
  </si>
  <si>
    <t>IBHF321</t>
  </si>
  <si>
    <t>9.30% Indiabulls Housing Finance Limited **</t>
  </si>
  <si>
    <t>INE148I07BS9</t>
  </si>
  <si>
    <t>DHFL180</t>
  </si>
  <si>
    <t>Dewan Housing Finance Corporation Limited (ZCB) **</t>
  </si>
  <si>
    <t>INE202B07AK8</t>
  </si>
  <si>
    <t>IBHF246</t>
  </si>
  <si>
    <t>INE148I07779</t>
  </si>
  <si>
    <t>ICRA AA+</t>
  </si>
  <si>
    <t>HDFC801</t>
  </si>
  <si>
    <t>1.43% Housing Development Finance Corporation Limited **</t>
  </si>
  <si>
    <t>INE001A07OC4</t>
  </si>
  <si>
    <t>(c) Securitised Debt</t>
  </si>
  <si>
    <t>SATR22</t>
  </si>
  <si>
    <t>Sansar Trust #</t>
  </si>
  <si>
    <t>INE875V15013</t>
  </si>
  <si>
    <t>SATR24</t>
  </si>
  <si>
    <t>INE875V15039</t>
  </si>
  <si>
    <t>SATR23</t>
  </si>
  <si>
    <t>INE875V15021</t>
  </si>
  <si>
    <t>CORB510</t>
  </si>
  <si>
    <t>Corporation Bank #</t>
  </si>
  <si>
    <t>INE112A16JK3</t>
  </si>
  <si>
    <t>CANB754</t>
  </si>
  <si>
    <t>Canara Bank #</t>
  </si>
  <si>
    <t>INE476A16QX0</t>
  </si>
  <si>
    <t>EXIM540</t>
  </si>
  <si>
    <t>Export Import Bank of India ** #</t>
  </si>
  <si>
    <t>INE514E16AO3</t>
  </si>
  <si>
    <t>BOMA256</t>
  </si>
  <si>
    <t>Bank of Maharashtra #</t>
  </si>
  <si>
    <t>INE457A16HX9</t>
  </si>
  <si>
    <t>ANBA419</t>
  </si>
  <si>
    <t>Andhra Bank #</t>
  </si>
  <si>
    <t>INE434A16ND8</t>
  </si>
  <si>
    <t>IBCL951</t>
  </si>
  <si>
    <t>ICICI Bank Limited ** #</t>
  </si>
  <si>
    <t>INE090A161F2</t>
  </si>
  <si>
    <t>IIBL613</t>
  </si>
  <si>
    <t>IndusInd Bank Limited #</t>
  </si>
  <si>
    <t>INE095A16TF9</t>
  </si>
  <si>
    <t>IDBL767</t>
  </si>
  <si>
    <t>IDBI Bank Limited ** #</t>
  </si>
  <si>
    <t>INE008A16L36</t>
  </si>
  <si>
    <t>FCHL112</t>
  </si>
  <si>
    <t>Capital First Limited ** #</t>
  </si>
  <si>
    <t>INE688I14DN7</t>
  </si>
  <si>
    <t>TELC544</t>
  </si>
  <si>
    <t>Tata Motors Limited ** #</t>
  </si>
  <si>
    <t>INE155A14LB2</t>
  </si>
  <si>
    <t>VFPL113</t>
  </si>
  <si>
    <t>Volkswagen Finance Pvt Ltd ** #</t>
  </si>
  <si>
    <t>INE851M14EJ9</t>
  </si>
  <si>
    <t>EDCO240</t>
  </si>
  <si>
    <t>INE657N14GX4</t>
  </si>
  <si>
    <t>RICL78</t>
  </si>
  <si>
    <t>Barclays Invest &amp; Loans India Ltd ** #</t>
  </si>
  <si>
    <t>INE704I14536</t>
  </si>
  <si>
    <t>RICL80</t>
  </si>
  <si>
    <t>INE704I14585</t>
  </si>
  <si>
    <t>NKTR21</t>
  </si>
  <si>
    <t>NK Toll Road Limited ** #</t>
  </si>
  <si>
    <t>INE587K14028</t>
  </si>
  <si>
    <t>FITCH A1+(SO)</t>
  </si>
  <si>
    <t>HDFC825</t>
  </si>
  <si>
    <t>INE001A14OR8</t>
  </si>
  <si>
    <t>KCSL44</t>
  </si>
  <si>
    <t>Kotak Commodity Services Private Ltd ** #</t>
  </si>
  <si>
    <t>INE410J14793</t>
  </si>
  <si>
    <t>JMFP646</t>
  </si>
  <si>
    <t>INE523H14VB5</t>
  </si>
  <si>
    <t>DHFL Pramerica Balanced Advantage fund</t>
  </si>
  <si>
    <t>Industry / Rating</t>
  </si>
  <si>
    <t>JAPL02</t>
  </si>
  <si>
    <t>Jagran Prakashan Limited</t>
  </si>
  <si>
    <t>INE199G01027</t>
  </si>
  <si>
    <t>AMRA03</t>
  </si>
  <si>
    <t>Amara Raja Batteries Limited</t>
  </si>
  <si>
    <t>INE885A01032</t>
  </si>
  <si>
    <t>BOOT01</t>
  </si>
  <si>
    <t>Abbott India Limited</t>
  </si>
  <si>
    <t>INE358A01014</t>
  </si>
  <si>
    <t>KCUL02</t>
  </si>
  <si>
    <t>Cummins India Limited</t>
  </si>
  <si>
    <t>INE298A01020</t>
  </si>
  <si>
    <t>Industrial Products</t>
  </si>
  <si>
    <t>BRIT02</t>
  </si>
  <si>
    <t>Britannia Industries Limited</t>
  </si>
  <si>
    <t>INE216A01022</t>
  </si>
  <si>
    <t>IFEL01</t>
  </si>
  <si>
    <t>Oracle Financial Services Software Limited</t>
  </si>
  <si>
    <t>INE881D01027</t>
  </si>
  <si>
    <t>CERA01</t>
  </si>
  <si>
    <t>Cera Sanitaryware Limited</t>
  </si>
  <si>
    <t>INE739E01017</t>
  </si>
  <si>
    <t>Construction</t>
  </si>
  <si>
    <t>HOCH01</t>
  </si>
  <si>
    <t>Sanofi India Limited</t>
  </si>
  <si>
    <t>INE058A01010</t>
  </si>
  <si>
    <t>SUFA02</t>
  </si>
  <si>
    <t>Sundram Fasteners Limited</t>
  </si>
  <si>
    <t>INE387A01021</t>
  </si>
  <si>
    <t>PGCI01</t>
  </si>
  <si>
    <t>Power Grid Corporation of India Limited</t>
  </si>
  <si>
    <t>INE752E01010</t>
  </si>
  <si>
    <t>Power</t>
  </si>
  <si>
    <t>CEPL02</t>
  </si>
  <si>
    <t>Century Plyboards (India) Limited</t>
  </si>
  <si>
    <t>INE348B01021</t>
  </si>
  <si>
    <t>CAST03</t>
  </si>
  <si>
    <t>Castrol India Limited</t>
  </si>
  <si>
    <t>INE172A01027</t>
  </si>
  <si>
    <t>ARVI01</t>
  </si>
  <si>
    <t>Arvind Limited</t>
  </si>
  <si>
    <t>INE034A01011</t>
  </si>
  <si>
    <t>Textile Products</t>
  </si>
  <si>
    <t>CPIL02</t>
  </si>
  <si>
    <t>CCL Products (India) Limited</t>
  </si>
  <si>
    <t>INE421D01022</t>
  </si>
  <si>
    <t>PSYL01</t>
  </si>
  <si>
    <t>Persistent Systems Limited</t>
  </si>
  <si>
    <t>INE262H01013</t>
  </si>
  <si>
    <t>RALL02</t>
  </si>
  <si>
    <t>Rallis India Limited</t>
  </si>
  <si>
    <t>INE613A01020</t>
  </si>
  <si>
    <t>Pesticides</t>
  </si>
  <si>
    <t>AARI02</t>
  </si>
  <si>
    <t>Aarti Industries Limited</t>
  </si>
  <si>
    <t>INE769A01020</t>
  </si>
  <si>
    <t>Chemicals</t>
  </si>
  <si>
    <t>Index / Stock Futures</t>
  </si>
  <si>
    <t>INFSNOV16</t>
  </si>
  <si>
    <t>Infosys Limited November 2016 Future</t>
  </si>
  <si>
    <t>ITCLNOV16</t>
  </si>
  <si>
    <t>ITC Limited November 2016 Future</t>
  </si>
  <si>
    <t>HDFBNOV16</t>
  </si>
  <si>
    <t>HDFC Bank Limited November 2016 Future</t>
  </si>
  <si>
    <t>SHTR356</t>
  </si>
  <si>
    <t>Shriram Transport Finance Company Limited (ZCB) **</t>
  </si>
  <si>
    <t>INE721A07KJ0</t>
  </si>
  <si>
    <t>CRISIL AA+</t>
  </si>
  <si>
    <t>MUND106</t>
  </si>
  <si>
    <t>9.35% Adani Ports and Special Economic Zone Limited **</t>
  </si>
  <si>
    <t>INE742F07346</t>
  </si>
  <si>
    <t>LICH325</t>
  </si>
  <si>
    <t>8.69% LIC Housing Finance Limited **</t>
  </si>
  <si>
    <t>INE115A07IU6</t>
  </si>
  <si>
    <t>DHFL274</t>
  </si>
  <si>
    <t>9.25% Dewan Housing Finance Corporation Limited **</t>
  </si>
  <si>
    <t>INE202B07IO3</t>
  </si>
  <si>
    <t>RECL195</t>
  </si>
  <si>
    <t>9.39% Rural Electrification Corporation Limited **</t>
  </si>
  <si>
    <t>INE020B08765</t>
  </si>
  <si>
    <t>LICH311</t>
  </si>
  <si>
    <t>9.3532% LIC Housing Finance Limited **</t>
  </si>
  <si>
    <t>INE115A07FN7</t>
  </si>
  <si>
    <t>Margin Fixed Deposit</t>
  </si>
  <si>
    <t>DHFL Pramerica Equity Income Fund</t>
  </si>
  <si>
    <t>AUPH03</t>
  </si>
  <si>
    <t>Aurobindo Pharma Limited</t>
  </si>
  <si>
    <t>INE406A01037</t>
  </si>
  <si>
    <t>JVSL02</t>
  </si>
  <si>
    <t>JSW Steel Limited</t>
  </si>
  <si>
    <t>INE019A01020</t>
  </si>
  <si>
    <t>JVSLNOV16</t>
  </si>
  <si>
    <t>JSW Steel Limited November 2016 Future</t>
  </si>
  <si>
    <t>AUPHNOV16</t>
  </si>
  <si>
    <t>Aurobindo Pharma Limited November 2016 Future</t>
  </si>
  <si>
    <t>SPILNOV16</t>
  </si>
  <si>
    <t>Sun Pharmaceuticals Industries Limited November 2016 Future</t>
  </si>
  <si>
    <t>HDFCNOV16</t>
  </si>
  <si>
    <t>Housing Development Finance Corporation Limited November 2016 Future</t>
  </si>
  <si>
    <t>IBCLNOV16</t>
  </si>
  <si>
    <t>ICICI Bank Limited November 2016 Future</t>
  </si>
  <si>
    <t>AHFC30</t>
  </si>
  <si>
    <t>10.82% Aspire Home Finance Corporation Ltd **</t>
  </si>
  <si>
    <t>INE658R08016</t>
  </si>
  <si>
    <t>CRISIL A+</t>
  </si>
  <si>
    <t>RGFL569</t>
  </si>
  <si>
    <t>Religare Finvest Ltd (ZCB) **</t>
  </si>
  <si>
    <t>INE958G07AI8</t>
  </si>
  <si>
    <t>RHDF30</t>
  </si>
  <si>
    <t>Religare Housing Development Finance Corporation Ltd (ZCB) ** #</t>
  </si>
  <si>
    <t>INE852K07020</t>
  </si>
  <si>
    <t>DHFL Pramerica Tax Plan</t>
  </si>
  <si>
    <t>EMAM02</t>
  </si>
  <si>
    <t>Emami Limited</t>
  </si>
  <si>
    <t>INE548C01032</t>
  </si>
  <si>
    <t>GCPL02</t>
  </si>
  <si>
    <t>Godrej Consumer Products Limited</t>
  </si>
  <si>
    <t>INE102D01028</t>
  </si>
  <si>
    <t>BHEL01</t>
  </si>
  <si>
    <t>Bharat Electronics Limited</t>
  </si>
  <si>
    <t>INE263A01016</t>
  </si>
  <si>
    <t>DABU02</t>
  </si>
  <si>
    <t>Dabur India Limited</t>
  </si>
  <si>
    <t>INE016A01026</t>
  </si>
  <si>
    <t>MARC02</t>
  </si>
  <si>
    <t>Marico Limited</t>
  </si>
  <si>
    <t>INE196A01026</t>
  </si>
  <si>
    <t>TOPH02</t>
  </si>
  <si>
    <t>Torrent Pharmaceuticals Limited</t>
  </si>
  <si>
    <t>INE685A01028</t>
  </si>
  <si>
    <t>LICH02</t>
  </si>
  <si>
    <t>LIC Housing Finance Limited</t>
  </si>
  <si>
    <t>INE115A01026</t>
  </si>
  <si>
    <t>PIDI02</t>
  </si>
  <si>
    <t>Pidilite Industries Limited</t>
  </si>
  <si>
    <t>INE318A01026</t>
  </si>
  <si>
    <t>CHLO02</t>
  </si>
  <si>
    <t>Exide Industries Limited</t>
  </si>
  <si>
    <t>INE302A01020</t>
  </si>
  <si>
    <t>KACE03</t>
  </si>
  <si>
    <t>Kajaria Ceramics Limited</t>
  </si>
  <si>
    <t>INE217B01036</t>
  </si>
  <si>
    <t>MCSP01</t>
  </si>
  <si>
    <t>United Spirits Limited</t>
  </si>
  <si>
    <t>INE854D01016</t>
  </si>
  <si>
    <t>DIVI02</t>
  </si>
  <si>
    <t>Divi's Laboratories Limited</t>
  </si>
  <si>
    <t>INE361B01024</t>
  </si>
  <si>
    <t>EQMF01</t>
  </si>
  <si>
    <t>Equitas Holdings Limited</t>
  </si>
  <si>
    <t>INE988K01017</t>
  </si>
  <si>
    <t>SHTR01</t>
  </si>
  <si>
    <t>Shriram Transport Finance Company Limited</t>
  </si>
  <si>
    <t>INE721A01013</t>
  </si>
  <si>
    <t>BAFL02</t>
  </si>
  <si>
    <t>Bajaj Finance Limited</t>
  </si>
  <si>
    <t>INE296A01024</t>
  </si>
  <si>
    <t>BAYE02</t>
  </si>
  <si>
    <t>Bayer Cropscience Limited</t>
  </si>
  <si>
    <t>INE462A01022</t>
  </si>
  <si>
    <t>IDFC01</t>
  </si>
  <si>
    <t>IDFC Limited</t>
  </si>
  <si>
    <t>INE043D01016</t>
  </si>
  <si>
    <t>SIEM02</t>
  </si>
  <si>
    <t>Siemens Limited</t>
  </si>
  <si>
    <t>INE003A01024</t>
  </si>
  <si>
    <t>HAIL03</t>
  </si>
  <si>
    <t>Havells India Limited</t>
  </si>
  <si>
    <t>INE176B01034</t>
  </si>
  <si>
    <t>HPEC01</t>
  </si>
  <si>
    <t>Hindustan Petroleum Corporation Limited</t>
  </si>
  <si>
    <t>INE094A01015</t>
  </si>
  <si>
    <t>VATE03</t>
  </si>
  <si>
    <t>VA Tech Wabag Limited</t>
  </si>
  <si>
    <t>INE956G01038</t>
  </si>
  <si>
    <t>Engineering Services</t>
  </si>
  <si>
    <t>MINT01</t>
  </si>
  <si>
    <t>MindTree Limited</t>
  </si>
  <si>
    <t>INE018I01017</t>
  </si>
  <si>
    <t>DHFL Pramerica Hybrid Fixed Term Fund - Series 10</t>
  </si>
  <si>
    <t>POWF222</t>
  </si>
  <si>
    <t>9.27% Power Finance Corporation Limited **</t>
  </si>
  <si>
    <t>INE134E08EW2</t>
  </si>
  <si>
    <t>HDFC519</t>
  </si>
  <si>
    <t>9.30% Housing Development Finance Corporation Limited **</t>
  </si>
  <si>
    <t>INE001A07JN1</t>
  </si>
  <si>
    <t>BMWF22</t>
  </si>
  <si>
    <t>10.25% BMW India Fin'cial Servces **</t>
  </si>
  <si>
    <t>INE735N08037</t>
  </si>
  <si>
    <t>LICH180</t>
  </si>
  <si>
    <t>9.57% LIC Housing Finance Limited **</t>
  </si>
  <si>
    <t>INE115A07CX3</t>
  </si>
  <si>
    <t>HDFC491</t>
  </si>
  <si>
    <t>9.50% Housing Development Finance Corporation Limited **</t>
  </si>
  <si>
    <t>INE001A07IW4</t>
  </si>
  <si>
    <t>MMFS898</t>
  </si>
  <si>
    <t>8.6799% Mahindra &amp; Mahindra Financial Services Limited **</t>
  </si>
  <si>
    <t>INE774D07MU6</t>
  </si>
  <si>
    <t>TFSI20</t>
  </si>
  <si>
    <t>9.55% Toyota Financial Services India Ltd. **</t>
  </si>
  <si>
    <t>INE692Q07027</t>
  </si>
  <si>
    <t>RECL127</t>
  </si>
  <si>
    <t>9.85% Rural Electrification Corporation Limited **</t>
  </si>
  <si>
    <t>INE020B07CU9</t>
  </si>
  <si>
    <t>POWF288</t>
  </si>
  <si>
    <t>9.30% Power Finance Corporation Limited **</t>
  </si>
  <si>
    <t>INE134E08GE5</t>
  </si>
  <si>
    <t>KOMP1158</t>
  </si>
  <si>
    <t>9.5496% Kotak Mahindra Prime Ltd **</t>
  </si>
  <si>
    <t>INE916DA7EU4</t>
  </si>
  <si>
    <t>IOTU80</t>
  </si>
  <si>
    <t>INE310L07316</t>
  </si>
  <si>
    <t>DHFL84</t>
  </si>
  <si>
    <t>INE202B07BB5</t>
  </si>
  <si>
    <t>RECL190</t>
  </si>
  <si>
    <t>9.28% Rural Electrification Corporation Limited **</t>
  </si>
  <si>
    <t>INE020B08658</t>
  </si>
  <si>
    <t>HDFC457</t>
  </si>
  <si>
    <t>Housing Development Finance Corporation Limited (ZCB) **</t>
  </si>
  <si>
    <t>INE001A07HU0</t>
  </si>
  <si>
    <t>DHFL Pramerica Low Duration Fund</t>
  </si>
  <si>
    <t>IBHF390</t>
  </si>
  <si>
    <t>9.45% Indiabulls Housing Finance Limited **</t>
  </si>
  <si>
    <t>INE148I07DZ0</t>
  </si>
  <si>
    <t>NCCL21</t>
  </si>
  <si>
    <t>8.47% Nirchem Cement Limited **</t>
  </si>
  <si>
    <t>INE548V07021</t>
  </si>
  <si>
    <t>CRISIL AA</t>
  </si>
  <si>
    <t>AHFC26</t>
  </si>
  <si>
    <t>11% Aspire Home Finance Corporation Ltd **</t>
  </si>
  <si>
    <t>INE658R07026</t>
  </si>
  <si>
    <t>MUND84</t>
  </si>
  <si>
    <t>9.15% Adani Ports and Special Economic Zone Limited **</t>
  </si>
  <si>
    <t>INE742F07320</t>
  </si>
  <si>
    <t>AUHF27</t>
  </si>
  <si>
    <t>10.7% AU Housing Finance Limited LTD **</t>
  </si>
  <si>
    <t>INE216P07092</t>
  </si>
  <si>
    <t>FITCH A+</t>
  </si>
  <si>
    <t>JANA25</t>
  </si>
  <si>
    <t>12.75% Janalakshmi Financial Services Ltd. **</t>
  </si>
  <si>
    <t>INE953L07214</t>
  </si>
  <si>
    <t>RGFL618</t>
  </si>
  <si>
    <t>10.3% Religare Finvest Ltd **</t>
  </si>
  <si>
    <t>INE958G07BF2</t>
  </si>
  <si>
    <t>JANA24</t>
  </si>
  <si>
    <t>13.07% Janalakshmi Financial Services Ltd. **</t>
  </si>
  <si>
    <t>INE953L07149</t>
  </si>
  <si>
    <t>MALE485</t>
  </si>
  <si>
    <t>Magma Fincorp Limited (ZCB) **</t>
  </si>
  <si>
    <t>INE511C07532</t>
  </si>
  <si>
    <t>ICRA AA-</t>
  </si>
  <si>
    <t>SESA113</t>
  </si>
  <si>
    <t>INE205A07022</t>
  </si>
  <si>
    <t>IIIS428</t>
  </si>
  <si>
    <t>India Infoline Finance Ltd (ZCB) **</t>
  </si>
  <si>
    <t>INE866I07AD0</t>
  </si>
  <si>
    <t>ECLF423</t>
  </si>
  <si>
    <t>11.6% ECL Finance Ltd **</t>
  </si>
  <si>
    <t>INE804I07SH4</t>
  </si>
  <si>
    <t>CARE AA</t>
  </si>
  <si>
    <t>MUND32</t>
  </si>
  <si>
    <t>10.15% Adani Ports and Special Economic Zone Limited **</t>
  </si>
  <si>
    <t>INE742F07288</t>
  </si>
  <si>
    <t>EDCA807</t>
  </si>
  <si>
    <t>Edelweiss Financial Services Limited (ZCB) **</t>
  </si>
  <si>
    <t>INE532F07BH3</t>
  </si>
  <si>
    <t>RGFL568</t>
  </si>
  <si>
    <t>INE958G07AH0</t>
  </si>
  <si>
    <t>EDCO144</t>
  </si>
  <si>
    <t>Edelweiss Commodities Services Ltd (ZCB) **</t>
  </si>
  <si>
    <t>INE657N07134</t>
  </si>
  <si>
    <t>SPTL20</t>
  </si>
  <si>
    <t>Sprit Textile Pvt. Ltd. (ZCB) ** #</t>
  </si>
  <si>
    <t>INE069R07059</t>
  </si>
  <si>
    <t>EDCO241</t>
  </si>
  <si>
    <t>INE657N14HI3</t>
  </si>
  <si>
    <t>BGPP150</t>
  </si>
  <si>
    <t>INE161J14DK9</t>
  </si>
  <si>
    <t>BGPP147</t>
  </si>
  <si>
    <t>INE161J14DG7</t>
  </si>
  <si>
    <t>BTUL24</t>
  </si>
  <si>
    <t>APL Apollo Tubes Limited ** #</t>
  </si>
  <si>
    <t>INE702C14376</t>
  </si>
  <si>
    <t>AFPL74</t>
  </si>
  <si>
    <t>Au Financiers (India) Limited ** #</t>
  </si>
  <si>
    <t>INE949L14986</t>
  </si>
  <si>
    <t>DBEL22</t>
  </si>
  <si>
    <t>Dalmia Bharat Limited ** #</t>
  </si>
  <si>
    <t>INE439L14103</t>
  </si>
  <si>
    <t>BALL192</t>
  </si>
  <si>
    <t>Ballarpur Industries Limited ** #</t>
  </si>
  <si>
    <t>INE294A14FR7</t>
  </si>
  <si>
    <t>NICH740</t>
  </si>
  <si>
    <t>Piramal Enterprises Limited ** #</t>
  </si>
  <si>
    <t>INE140A14MJ5</t>
  </si>
  <si>
    <t>BTUL26</t>
  </si>
  <si>
    <t>INE702C14392</t>
  </si>
  <si>
    <t>RGSL164</t>
  </si>
  <si>
    <t>Religare Securities Ltd ** #</t>
  </si>
  <si>
    <t>INE945G14HV9</t>
  </si>
  <si>
    <t>JMFP611</t>
  </si>
  <si>
    <t>INE523H14UZ6</t>
  </si>
  <si>
    <t>BALL191</t>
  </si>
  <si>
    <t>INE294A14FQ9</t>
  </si>
  <si>
    <t>DHFL Pramerica Top Euroland Offshore Fund</t>
  </si>
  <si>
    <t>International  Mutual Fund Units</t>
  </si>
  <si>
    <t>DWSINTOEIC</t>
  </si>
  <si>
    <t>Deutsche Invest I Top Euroland IC</t>
  </si>
  <si>
    <t>LU0616864954</t>
  </si>
  <si>
    <t>DHFL Pramerica Gilt Fund</t>
  </si>
  <si>
    <t>GOI1584</t>
  </si>
  <si>
    <t>IN2920160081</t>
  </si>
  <si>
    <t>GOI1494</t>
  </si>
  <si>
    <t>IN1820150077</t>
  </si>
  <si>
    <t>GOI1486</t>
  </si>
  <si>
    <t>IN2820150182</t>
  </si>
  <si>
    <t>GOI1586</t>
  </si>
  <si>
    <t>IN2920160107</t>
  </si>
  <si>
    <t>GOI1571</t>
  </si>
  <si>
    <t>IN1620160011</t>
  </si>
  <si>
    <t>GOI1640</t>
  </si>
  <si>
    <t>IN0020160035</t>
  </si>
  <si>
    <t>DHFL Pramerica Short Term Floating Rate Fund</t>
  </si>
  <si>
    <t>VFPL114</t>
  </si>
  <si>
    <t>8.63% Volkswagen Finance Pvt Ltd **</t>
  </si>
  <si>
    <t>INE851M07119</t>
  </si>
  <si>
    <t>HDFC819</t>
  </si>
  <si>
    <t>8.43% Housing Development Finance Corporation Limited **</t>
  </si>
  <si>
    <t>INE001A07OJ9</t>
  </si>
  <si>
    <t>POWF316</t>
  </si>
  <si>
    <t>8.35% Power Finance Corporation Limited **</t>
  </si>
  <si>
    <t>INE134E08HL8</t>
  </si>
  <si>
    <t>EXIM514</t>
  </si>
  <si>
    <t>7.825% Export Import Bank of India **</t>
  </si>
  <si>
    <t>INE514E08ET1</t>
  </si>
  <si>
    <t>DHFL247</t>
  </si>
  <si>
    <t>INE202B07HB2</t>
  </si>
  <si>
    <t>SAIL170</t>
  </si>
  <si>
    <t>7.95% Steel Authority of India Limited **</t>
  </si>
  <si>
    <t>INE114A07893</t>
  </si>
  <si>
    <t>RECL145</t>
  </si>
  <si>
    <t>8.65% Rural Electrification Corporation Limited **</t>
  </si>
  <si>
    <t>INE020B07EG4</t>
  </si>
  <si>
    <t>POWF281</t>
  </si>
  <si>
    <t>9.32% Power Finance Corporation Limited **</t>
  </si>
  <si>
    <t>INE134E08GC9</t>
  </si>
  <si>
    <t>INBS86</t>
  </si>
  <si>
    <t>8.1% Reliance Jio Infocomm Limited **</t>
  </si>
  <si>
    <t>INE110L07062</t>
  </si>
  <si>
    <t>RECL254</t>
  </si>
  <si>
    <t>9.52% Rural Electrification Corporation Limited **</t>
  </si>
  <si>
    <t>INE020B07II1</t>
  </si>
  <si>
    <t>IOTU87</t>
  </si>
  <si>
    <t>INE310L07381</t>
  </si>
  <si>
    <t>IOTU101</t>
  </si>
  <si>
    <t>INE310L07522</t>
  </si>
  <si>
    <t>IOTU100</t>
  </si>
  <si>
    <t>INE310L07514</t>
  </si>
  <si>
    <t>IOTU99</t>
  </si>
  <si>
    <t>INE310L07506</t>
  </si>
  <si>
    <t>IOTU95</t>
  </si>
  <si>
    <t>INE310L07464</t>
  </si>
  <si>
    <t>IOTU94</t>
  </si>
  <si>
    <t>INE310L07456</t>
  </si>
  <si>
    <t>IOTU93</t>
  </si>
  <si>
    <t>INE310L07449</t>
  </si>
  <si>
    <t>IOTU92</t>
  </si>
  <si>
    <t>INE310L07431</t>
  </si>
  <si>
    <t>IOTU91</t>
  </si>
  <si>
    <t>INE310L07423</t>
  </si>
  <si>
    <t>IOTU90</t>
  </si>
  <si>
    <t>INE310L07415</t>
  </si>
  <si>
    <t>IOTU89</t>
  </si>
  <si>
    <t>INE310L07407</t>
  </si>
  <si>
    <t>IOTU105</t>
  </si>
  <si>
    <t>INE310L07563</t>
  </si>
  <si>
    <t>IOTU104</t>
  </si>
  <si>
    <t>INE310L07555</t>
  </si>
  <si>
    <t>IOTU103</t>
  </si>
  <si>
    <t>INE310L07548</t>
  </si>
  <si>
    <t>IOTU102</t>
  </si>
  <si>
    <t>INE310L07530</t>
  </si>
  <si>
    <t>IOTU98</t>
  </si>
  <si>
    <t>INE310L07498</t>
  </si>
  <si>
    <t>IOTU97</t>
  </si>
  <si>
    <t>INE310L07480</t>
  </si>
  <si>
    <t>IOTU96</t>
  </si>
  <si>
    <t>INE310L07472</t>
  </si>
  <si>
    <t>SIDB245</t>
  </si>
  <si>
    <t>INE556F16077</t>
  </si>
  <si>
    <t>PSBK358</t>
  </si>
  <si>
    <t>INE608A16MO6</t>
  </si>
  <si>
    <t>DHFL Pramerica Income Advantage Fund</t>
  </si>
  <si>
    <t>MBPV20</t>
  </si>
  <si>
    <t>9.70% Music Broadcast Limited **</t>
  </si>
  <si>
    <t>INE919I07021</t>
  </si>
  <si>
    <t>SUHF124</t>
  </si>
  <si>
    <t>Sundaram BNP Paribas Home Finance Ltd (ZCB) **</t>
  </si>
  <si>
    <t>INE667F07CL7</t>
  </si>
  <si>
    <t>POWF341</t>
  </si>
  <si>
    <t>7.98% Power Finance Corporation Limited **</t>
  </si>
  <si>
    <t>INE134E08IB7</t>
  </si>
  <si>
    <t>SBAI142</t>
  </si>
  <si>
    <t>9.05% State Bank of India **</t>
  </si>
  <si>
    <t>INE062A09221</t>
  </si>
  <si>
    <t>EDCO136</t>
  </si>
  <si>
    <t>INE657N07050</t>
  </si>
  <si>
    <t>NICH619</t>
  </si>
  <si>
    <t>9.13% Piramal Enterprises Limited **</t>
  </si>
  <si>
    <t>INE140A08SH8</t>
  </si>
  <si>
    <t>ECLF473</t>
  </si>
  <si>
    <t>ECL Finance Ltd (ZCB) **</t>
  </si>
  <si>
    <t>INE804I07YK6</t>
  </si>
  <si>
    <t>DHFL Pramerica Global Agribusiness Offshore Fund</t>
  </si>
  <si>
    <t>DWSINGAU</t>
  </si>
  <si>
    <t>Deutsche Invest I Global Agribusiness USD IC</t>
  </si>
  <si>
    <t>LU1203060063</t>
  </si>
  <si>
    <t>DHFL Pramerica Hybrid Fixed Term Fund - Series 4</t>
  </si>
  <si>
    <t>N17DC8700C</t>
  </si>
  <si>
    <t>Nifty Index 8700 Call December 2017 Option</t>
  </si>
  <si>
    <t>NICH623</t>
  </si>
  <si>
    <t>9.27% Piramal Enterprises Limited **</t>
  </si>
  <si>
    <t>INE140A08SN6</t>
  </si>
  <si>
    <t>RGFL556</t>
  </si>
  <si>
    <t>INE958G07AF4</t>
  </si>
  <si>
    <t>EDCA804</t>
  </si>
  <si>
    <t>INE532F07BE0</t>
  </si>
  <si>
    <t>EDCO140</t>
  </si>
  <si>
    <t>INE657N07092</t>
  </si>
  <si>
    <t>SYVW20</t>
  </si>
  <si>
    <t>10.6% Sunny View Estate Pvt. Ltd. ** #</t>
  </si>
  <si>
    <t>INE195S08017</t>
  </si>
  <si>
    <t>ICRA AA(SO)</t>
  </si>
  <si>
    <t>DHFL Pramerica Hybrid Fixed Term Fund - Series 5</t>
  </si>
  <si>
    <t>N17DC8800C</t>
  </si>
  <si>
    <t>Nifty Index 8800 Call December 2017 Option</t>
  </si>
  <si>
    <t>RHDF31</t>
  </si>
  <si>
    <t>INE852K07012</t>
  </si>
  <si>
    <t>DHFL Pramerica Hybrid Fixed Term Fund - Series 11</t>
  </si>
  <si>
    <t>DHFL Pramerica Banking &amp; PSU Debt Fund</t>
  </si>
  <si>
    <t>POWF304</t>
  </si>
  <si>
    <t>INE134E08GX5</t>
  </si>
  <si>
    <t>LICH225</t>
  </si>
  <si>
    <t>0% LIC Housing Finance Limited (ZCB) **</t>
  </si>
  <si>
    <t>INE115A07EQ3</t>
  </si>
  <si>
    <t>MAHT27</t>
  </si>
  <si>
    <t>8.24% Mahanagar Telephone Nigam Limited **</t>
  </si>
  <si>
    <t>INE153A08048</t>
  </si>
  <si>
    <t>IILD35</t>
  </si>
  <si>
    <t>8.57% India Infradebt Ltd **</t>
  </si>
  <si>
    <t>INE537P07224</t>
  </si>
  <si>
    <t>NBAR272</t>
  </si>
  <si>
    <t>7.8% National Bank For Agriculture and Rural Development **</t>
  </si>
  <si>
    <t>INE261F08535</t>
  </si>
  <si>
    <t>HURD168</t>
  </si>
  <si>
    <t>7.84% Housing &amp; Urban Development Corpn. Ltd. **</t>
  </si>
  <si>
    <t>INE031A08467</t>
  </si>
  <si>
    <t>SIDB208</t>
  </si>
  <si>
    <t>8.4% Small Industries Dev Bank of India **</t>
  </si>
  <si>
    <t>INE556F09528</t>
  </si>
  <si>
    <t>NHBA257</t>
  </si>
  <si>
    <t>7.92% National Housing Bank</t>
  </si>
  <si>
    <t>INE557F08EY7</t>
  </si>
  <si>
    <t>UTIB902</t>
  </si>
  <si>
    <t>7.6% Axis Bank Limited</t>
  </si>
  <si>
    <t>INE238A08401</t>
  </si>
  <si>
    <t>NUCL114</t>
  </si>
  <si>
    <t>8.14% Nuclear Power Corporation Of India Ltd **</t>
  </si>
  <si>
    <t>INE206D08261</t>
  </si>
  <si>
    <t>RECL287</t>
  </si>
  <si>
    <t>8.11% Rural Electrification Corporation Limited **</t>
  </si>
  <si>
    <t>INE020B08963</t>
  </si>
  <si>
    <t>POWF313</t>
  </si>
  <si>
    <t>8.2% Power Finance Corporation Limited **</t>
  </si>
  <si>
    <t>INE134E08GY3</t>
  </si>
  <si>
    <t>LICH283</t>
  </si>
  <si>
    <t>8.67% LIC Housing Finance Limited **</t>
  </si>
  <si>
    <t>INE115A07HS2</t>
  </si>
  <si>
    <t>HDBF40</t>
  </si>
  <si>
    <t>9.39% HDB Financial Services Ltd **</t>
  </si>
  <si>
    <t>INE756I07191</t>
  </si>
  <si>
    <t>LICH278</t>
  </si>
  <si>
    <t>8.73% LIC Housing Finance Limited **</t>
  </si>
  <si>
    <t>INE115A07HD4</t>
  </si>
  <si>
    <t>CANB771</t>
  </si>
  <si>
    <t>8.40% Canara Bank **</t>
  </si>
  <si>
    <t>INE476A08050</t>
  </si>
  <si>
    <t>PGCI389</t>
  </si>
  <si>
    <t>8.13% Power Grid Corporation of India Limited **</t>
  </si>
  <si>
    <t>INE752E07NO1</t>
  </si>
  <si>
    <t>PGCI394</t>
  </si>
  <si>
    <t>INE752E07NT0</t>
  </si>
  <si>
    <t>PGCI393</t>
  </si>
  <si>
    <t>INE752E07NS2</t>
  </si>
  <si>
    <t>PGCI392</t>
  </si>
  <si>
    <t>INE752E07NR4</t>
  </si>
  <si>
    <t>PGCI391</t>
  </si>
  <si>
    <t>INE752E07NQ6</t>
  </si>
  <si>
    <t>PGCI390</t>
  </si>
  <si>
    <t>INE752E07NP8</t>
  </si>
  <si>
    <t>PGCI388</t>
  </si>
  <si>
    <t>INE752E07NN3</t>
  </si>
  <si>
    <t>PGCI370</t>
  </si>
  <si>
    <t>8.40% Power Grid Corporation of India Limited **</t>
  </si>
  <si>
    <t>INE752E07MO3</t>
  </si>
  <si>
    <t>NBAR290</t>
  </si>
  <si>
    <t>INE261F16181</t>
  </si>
  <si>
    <t>IBCL995</t>
  </si>
  <si>
    <t>INE090A160K4</t>
  </si>
  <si>
    <t>DHFL Pramerica Hybrid Fixed Term Fund - Series 12</t>
  </si>
  <si>
    <t>DHFL Pramerica Hybrid Fixed Term Fund - Series 13</t>
  </si>
  <si>
    <t>SUHF105</t>
  </si>
  <si>
    <t>INE667F07BG9</t>
  </si>
  <si>
    <t>EDCA719</t>
  </si>
  <si>
    <t>INE532F07AX2</t>
  </si>
  <si>
    <t>ECLF464</t>
  </si>
  <si>
    <t>INE804I07XQ5</t>
  </si>
  <si>
    <t>LICH258</t>
  </si>
  <si>
    <t>9.077% LIC Housing Finance Limited **</t>
  </si>
  <si>
    <t>INE115A07FZ1</t>
  </si>
  <si>
    <t>HDFC551</t>
  </si>
  <si>
    <t>9.18% Housing Development Finance Corporation Limited **</t>
  </si>
  <si>
    <t>INE001A07KB4</t>
  </si>
  <si>
    <t>EDHF34</t>
  </si>
  <si>
    <t>10.7275% Edelweiss Housing Finance Ltd **</t>
  </si>
  <si>
    <t>INE530L07111</t>
  </si>
  <si>
    <t>POWF241</t>
  </si>
  <si>
    <t>8.95% Power Finance Corporation Limited **</t>
  </si>
  <si>
    <t>INE134E08FK4</t>
  </si>
  <si>
    <t>NAPL34</t>
  </si>
  <si>
    <t>8.95% Nabha Power Ltd **</t>
  </si>
  <si>
    <t>INE445L08185</t>
  </si>
  <si>
    <t>DHFL Pramerica Interval Fund Annual Plan Series 1</t>
  </si>
  <si>
    <t>IRLY193</t>
  </si>
  <si>
    <t>9.81% Indian Railway Finance Corp Ltd **</t>
  </si>
  <si>
    <t>INE053F09EM0</t>
  </si>
  <si>
    <t>RECL194</t>
  </si>
  <si>
    <t>9.4% Rural Electrification Corporation Limited **</t>
  </si>
  <si>
    <t>INE020B08757</t>
  </si>
  <si>
    <t>IBCL990</t>
  </si>
  <si>
    <t>INE090A168I1</t>
  </si>
  <si>
    <t>UTIB880</t>
  </si>
  <si>
    <t>Axis Bank Limited ** #</t>
  </si>
  <si>
    <t>INE238A16N36</t>
  </si>
  <si>
    <t>KMBK643</t>
  </si>
  <si>
    <t>INE237A16T23</t>
  </si>
  <si>
    <t>YESB644</t>
  </si>
  <si>
    <t>INE528G16H37</t>
  </si>
  <si>
    <t>IIBL616</t>
  </si>
  <si>
    <t>INE095A16TG7</t>
  </si>
  <si>
    <t>TCHF229</t>
  </si>
  <si>
    <t>Tata Capital Housing Finance Ltd ** #</t>
  </si>
  <si>
    <t>INE033L14EO6</t>
  </si>
  <si>
    <t>LTFL652</t>
  </si>
  <si>
    <t>L&amp;T Finance Ltd ** #</t>
  </si>
  <si>
    <t>INE523E14QB2</t>
  </si>
  <si>
    <t>IIDL137</t>
  </si>
  <si>
    <t>INE759E14DD6</t>
  </si>
  <si>
    <t>DHFL Pramerica Hybrid Fixed Term Fund - Series 14</t>
  </si>
  <si>
    <t>TBIL1174</t>
  </si>
  <si>
    <t>364 Days Tbill (MD 22/06/2017)</t>
  </si>
  <si>
    <t>IN002016Z061</t>
  </si>
  <si>
    <t>DHFL Pramerica Fixed Maturity Plan - Series 38</t>
  </si>
  <si>
    <t>IOTU74</t>
  </si>
  <si>
    <t>INE310L07258</t>
  </si>
  <si>
    <t>POWF112</t>
  </si>
  <si>
    <t>9.90% Power Finance Corporation Limited **</t>
  </si>
  <si>
    <t>INE134E08AB4</t>
  </si>
  <si>
    <t>PGCI171</t>
  </si>
  <si>
    <t>9.47% Power Grid Corporation of India Limited **</t>
  </si>
  <si>
    <t>INE752E07EN2</t>
  </si>
  <si>
    <t>NBAR169</t>
  </si>
  <si>
    <t>9.18% National Bank For Agriculture and Rural Development **</t>
  </si>
  <si>
    <t>INE261F09HE9</t>
  </si>
  <si>
    <t>NAPL43</t>
  </si>
  <si>
    <t>8.25% Nabha Power Ltd **</t>
  </si>
  <si>
    <t>INE445L08227</t>
  </si>
  <si>
    <t>SUHF121</t>
  </si>
  <si>
    <t>INE667F07CI3</t>
  </si>
  <si>
    <t>LICH192</t>
  </si>
  <si>
    <t>INE115A07BX5</t>
  </si>
  <si>
    <t>KOMP1061</t>
  </si>
  <si>
    <t>10.092% Kotak Mahindra Prime Ltd **</t>
  </si>
  <si>
    <t>INE916DA7881</t>
  </si>
  <si>
    <t>ECLF429</t>
  </si>
  <si>
    <t>INE804I07SG6</t>
  </si>
  <si>
    <t>EDCA800</t>
  </si>
  <si>
    <t>INE532F07BA8</t>
  </si>
  <si>
    <t>SIDB151</t>
  </si>
  <si>
    <t>9.60% Small Industries Dev Bank of India **</t>
  </si>
  <si>
    <t>INE556F08IP8</t>
  </si>
  <si>
    <t>POWF312</t>
  </si>
  <si>
    <t>8% Power Finance Corporation Limited **</t>
  </si>
  <si>
    <t>INE134E08HJ2</t>
  </si>
  <si>
    <t>MAHV22</t>
  </si>
  <si>
    <t>8% Mahindra Vehicle Mfg Ltd ** #</t>
  </si>
  <si>
    <t>INE244N07016</t>
  </si>
  <si>
    <t>CANB760</t>
  </si>
  <si>
    <t>Canara Bank ** #</t>
  </si>
  <si>
    <t>INE476A16RG3</t>
  </si>
  <si>
    <t>UTIB850</t>
  </si>
  <si>
    <t>INE238A16I90</t>
  </si>
  <si>
    <t>DHFL Pramerica Hybrid Fixed Term Fund - Series 17</t>
  </si>
  <si>
    <t>N16DC6000C</t>
  </si>
  <si>
    <t>Nifty Index 6000 Call December 2016 Option</t>
  </si>
  <si>
    <t>N16DC6100C</t>
  </si>
  <si>
    <t>Nifty Index 6100 Call December 2016 Option</t>
  </si>
  <si>
    <t>HDFC450</t>
  </si>
  <si>
    <t>9.75% Housing Development Finance Corporation Limited **</t>
  </si>
  <si>
    <t>INE001A07HN5</t>
  </si>
  <si>
    <t>TASO68</t>
  </si>
  <si>
    <t>9.68% Tata Sons Ltd ** #</t>
  </si>
  <si>
    <t>INE895D08394</t>
  </si>
  <si>
    <t>DHFL Pramerica Hybrid Fixed Term Fund - Series 19</t>
  </si>
  <si>
    <t>TELC448</t>
  </si>
  <si>
    <t>9.84% Tata Motors Limited **</t>
  </si>
  <si>
    <t>INE155A08100</t>
  </si>
  <si>
    <t>SAWP164</t>
  </si>
  <si>
    <t>10.75% Jindal Saw Limited **</t>
  </si>
  <si>
    <t>INE324A07070</t>
  </si>
  <si>
    <t>CARE A+</t>
  </si>
  <si>
    <t>IOTU72</t>
  </si>
  <si>
    <t>INE310L07233</t>
  </si>
  <si>
    <t>KMBK617</t>
  </si>
  <si>
    <t>INE237A16P84</t>
  </si>
  <si>
    <t>YESB635</t>
  </si>
  <si>
    <t>INE528G16F96</t>
  </si>
  <si>
    <t>RTBK186</t>
  </si>
  <si>
    <t>RBL Bank Limited ** #</t>
  </si>
  <si>
    <t>INE976G16DQ8</t>
  </si>
  <si>
    <t>JMFL28</t>
  </si>
  <si>
    <t>INE780C14380</t>
  </si>
  <si>
    <t>RGFL624</t>
  </si>
  <si>
    <t>Religare Finvest Ltd ** #</t>
  </si>
  <si>
    <t>INE958G14SN6</t>
  </si>
  <si>
    <t>DHFL Pramerica Inflation Indexed Bond Fund</t>
  </si>
  <si>
    <t>GOI1514</t>
  </si>
  <si>
    <t>IN2920150314</t>
  </si>
  <si>
    <t>DHFL Pramerica Fixed Maturity Plan - Series 45</t>
  </si>
  <si>
    <t>GOI1285</t>
  </si>
  <si>
    <t>IN2820070067</t>
  </si>
  <si>
    <t>GOI1286</t>
  </si>
  <si>
    <t>IN3420070085</t>
  </si>
  <si>
    <t>BGFL657</t>
  </si>
  <si>
    <t>Aditya Birla Finance Ltd (ZCB) **</t>
  </si>
  <si>
    <t>INE860H07AS3</t>
  </si>
  <si>
    <t>POWF310</t>
  </si>
  <si>
    <t>8.03% Power Finance Corporation Limited **</t>
  </si>
  <si>
    <t>INE134E08HH6</t>
  </si>
  <si>
    <t>MMFS884</t>
  </si>
  <si>
    <t>8.6075% Mahindra &amp; Mahindra Financial Services Limited **</t>
  </si>
  <si>
    <t>INE774D07LN3</t>
  </si>
  <si>
    <t>LTFL580</t>
  </si>
  <si>
    <t>8.8577% L&amp;T Finance Ltd **</t>
  </si>
  <si>
    <t>INE523E07BF9</t>
  </si>
  <si>
    <t>NHBA246</t>
  </si>
  <si>
    <t>8% National Housing Bank **</t>
  </si>
  <si>
    <t>INE557F08EW1</t>
  </si>
  <si>
    <t>HPEC133</t>
  </si>
  <si>
    <t>8.77% Hindustan Petroleum Corporation Limited **</t>
  </si>
  <si>
    <t>INE094A07053</t>
  </si>
  <si>
    <t>RECL206</t>
  </si>
  <si>
    <t>8.70% Rural Electrification Corporation Limited **</t>
  </si>
  <si>
    <t>INE020B08815</t>
  </si>
  <si>
    <t>HDFC577</t>
  </si>
  <si>
    <t>9.05% Housing Development Finance Corporation Limited **</t>
  </si>
  <si>
    <t>INE001A07LA4</t>
  </si>
  <si>
    <t>DHFL Pramerica Fixed Maturity Plan - Series 47</t>
  </si>
  <si>
    <t>DHFL Pramerica Fixed Maturity Plan - Series 49</t>
  </si>
  <si>
    <t>IRLY268</t>
  </si>
  <si>
    <t>7.95% Indian Railway Finance Corp Ltd **</t>
  </si>
  <si>
    <t>INE053F07769</t>
  </si>
  <si>
    <t>GOI1288</t>
  </si>
  <si>
    <t>IN1720120071</t>
  </si>
  <si>
    <t>DHFL142</t>
  </si>
  <si>
    <t>INE202B07ED5</t>
  </si>
  <si>
    <t>BGFL656</t>
  </si>
  <si>
    <t>INE860H07AM6</t>
  </si>
  <si>
    <t>FICC469</t>
  </si>
  <si>
    <t>8.9798% Fullerton India Credit Co Ltd **</t>
  </si>
  <si>
    <t>INE535H07548</t>
  </si>
  <si>
    <t>IBHF323</t>
  </si>
  <si>
    <t>9.05% Indiabulls Housing Finance Limited **</t>
  </si>
  <si>
    <t>INE148I07BU5</t>
  </si>
  <si>
    <t>DHFL Pramerica Medium Term Income Fund</t>
  </si>
  <si>
    <t>GOI1588</t>
  </si>
  <si>
    <t>IN2920160123</t>
  </si>
  <si>
    <t>HDFC695</t>
  </si>
  <si>
    <t>9.45% Housing Development Finance Corporation Limited **</t>
  </si>
  <si>
    <t>INE001A07MY2</t>
  </si>
  <si>
    <t>GOI1587</t>
  </si>
  <si>
    <t>IN2920160115</t>
  </si>
  <si>
    <t>GOI1014</t>
  </si>
  <si>
    <t>IN3120130023</t>
  </si>
  <si>
    <t>LICH279</t>
  </si>
  <si>
    <t>8.49% LIC Housing Finance Limited **</t>
  </si>
  <si>
    <t>INE115A07HB8</t>
  </si>
  <si>
    <t>RPAT20</t>
  </si>
  <si>
    <t>10.4% Reliance Ports and Terminals Ltd **</t>
  </si>
  <si>
    <t>INE941D07125</t>
  </si>
  <si>
    <t>NHPC79</t>
  </si>
  <si>
    <t>INE848E07658</t>
  </si>
  <si>
    <t>PGCI384</t>
  </si>
  <si>
    <t>INE752E07NK9</t>
  </si>
  <si>
    <t>DHFL264</t>
  </si>
  <si>
    <t>9.3% Dewan Housing Finance Corporation Limited **</t>
  </si>
  <si>
    <t>INE202B07HV0</t>
  </si>
  <si>
    <t>IOTU114</t>
  </si>
  <si>
    <t>INE310L07654</t>
  </si>
  <si>
    <t>IOTU113</t>
  </si>
  <si>
    <t>INE310L07647</t>
  </si>
  <si>
    <t>IOTU112</t>
  </si>
  <si>
    <t>INE310L07639</t>
  </si>
  <si>
    <t>IOTU111</t>
  </si>
  <si>
    <t>INE310L07621</t>
  </si>
  <si>
    <t>IOTU108</t>
  </si>
  <si>
    <t>INE310L07597</t>
  </si>
  <si>
    <t>IOTU107</t>
  </si>
  <si>
    <t>INE310L07589</t>
  </si>
  <si>
    <t>IOTU106</t>
  </si>
  <si>
    <t>INE310L07571</t>
  </si>
  <si>
    <t>IOTU121</t>
  </si>
  <si>
    <t>INE310L07720</t>
  </si>
  <si>
    <t>IOTU119</t>
  </si>
  <si>
    <t>INE310L07704</t>
  </si>
  <si>
    <t>IOTU120</t>
  </si>
  <si>
    <t>INE310L07712</t>
  </si>
  <si>
    <t>IOTU118</t>
  </si>
  <si>
    <t>INE310L07696</t>
  </si>
  <si>
    <t>IOTU117</t>
  </si>
  <si>
    <t>INE310L07688</t>
  </si>
  <si>
    <t>IOTU116</t>
  </si>
  <si>
    <t>INE310L07670</t>
  </si>
  <si>
    <t>IOTU115</t>
  </si>
  <si>
    <t>INE310L07662</t>
  </si>
  <si>
    <t>IOTU110</t>
  </si>
  <si>
    <t>INE310L07613</t>
  </si>
  <si>
    <t>IOTU109</t>
  </si>
  <si>
    <t>INE310L07605</t>
  </si>
  <si>
    <t>IOTU21</t>
  </si>
  <si>
    <t>INE310L07738</t>
  </si>
  <si>
    <t>DHFL Pramerica Fixed Maturity Plan - Series 54</t>
  </si>
  <si>
    <t>GOI1179</t>
  </si>
  <si>
    <t>IN1520130189</t>
  </si>
  <si>
    <t>BAFL441</t>
  </si>
  <si>
    <t>Bajaj Finance Limited (ZCB) **</t>
  </si>
  <si>
    <t>INE296A07GD4</t>
  </si>
  <si>
    <t>MMFS883</t>
  </si>
  <si>
    <t>8.7072% Mahindra &amp; Mahindra Financial Services Limited **</t>
  </si>
  <si>
    <t>INE774D07LM5</t>
  </si>
  <si>
    <t>POWF244</t>
  </si>
  <si>
    <t>8.90% Power Finance Corporation Limited **</t>
  </si>
  <si>
    <t>INE134E08FM0</t>
  </si>
  <si>
    <t>DHFL Pramerica Fixed Maturity Plan - Series 56</t>
  </si>
  <si>
    <t>EDCO134</t>
  </si>
  <si>
    <t>INE657N07035</t>
  </si>
  <si>
    <t>NICH622</t>
  </si>
  <si>
    <t>9.18% Piramal Enterprises Limited **</t>
  </si>
  <si>
    <t>INE140A08SL0</t>
  </si>
  <si>
    <t>DHFL Pramerica Fixed Maturity Plan - Series 57</t>
  </si>
  <si>
    <t>GOI1310</t>
  </si>
  <si>
    <t>IN3120060030</t>
  </si>
  <si>
    <t>DHFL Pramerica Fixed Maturity Plan - Series 58</t>
  </si>
  <si>
    <t>UTIB858</t>
  </si>
  <si>
    <t>INE238A16K21</t>
  </si>
  <si>
    <t>IBCL975</t>
  </si>
  <si>
    <t>INE090A168G5</t>
  </si>
  <si>
    <t>EDHF47</t>
  </si>
  <si>
    <t>Edelweiss Housing Finance Ltd ** #</t>
  </si>
  <si>
    <t>INE530L14380</t>
  </si>
  <si>
    <t>RGFL623</t>
  </si>
  <si>
    <t>INE958G14SM8</t>
  </si>
  <si>
    <t>JMFL27</t>
  </si>
  <si>
    <t>INE780C14398</t>
  </si>
  <si>
    <t>DHFL Pramerica Fixed Maturity Plan - Series 60</t>
  </si>
  <si>
    <t>RGFL517A</t>
  </si>
  <si>
    <t>INE958G07965</t>
  </si>
  <si>
    <t>DHFL74</t>
  </si>
  <si>
    <t>INE202B07AG6</t>
  </si>
  <si>
    <t>ICFP37</t>
  </si>
  <si>
    <t>11.55% IndoStar Capital Finance Ltd **</t>
  </si>
  <si>
    <t>INE896L07181</t>
  </si>
  <si>
    <t>CARE AA-</t>
  </si>
  <si>
    <t>IOTU75</t>
  </si>
  <si>
    <t>INE310L07266</t>
  </si>
  <si>
    <t>IOTU73</t>
  </si>
  <si>
    <t>INE310L07241</t>
  </si>
  <si>
    <t>LICH240</t>
  </si>
  <si>
    <t>9.69% LIC Housing Finance Limited **</t>
  </si>
  <si>
    <t>INE115A07FG1</t>
  </si>
  <si>
    <t>DHFL Pramerica Fixed Maturity Plan - Series 61</t>
  </si>
  <si>
    <t>DHFL Pramerica Fixed Maturity Plan - Series 62</t>
  </si>
  <si>
    <t>SHEF54</t>
  </si>
  <si>
    <t>INE468M07294</t>
  </si>
  <si>
    <t>DHFL140</t>
  </si>
  <si>
    <t>INE202B07DY3</t>
  </si>
  <si>
    <t>SHTR321</t>
  </si>
  <si>
    <t>INE721A07JO2</t>
  </si>
  <si>
    <t>FITCH AA+</t>
  </si>
  <si>
    <t>IBHF320</t>
  </si>
  <si>
    <t>9.3% Indiabulls Housing Finance Limited **</t>
  </si>
  <si>
    <t>INE148I07BQ3</t>
  </si>
  <si>
    <t>DHFL Pramerica Fixed Maturity Plan - Series 63</t>
  </si>
  <si>
    <t>IOTU84</t>
  </si>
  <si>
    <t>INE310L07357</t>
  </si>
  <si>
    <t>DHFL Pramerica Arbitrage Fund</t>
  </si>
  <si>
    <t>MUND02</t>
  </si>
  <si>
    <t>Adani Ports and Special Economic Zone Limited</t>
  </si>
  <si>
    <t>INE742F01042</t>
  </si>
  <si>
    <t>Transportation</t>
  </si>
  <si>
    <t>TELC04</t>
  </si>
  <si>
    <t>IN9155A01020</t>
  </si>
  <si>
    <t>GRAS02</t>
  </si>
  <si>
    <t>Grasim Industries Limited</t>
  </si>
  <si>
    <t>INE047A01021</t>
  </si>
  <si>
    <t>HINI02</t>
  </si>
  <si>
    <t>Hindalco Industries Limited</t>
  </si>
  <si>
    <t>INE038A01020</t>
  </si>
  <si>
    <t>Non - Ferrous Metals</t>
  </si>
  <si>
    <t>BAFLNOV16</t>
  </si>
  <si>
    <t>Bajaj Finance Limited November 2016 Future</t>
  </si>
  <si>
    <t>IDFCNOV16</t>
  </si>
  <si>
    <t>IDFC Limited November 2016 Future</t>
  </si>
  <si>
    <t>LICHNOV16</t>
  </si>
  <si>
    <t>LIC Housing Finance Limited November 2016 Future</t>
  </si>
  <si>
    <t>HININOV16</t>
  </si>
  <si>
    <t>Hindalco Industries Limited November 2016 Future</t>
  </si>
  <si>
    <t>YESBNOV16</t>
  </si>
  <si>
    <t>Yes Bank Limited November 2016 Future</t>
  </si>
  <si>
    <t>GRASNOV16</t>
  </si>
  <si>
    <t>Grasim Industries Limited November 2016 Future</t>
  </si>
  <si>
    <t>IIBLNOV16</t>
  </si>
  <si>
    <t>IndusInd Bank Limited November 2016 Future</t>
  </si>
  <si>
    <t>TELCDNOV16</t>
  </si>
  <si>
    <t>Tata Motors Limited November 2016 Future</t>
  </si>
  <si>
    <t>UTIBNOV16</t>
  </si>
  <si>
    <t>Axis Bank Limited November 2016 Future</t>
  </si>
  <si>
    <t>MUNDNOV16</t>
  </si>
  <si>
    <t>Adani Ports and Special Economic Zone Limited November 2016 Future</t>
  </si>
  <si>
    <t>RINDNOV16</t>
  </si>
  <si>
    <t>Reliance Industries Limited November 2016 Future</t>
  </si>
  <si>
    <t>CHOL747</t>
  </si>
  <si>
    <t>Cholamandalam Investment and Finance Company Limited (ZCB) **</t>
  </si>
  <si>
    <t>INE121A07KU0</t>
  </si>
  <si>
    <t>TPOW64</t>
  </si>
  <si>
    <t>9.32% Tata Power Company Limited **</t>
  </si>
  <si>
    <t>INE245A08059</t>
  </si>
  <si>
    <t>CHOL711</t>
  </si>
  <si>
    <t>9.1834% Cholamandalam Investment and Finance Company Limited **</t>
  </si>
  <si>
    <t>INE121A07JW8</t>
  </si>
  <si>
    <t>TCFS307</t>
  </si>
  <si>
    <t>8.99% Tata Capital Financial Services Ltd **</t>
  </si>
  <si>
    <t>INE306N07GZ7</t>
  </si>
  <si>
    <t>DHFL Pramerica Credit Opportunities Fund</t>
  </si>
  <si>
    <t>MGSW25</t>
  </si>
  <si>
    <t>Peninsula Land Limited (ZCB) **</t>
  </si>
  <si>
    <t>INE138A07330</t>
  </si>
  <si>
    <t>ICRA A</t>
  </si>
  <si>
    <t>RRPL20</t>
  </si>
  <si>
    <t>7% RKN RETAIL PVT. LTD **</t>
  </si>
  <si>
    <t>INE270O08017</t>
  </si>
  <si>
    <t>ORHO24</t>
  </si>
  <si>
    <t>2% Oriental Hotels Limited **</t>
  </si>
  <si>
    <t>INE750A07035</t>
  </si>
  <si>
    <t>JANA22</t>
  </si>
  <si>
    <t>13.5% Janalakshmi Financial Services Ltd. **</t>
  </si>
  <si>
    <t>INE953L07107</t>
  </si>
  <si>
    <t>HITC20</t>
  </si>
  <si>
    <t>INE298T07019</t>
  </si>
  <si>
    <t>AFPL62</t>
  </si>
  <si>
    <t>10.5% Au Financiers (India) Limited **</t>
  </si>
  <si>
    <t>INE949L07378</t>
  </si>
  <si>
    <t>AUHF26</t>
  </si>
  <si>
    <t>INE216P07084</t>
  </si>
  <si>
    <t>IBHF466</t>
  </si>
  <si>
    <t>8.9% Indiabulls Housing Finance Limited **</t>
  </si>
  <si>
    <t>INE148I07GF5</t>
  </si>
  <si>
    <t>TISC134</t>
  </si>
  <si>
    <t>8.15% Tata Steel Limited **</t>
  </si>
  <si>
    <t>INE081A08215</t>
  </si>
  <si>
    <t>NCCL23</t>
  </si>
  <si>
    <t>8.66% Nirchem Cement Limited **</t>
  </si>
  <si>
    <t>INE548V07047</t>
  </si>
  <si>
    <t>GESC29</t>
  </si>
  <si>
    <t>8% Mahindra Lifespace Developers Limited **</t>
  </si>
  <si>
    <t>INE813A07031</t>
  </si>
  <si>
    <t>IBHF467</t>
  </si>
  <si>
    <t>9% Indiabulls Housing Finance Limited **</t>
  </si>
  <si>
    <t>INE148I07GL3</t>
  </si>
  <si>
    <t>AHFC27</t>
  </si>
  <si>
    <t>Aspire Home Finance Corporation Ltd (ZCB) **</t>
  </si>
  <si>
    <t>INE658R07083</t>
  </si>
  <si>
    <t>IBHF255</t>
  </si>
  <si>
    <t>INE148I07894</t>
  </si>
  <si>
    <t>PGCI397</t>
  </si>
  <si>
    <t>INE752E07NW4</t>
  </si>
  <si>
    <t>AFPL52</t>
  </si>
  <si>
    <t>INE949L07360</t>
  </si>
  <si>
    <t>GAIL36</t>
  </si>
  <si>
    <t>8.3% GAIL (India) Limited **</t>
  </si>
  <si>
    <t>INE129A07198</t>
  </si>
  <si>
    <t>BBNH21</t>
  </si>
  <si>
    <t>9.5% Business Broadcast News Holdings Ltd ** #</t>
  </si>
  <si>
    <t>INE333L07011</t>
  </si>
  <si>
    <t>CARE AAA(SO)</t>
  </si>
  <si>
    <t>SDPL45</t>
  </si>
  <si>
    <t>S.D. Corporation Pvt. Ltd ** #</t>
  </si>
  <si>
    <t>INE660N14555</t>
  </si>
  <si>
    <t>ICRA A1+(SO)</t>
  </si>
  <si>
    <t>TCFS380</t>
  </si>
  <si>
    <t>Tata Capital Financial Services Ltd ** #</t>
  </si>
  <si>
    <t>INE306N14IO3</t>
  </si>
  <si>
    <t>DHFL Pramerica Fixed Duration Fund - Series 29</t>
  </si>
  <si>
    <t>NTPC79</t>
  </si>
  <si>
    <t>7.89% NTPC Limited **</t>
  </si>
  <si>
    <t>INE733E07CE5</t>
  </si>
  <si>
    <t>DHFL Pramerica Fixed Duration Fund - Series 31</t>
  </si>
  <si>
    <t>BAFL528</t>
  </si>
  <si>
    <t>INE296A07MA8</t>
  </si>
  <si>
    <t>DHFL Pramerica Fixed Maturity Plan - Series 64</t>
  </si>
  <si>
    <t>EDCA802</t>
  </si>
  <si>
    <t>INE532F07BC4</t>
  </si>
  <si>
    <t>DHFL77</t>
  </si>
  <si>
    <t>INE202B07AP7</t>
  </si>
  <si>
    <t>BACL121</t>
  </si>
  <si>
    <t>10.25% Bharat Aluminium Co Ltd. **</t>
  </si>
  <si>
    <t>INE738C07044</t>
  </si>
  <si>
    <t>CRISIL A</t>
  </si>
  <si>
    <t>IOTU77</t>
  </si>
  <si>
    <t>INE310L07282</t>
  </si>
  <si>
    <t>ECLF466</t>
  </si>
  <si>
    <t>INE804I07XS1</t>
  </si>
  <si>
    <t>LAKM26</t>
  </si>
  <si>
    <t>Trent Limited (ZCB) **</t>
  </si>
  <si>
    <t>INE849A08041</t>
  </si>
  <si>
    <t>POWF276</t>
  </si>
  <si>
    <t>9.11% Power Finance Corporation Limited **</t>
  </si>
  <si>
    <t>INE134E08FY5</t>
  </si>
  <si>
    <t>ICFP38</t>
  </si>
  <si>
    <t>11.4% IndoStar Capital Finance Ltd **</t>
  </si>
  <si>
    <t>INE896L07199</t>
  </si>
  <si>
    <t>POWF277</t>
  </si>
  <si>
    <t>9.6% Power Finance Corporation Limited ** #</t>
  </si>
  <si>
    <t>INE134E08735</t>
  </si>
  <si>
    <t>DHFL Pramerica Fixed Maturity Plan - Series 66</t>
  </si>
  <si>
    <t>HDFC756</t>
  </si>
  <si>
    <t>INE001A07NT0</t>
  </si>
  <si>
    <t>HDFB436</t>
  </si>
  <si>
    <t>HDFC Bank Limited ** #</t>
  </si>
  <si>
    <t>INE040A16BB2</t>
  </si>
  <si>
    <t>UTIB865</t>
  </si>
  <si>
    <t>INE238A16L12</t>
  </si>
  <si>
    <t>YESB638</t>
  </si>
  <si>
    <t>INE528G16G53</t>
  </si>
  <si>
    <t>IBCL976</t>
  </si>
  <si>
    <t>INE090A160H0</t>
  </si>
  <si>
    <t>RTBK195</t>
  </si>
  <si>
    <t>INE976G16EB8</t>
  </si>
  <si>
    <t>JMFP622</t>
  </si>
  <si>
    <t>INE523H14VQ3</t>
  </si>
  <si>
    <t>ECLF588</t>
  </si>
  <si>
    <t>ECL Finance Ltd ** #</t>
  </si>
  <si>
    <t>INE804I14ML5</t>
  </si>
  <si>
    <t>EDHF48</t>
  </si>
  <si>
    <t>INE530L14398</t>
  </si>
  <si>
    <t>DHFL Pramerica Fixed Maturity Plan - Series 68</t>
  </si>
  <si>
    <t>IBCL977</t>
  </si>
  <si>
    <t>INE090A161H8</t>
  </si>
  <si>
    <t>DHFL Pramerica Fixed Maturity Plan - Series 69</t>
  </si>
  <si>
    <t>UTIB869</t>
  </si>
  <si>
    <t>INE238A16L79</t>
  </si>
  <si>
    <t>DCBL147</t>
  </si>
  <si>
    <t>INE503A16DN0</t>
  </si>
  <si>
    <t>EDHF49</t>
  </si>
  <si>
    <t>INE530L14406</t>
  </si>
  <si>
    <t>ECLF590</t>
  </si>
  <si>
    <t>INE804I14MO9</t>
  </si>
  <si>
    <t>DHFL Pramerica Fixed Maturity Plan - Series 70</t>
  </si>
  <si>
    <t>NBAR179</t>
  </si>
  <si>
    <t>9.33% National Bank For Agriculture and Rural Development **</t>
  </si>
  <si>
    <t>INE261F09HM2</t>
  </si>
  <si>
    <t>IBCL985</t>
  </si>
  <si>
    <t>INE090A160I8</t>
  </si>
  <si>
    <t>RTBK207</t>
  </si>
  <si>
    <t>INE976G16EF9</t>
  </si>
  <si>
    <t>UTIB871</t>
  </si>
  <si>
    <t>Axis Bank Limited #</t>
  </si>
  <si>
    <t>INE238A16L95</t>
  </si>
  <si>
    <t>JMFP630</t>
  </si>
  <si>
    <t>INE523H14WD9</t>
  </si>
  <si>
    <t>ECLF596</t>
  </si>
  <si>
    <t>INE804I14MV4</t>
  </si>
  <si>
    <t>EDHF50</t>
  </si>
  <si>
    <t>INE530L14430</t>
  </si>
  <si>
    <t>DHFL Pramerica Fixed Maturity Plan - Series 71</t>
  </si>
  <si>
    <t>EDCO228</t>
  </si>
  <si>
    <t>INE657N14GR6</t>
  </si>
  <si>
    <t>DHFL Pramerica Fixed Maturity Plan - Series 72</t>
  </si>
  <si>
    <t>EDCO135</t>
  </si>
  <si>
    <t>INE657N07043</t>
  </si>
  <si>
    <t>EDCA801</t>
  </si>
  <si>
    <t>INE532F07BB6</t>
  </si>
  <si>
    <t>RGFL521</t>
  </si>
  <si>
    <t>INE958G07981</t>
  </si>
  <si>
    <t>DHFL86</t>
  </si>
  <si>
    <t>10.95% Dewan Housing Finance Corporation Limited **</t>
  </si>
  <si>
    <t>INE202B07BF6</t>
  </si>
  <si>
    <t>DHFL Pramerica Fixed Maturity Plan - Series 75</t>
  </si>
  <si>
    <t>EDCA711</t>
  </si>
  <si>
    <t>INE532F07AT0</t>
  </si>
  <si>
    <t>EDHF29</t>
  </si>
  <si>
    <t>10.7479% Edelweiss Housing Finance Ltd **</t>
  </si>
  <si>
    <t>INE530L07103</t>
  </si>
  <si>
    <t>PGCI306</t>
  </si>
  <si>
    <t>9.30% Power Grid Corporation of India Limited **</t>
  </si>
  <si>
    <t>INE752E07JQ4</t>
  </si>
  <si>
    <t>IOTU76</t>
  </si>
  <si>
    <t>INE310L07274</t>
  </si>
  <si>
    <t>IOTU78</t>
  </si>
  <si>
    <t>INE310L07290</t>
  </si>
  <si>
    <t>DHFL Pramerica Fixed Maturity Plan - Series 77</t>
  </si>
  <si>
    <t>EDCA718</t>
  </si>
  <si>
    <t>INE532F07AW4</t>
  </si>
  <si>
    <t>ECLF463</t>
  </si>
  <si>
    <t>INE804I07XP7</t>
  </si>
  <si>
    <t>RGFL544</t>
  </si>
  <si>
    <t>INE958G07AB3</t>
  </si>
  <si>
    <t>SRFL32</t>
  </si>
  <si>
    <t>9.8% SRF Limited **</t>
  </si>
  <si>
    <t>INE647A07025</t>
  </si>
  <si>
    <t>FITCH AA</t>
  </si>
  <si>
    <t>TASP77</t>
  </si>
  <si>
    <t>9.70% Talwandi Sabo Power Ltd **</t>
  </si>
  <si>
    <t>INE694L07040</t>
  </si>
  <si>
    <t>CRISIL AA-(SO)</t>
  </si>
  <si>
    <t>EDHF30</t>
  </si>
  <si>
    <t>10.7603% Edelweiss Housing Finance Ltd **</t>
  </si>
  <si>
    <t>INE530L07095</t>
  </si>
  <si>
    <t>RECL268</t>
  </si>
  <si>
    <t>9.06% Rural Electrification Corporation Limited **</t>
  </si>
  <si>
    <t>INE020B07JB4</t>
  </si>
  <si>
    <t>MUND33</t>
  </si>
  <si>
    <t>INE742F07296</t>
  </si>
  <si>
    <t>DHFL Pramerica Fixed Maturity Plan - Series 78</t>
  </si>
  <si>
    <t>EDCA720</t>
  </si>
  <si>
    <t>INE532F07AY0</t>
  </si>
  <si>
    <t>ECLF465</t>
  </si>
  <si>
    <t>INE804I07XR3</t>
  </si>
  <si>
    <t>EDHF33</t>
  </si>
  <si>
    <t>10.7588% Edelweiss Housing Finance Ltd **</t>
  </si>
  <si>
    <t>INE530L07129</t>
  </si>
  <si>
    <t>POWF228</t>
  </si>
  <si>
    <t>8.91% Power Finance Corporation Limited **</t>
  </si>
  <si>
    <t>INE134E08EZ5</t>
  </si>
  <si>
    <t>DHFL Pramerica Fixed Maturity Plan - Series 82</t>
  </si>
  <si>
    <t>BAFL411</t>
  </si>
  <si>
    <t>INE296A07EJ6</t>
  </si>
  <si>
    <t>GOI939</t>
  </si>
  <si>
    <t>IN1920120046</t>
  </si>
  <si>
    <t>TCHF139</t>
  </si>
  <si>
    <t>9.07% Tata Capital Housing Finance Ltd **</t>
  </si>
  <si>
    <t>INE033L07AQ3</t>
  </si>
  <si>
    <t>RECL265</t>
  </si>
  <si>
    <t>9.25% Rural Electrification Corporation Limited **</t>
  </si>
  <si>
    <t>INE020B07IY8</t>
  </si>
  <si>
    <t>RECL198</t>
  </si>
  <si>
    <t>INE020B08773</t>
  </si>
  <si>
    <t>PGCI318</t>
  </si>
  <si>
    <t>8.85% Power Grid Corporation of India Limited **</t>
  </si>
  <si>
    <t>INE752E07KC2</t>
  </si>
  <si>
    <t>LICH256</t>
  </si>
  <si>
    <t>9.29% LIC Housing Finance Limited **</t>
  </si>
  <si>
    <t>INE115A07FX6</t>
  </si>
  <si>
    <t>EXIM309</t>
  </si>
  <si>
    <t>9.07% Export Import Bank of India **</t>
  </si>
  <si>
    <t>INE514E08BL4</t>
  </si>
  <si>
    <t>IOTU81</t>
  </si>
  <si>
    <t>INE310L07324</t>
  </si>
  <si>
    <t>MMFS929</t>
  </si>
  <si>
    <t>8.48% Mahindra &amp; Mahindra Financial Services Limited **</t>
  </si>
  <si>
    <t>INE774D07NV2</t>
  </si>
  <si>
    <t>IOTU82</t>
  </si>
  <si>
    <t>INE310L07332</t>
  </si>
  <si>
    <t>DHFL Pramerica Fixed Maturity Plan - Series 85</t>
  </si>
  <si>
    <t>SIDB200</t>
  </si>
  <si>
    <t>8.27% Small Industries Dev Bank of India **</t>
  </si>
  <si>
    <t>INE556F09502</t>
  </si>
  <si>
    <t>NAPL36</t>
  </si>
  <si>
    <t>8.72% Nabha Power Ltd **</t>
  </si>
  <si>
    <t>INE445L08193</t>
  </si>
  <si>
    <t>SUHF159</t>
  </si>
  <si>
    <t>INE667F07FH8</t>
  </si>
  <si>
    <t>LTHF43</t>
  </si>
  <si>
    <t>9.0583% L &amp; T Housing Finance **</t>
  </si>
  <si>
    <t>INE476M07370</t>
  </si>
  <si>
    <t>FICC467</t>
  </si>
  <si>
    <t>9.2% Fullerton India Credit Co Ltd **</t>
  </si>
  <si>
    <t>INE535H07506</t>
  </si>
  <si>
    <t>PGCI293</t>
  </si>
  <si>
    <t>9.25% Power Grid Corporation of India Limited **</t>
  </si>
  <si>
    <t>INE752E07JD2</t>
  </si>
  <si>
    <t>DHFL Pramerica Fixed Maturity Plan - Series 86</t>
  </si>
  <si>
    <t>ECLF479</t>
  </si>
  <si>
    <t>10.45% ECL Finance Ltd **</t>
  </si>
  <si>
    <t>INE804I07ZJ5</t>
  </si>
  <si>
    <t>EDCA803</t>
  </si>
  <si>
    <t>INE532F07BD2</t>
  </si>
  <si>
    <t>THDC37</t>
  </si>
  <si>
    <t>10.2% Tata Housing Development Co Ltd ** #</t>
  </si>
  <si>
    <t>INE582L07047</t>
  </si>
  <si>
    <t>DHFL Pramerica Fixed Maturity Plan - Series 87</t>
  </si>
  <si>
    <t>BAFL429</t>
  </si>
  <si>
    <t>INE296A07FM7</t>
  </si>
  <si>
    <t>KOMP1196</t>
  </si>
  <si>
    <t>Kotak Mahindra Prime Ltd (ZCB) **</t>
  </si>
  <si>
    <t>INE916DA7GO2</t>
  </si>
  <si>
    <t>ILFS554</t>
  </si>
  <si>
    <t>INE871D07NV6</t>
  </si>
  <si>
    <t>TCHF164</t>
  </si>
  <si>
    <t>8.975% Tata Capital Housing Finance Ltd **</t>
  </si>
  <si>
    <t>INE033L07BM0</t>
  </si>
  <si>
    <t>IOTU83</t>
  </si>
  <si>
    <t>INE310L07340</t>
  </si>
  <si>
    <t>IOTU86</t>
  </si>
  <si>
    <t>INE310L07373</t>
  </si>
  <si>
    <t>DHFL Pramerica Fixed Maturity Plan - Series 91</t>
  </si>
  <si>
    <t>POWF317</t>
  </si>
  <si>
    <t>8.39% Power Finance Corporation Limited **</t>
  </si>
  <si>
    <t>INE134E08HM6</t>
  </si>
  <si>
    <t>SAIL172</t>
  </si>
  <si>
    <t>8.35% Steel Authority of India Limited **</t>
  </si>
  <si>
    <t>INE114A07901</t>
  </si>
  <si>
    <t>GOI606</t>
  </si>
  <si>
    <t>IN1820080019</t>
  </si>
  <si>
    <t>GOI608</t>
  </si>
  <si>
    <t>IN3420080027</t>
  </si>
  <si>
    <t>BGFL669</t>
  </si>
  <si>
    <t>INE860H07BI2</t>
  </si>
  <si>
    <t>MMFS894</t>
  </si>
  <si>
    <t>8.758% Mahindra &amp; Mahindra Financial Services Limited **</t>
  </si>
  <si>
    <t>INE774D07ME0</t>
  </si>
  <si>
    <t>KOMP1226</t>
  </si>
  <si>
    <t>8.7483% Kotak Mahindra Prime Ltd **</t>
  </si>
  <si>
    <t>INE916DA7IE9</t>
  </si>
  <si>
    <t>TCHF185</t>
  </si>
  <si>
    <t>8.87% Tata Capital Housing Finance Ltd **</t>
  </si>
  <si>
    <t>INE033L07CU1</t>
  </si>
  <si>
    <t>NBAR249</t>
  </si>
  <si>
    <t>8.19% National Bank For Agriculture and Rural Development **</t>
  </si>
  <si>
    <t>INE261F08469</t>
  </si>
  <si>
    <t>IOTU85</t>
  </si>
  <si>
    <t>INE310L07365</t>
  </si>
  <si>
    <t>IOTU88</t>
  </si>
  <si>
    <t>INE310L07399</t>
  </si>
  <si>
    <t>NHPC57</t>
  </si>
  <si>
    <t>8.70% NHPC Limited **</t>
  </si>
  <si>
    <t>INE848E07203</t>
  </si>
  <si>
    <t>DHFL Pramerica Fixed Maturity Plan - Series 95</t>
  </si>
  <si>
    <t>NHPC59</t>
  </si>
  <si>
    <t>8.54% NHPC Limited **</t>
  </si>
  <si>
    <t>INE848E07674</t>
  </si>
  <si>
    <t>RECL290</t>
  </si>
  <si>
    <t>8.05% Rural Electrification Corporation Limited **</t>
  </si>
  <si>
    <t>INE020B08971</t>
  </si>
  <si>
    <t>POWF331</t>
  </si>
  <si>
    <t>INE134E08HZ8</t>
  </si>
  <si>
    <t>BAFL475</t>
  </si>
  <si>
    <t>INE296A07IK5</t>
  </si>
  <si>
    <t>KOMP1280</t>
  </si>
  <si>
    <t>INE916DA7JK4</t>
  </si>
  <si>
    <t>LICH220</t>
  </si>
  <si>
    <t>9.55% LIC Housing Finance Limited **</t>
  </si>
  <si>
    <t>INE115A07EO8</t>
  </si>
  <si>
    <t>HDFC812</t>
  </si>
  <si>
    <t>8.35% Housing Development Finance Corporation Limited **</t>
  </si>
  <si>
    <t>INE001A07OG5</t>
  </si>
  <si>
    <t>PGCI147</t>
  </si>
  <si>
    <t>8.68% Power Grid Corporation of India Limited **</t>
  </si>
  <si>
    <t>INE752E07CI6</t>
  </si>
  <si>
    <t>DHFL Pramerica Hybrid Fixed Term Fund - Series 21</t>
  </si>
  <si>
    <t>N17JN6700C</t>
  </si>
  <si>
    <t>Nifty Index 6700 Call June 2017 Option</t>
  </si>
  <si>
    <t>ICFP35</t>
  </si>
  <si>
    <t>INE896L07165</t>
  </si>
  <si>
    <t>DHFL Pramerica Hybrid Fixed Term Fund - Series 22</t>
  </si>
  <si>
    <t>N17JN7400C</t>
  </si>
  <si>
    <t>Nifty Index 7400 Call June 2017 Option</t>
  </si>
  <si>
    <t>DHFL Pramerica Hybrid Fixed Term Fund - Series 23</t>
  </si>
  <si>
    <t>N17JN7700C</t>
  </si>
  <si>
    <t>Nifty Index 7700 Call June 2017 Option</t>
  </si>
  <si>
    <t>DHFL Pramerica Hybrid Fixed Term Fund - Series 26</t>
  </si>
  <si>
    <t>N17JN8100C</t>
  </si>
  <si>
    <t>Nifty Index 8100 Call June 2017 Option</t>
  </si>
  <si>
    <t>N17JN8200C</t>
  </si>
  <si>
    <t>Nifty Index 8200 Call June 2017 Option</t>
  </si>
  <si>
    <t>EDCA712</t>
  </si>
  <si>
    <t>INE532F07AR4</t>
  </si>
  <si>
    <t>DHFL Pramerica Hybrid Fixed Term Fund - Series 27</t>
  </si>
  <si>
    <t>N17JN7800C</t>
  </si>
  <si>
    <t>Nifty Index 7800 Call June 2017 Option</t>
  </si>
  <si>
    <t>GOI898</t>
  </si>
  <si>
    <t>IN1920120012</t>
  </si>
  <si>
    <t>IOTU79</t>
  </si>
  <si>
    <t>INE310L07308</t>
  </si>
  <si>
    <t>DHFL Pramerica Hybrid Fixed Term Fund - Series 29</t>
  </si>
  <si>
    <t>N17DC8100C</t>
  </si>
  <si>
    <t>Nifty Index 8100 Call December 2017 Option</t>
  </si>
  <si>
    <t>DHFL Pramerica Hybrid Fixed Term Fund - Series 31</t>
  </si>
  <si>
    <t>N17JN8000C</t>
  </si>
  <si>
    <t>Nifty Index 8000 Call June 2017 Option</t>
  </si>
  <si>
    <t>DHFL Pramerica Hybrid Fixed Term Fund - Series 32</t>
  </si>
  <si>
    <t>N17JN8500C</t>
  </si>
  <si>
    <t>Nifty Index 8500 Call June 2017 Option</t>
  </si>
  <si>
    <t>N17JN8700C</t>
  </si>
  <si>
    <t>Nifty Index 8700 Call June 2017 Option</t>
  </si>
  <si>
    <t>N17JN8600C</t>
  </si>
  <si>
    <t>Nifty Index 8600 Call June 2017 Option</t>
  </si>
  <si>
    <t>EDHF37</t>
  </si>
  <si>
    <t>10.0066% Edelweiss Housing Finance Ltd **</t>
  </si>
  <si>
    <t>INE530L07137</t>
  </si>
  <si>
    <t>EDCO137</t>
  </si>
  <si>
    <t>INE657N07068</t>
  </si>
  <si>
    <t>DHFL Pramerica Hybrid Fixed Term Fund - Series 33</t>
  </si>
  <si>
    <t>N17DC9000C</t>
  </si>
  <si>
    <t>Nifty Index 9000 Call December 2017 Option</t>
  </si>
  <si>
    <t>EDCO138</t>
  </si>
  <si>
    <t>INE657N07076</t>
  </si>
  <si>
    <t>DHFL Pramerica Hybrid Fixed Term Fund - Series 34</t>
  </si>
  <si>
    <t>N18JN8900C</t>
  </si>
  <si>
    <t>Nifty Index 8900 Call June 2018 Option</t>
  </si>
  <si>
    <t>EDCO143</t>
  </si>
  <si>
    <t>INE657N07126</t>
  </si>
  <si>
    <t>EDCA806</t>
  </si>
  <si>
    <t>INE532F07BG5</t>
  </si>
  <si>
    <t>EDHF41</t>
  </si>
  <si>
    <t>10.0903% Edelweiss Housing Finance Ltd **</t>
  </si>
  <si>
    <t>INE530L07145</t>
  </si>
  <si>
    <t>NBAR254</t>
  </si>
  <si>
    <t>8.25% National Bank For Agriculture and Rural Development **</t>
  </si>
  <si>
    <t>INE261F08493</t>
  </si>
  <si>
    <t>DHFL Pramerica Hybrid Fixed Term Fund - Series 35</t>
  </si>
  <si>
    <t>EDHF40</t>
  </si>
  <si>
    <t>10.0072% Edelweiss Housing Finance Ltd **</t>
  </si>
  <si>
    <t>INE530L07152</t>
  </si>
  <si>
    <t>EDCO139</t>
  </si>
  <si>
    <t>INE657N07084</t>
  </si>
  <si>
    <t>DHFL Pramerica Hybrid Fixed Term Fund - Series 37</t>
  </si>
  <si>
    <t>NICH624</t>
  </si>
  <si>
    <t>INE140A08SO4</t>
  </si>
  <si>
    <t>IIIS199</t>
  </si>
  <si>
    <t>12.75% India Infoline Finance Ltd **</t>
  </si>
  <si>
    <t>INE866I08139</t>
  </si>
  <si>
    <t>GOI1580</t>
  </si>
  <si>
    <t>IN2920160040</t>
  </si>
  <si>
    <t>POWF305</t>
  </si>
  <si>
    <t>8.29% Power Finance Corporation Limited **</t>
  </si>
  <si>
    <t>INE134E08GZ0</t>
  </si>
  <si>
    <t>POWF318</t>
  </si>
  <si>
    <t>8.4% Power Finance Corporation Limited **</t>
  </si>
  <si>
    <t>INE134E08HN4</t>
  </si>
  <si>
    <t>ICFP63</t>
  </si>
  <si>
    <t>9.85% IndoStar Capital Finance Ltd ** #</t>
  </si>
  <si>
    <t>INE896L07405</t>
  </si>
  <si>
    <t>DHFL Pramerica Hybrid Fixed Term Fund - Series 39</t>
  </si>
  <si>
    <t>N17DC8000C</t>
  </si>
  <si>
    <t>Nifty Index 8000 Call December 2017 Option</t>
  </si>
  <si>
    <t>N17DC8400C</t>
  </si>
  <si>
    <t>Nifty Index 8400 Call December 2017 Option</t>
  </si>
  <si>
    <t>EDCO141</t>
  </si>
  <si>
    <t>INE657N07100</t>
  </si>
  <si>
    <t>AUHF25</t>
  </si>
  <si>
    <t>INE216P07076</t>
  </si>
  <si>
    <t>ECLF482</t>
  </si>
  <si>
    <t>INE804I07ZR8</t>
  </si>
  <si>
    <t>DHFL Pramerica Hybrid Fixed Term Fund - Series 40</t>
  </si>
  <si>
    <t>N18JN8400C</t>
  </si>
  <si>
    <t>Nifty Index 8400 Call June 2018 Option</t>
  </si>
  <si>
    <t>DHFL Pramerica Hybrid Fixed Term Fund - Series 41</t>
  </si>
  <si>
    <t>DHFL Pramerica Large Cap Fund - Series 1</t>
  </si>
  <si>
    <t>TEMA02</t>
  </si>
  <si>
    <t>Tech Mahindra Limited</t>
  </si>
  <si>
    <t>INE669C01036</t>
  </si>
  <si>
    <t>N18JN8700C</t>
  </si>
  <si>
    <t>Nifty Index 8700 Call June 2018 Option</t>
  </si>
  <si>
    <t>DHFL Pramerica Large Cap Fund - Series 2</t>
  </si>
  <si>
    <t>DHFL Pramerica Large Cap Fund - Series 3</t>
  </si>
  <si>
    <t>DHFL Pramerica Mid Cap Fund - Series 1</t>
  </si>
  <si>
    <t>BFSL01</t>
  </si>
  <si>
    <t>Bajaj Finserv Limited</t>
  </si>
  <si>
    <t>INE918I01018</t>
  </si>
  <si>
    <t>MRFL01</t>
  </si>
  <si>
    <t>MRF Limited</t>
  </si>
  <si>
    <t>INE883A01011</t>
  </si>
  <si>
    <t>APLI03</t>
  </si>
  <si>
    <t>Hexaware Technologies Limited</t>
  </si>
  <si>
    <t>INE093A01033</t>
  </si>
  <si>
    <t>PLNG01</t>
  </si>
  <si>
    <t>Petronet LNG Limited</t>
  </si>
  <si>
    <t>INE347G01014</t>
  </si>
  <si>
    <t>Gas</t>
  </si>
  <si>
    <t>MMFS02</t>
  </si>
  <si>
    <t>Mahindra &amp; Mahindra Financial Services Limited</t>
  </si>
  <si>
    <t>INE774D01024</t>
  </si>
  <si>
    <t>CCOI01</t>
  </si>
  <si>
    <t>Container Corporation of India Limited</t>
  </si>
  <si>
    <t>INE111A01017</t>
  </si>
  <si>
    <t>CHEL02</t>
  </si>
  <si>
    <t>Cadila Healthcare Limited</t>
  </si>
  <si>
    <t>INE010B01027</t>
  </si>
  <si>
    <t>VOLT02</t>
  </si>
  <si>
    <t>Voltas Limited</t>
  </si>
  <si>
    <t>INE226A01021</t>
  </si>
  <si>
    <t>VESC01</t>
  </si>
  <si>
    <t>Veto Switchgears And Cables Limited</t>
  </si>
  <si>
    <t>INE918N01018</t>
  </si>
  <si>
    <t>DCBL01</t>
  </si>
  <si>
    <t>DCB BANK LIMITED</t>
  </si>
  <si>
    <t>INE503A01015</t>
  </si>
  <si>
    <t>MCEL03</t>
  </si>
  <si>
    <t>The Ramco Cements Limited</t>
  </si>
  <si>
    <t>INE331A01037</t>
  </si>
  <si>
    <t>IGAS01</t>
  </si>
  <si>
    <t>Indraprastha Gas Limited</t>
  </si>
  <si>
    <t>INE203G01019</t>
  </si>
  <si>
    <t>STAR01</t>
  </si>
  <si>
    <t>Strides Shasun Limited</t>
  </si>
  <si>
    <t>INE939A01011</t>
  </si>
  <si>
    <t>GPPL01</t>
  </si>
  <si>
    <t>Gujarat Pipavav Port Limited</t>
  </si>
  <si>
    <t>INE517F01014</t>
  </si>
  <si>
    <t>8.8% State Government Securities</t>
  </si>
  <si>
    <t xml:space="preserve">7.77% State Government Securities </t>
  </si>
  <si>
    <t xml:space="preserve">8.40% Government of India </t>
  </si>
  <si>
    <t xml:space="preserve">8.21% State Government Securities </t>
  </si>
  <si>
    <t xml:space="preserve">8.39% State Government Securities </t>
  </si>
  <si>
    <t xml:space="preserve">8.27% State Government Securities </t>
  </si>
  <si>
    <t xml:space="preserve">9.60% Export Import Bank of India </t>
  </si>
  <si>
    <t xml:space="preserve">8.18% State Government Securities </t>
  </si>
  <si>
    <t xml:space="preserve">7.86% State Government Securities </t>
  </si>
  <si>
    <t xml:space="preserve">8.15% State Government Securities </t>
  </si>
  <si>
    <t xml:space="preserve">8.01% State Government Securities </t>
  </si>
  <si>
    <t xml:space="preserve">8.29% State Government Securities </t>
  </si>
  <si>
    <t xml:space="preserve">8.53% State Government Securities </t>
  </si>
  <si>
    <t xml:space="preserve">8.45% State Government Securities </t>
  </si>
  <si>
    <t xml:space="preserve">6.97% Government of India </t>
  </si>
  <si>
    <t xml:space="preserve">8.28% State Government Securities </t>
  </si>
  <si>
    <t xml:space="preserve">8.3% State Government Securities </t>
  </si>
  <si>
    <t xml:space="preserve">8.42% State Government Securities </t>
  </si>
  <si>
    <t xml:space="preserve">8.19% State Government Securities </t>
  </si>
  <si>
    <t xml:space="preserve">8.33% State Government Securities </t>
  </si>
  <si>
    <t xml:space="preserve">8.10% State Government Securities </t>
  </si>
  <si>
    <t xml:space="preserve">9.60% State Government Securities </t>
  </si>
  <si>
    <t xml:space="preserve">8.68% State Government Securities </t>
  </si>
  <si>
    <t xml:space="preserve">8.52% State Government Securities </t>
  </si>
  <si>
    <t xml:space="preserve">8.67% State Government Securities </t>
  </si>
  <si>
    <t xml:space="preserve">7.75% State Government Securities </t>
  </si>
  <si>
    <t>DHFL Pramerica Dynamic Bond Fund</t>
  </si>
  <si>
    <t>Portfolio as on October 28,2016</t>
  </si>
  <si>
    <t>Sr. No.</t>
  </si>
  <si>
    <t xml:space="preserve"> Name of Instrument</t>
  </si>
  <si>
    <t xml:space="preserve"> Rating / Industry</t>
  </si>
  <si>
    <t xml:space="preserve"> Quantity</t>
  </si>
  <si>
    <t>Market value (Rs. In lakhs)</t>
  </si>
  <si>
    <t>% to Net Assets</t>
  </si>
  <si>
    <t>Maturity Date</t>
  </si>
  <si>
    <t>Security Type</t>
  </si>
  <si>
    <t>Sector / Rating</t>
  </si>
  <si>
    <t>Percent</t>
  </si>
  <si>
    <t>SOV</t>
  </si>
  <si>
    <t>Cash &amp; Equivalent</t>
  </si>
  <si>
    <t>CENTRAL GOVERNMENT SECURITIES</t>
  </si>
  <si>
    <t>IN0020150010</t>
  </si>
  <si>
    <t>07.68% CGL 2023</t>
  </si>
  <si>
    <t>15-Dec-2023</t>
  </si>
  <si>
    <t>Listed</t>
  </si>
  <si>
    <t>Fixed rates bonds - Government</t>
  </si>
  <si>
    <t>IN0020150093</t>
  </si>
  <si>
    <t>07.59% CGL 2026</t>
  </si>
  <si>
    <t>11-Jan-2026</t>
  </si>
  <si>
    <t>IN1520150104</t>
  </si>
  <si>
    <t>08.27% GUJARAT SDL 2026</t>
  </si>
  <si>
    <t>13-Jan-2026</t>
  </si>
  <si>
    <t>IN0020160019</t>
  </si>
  <si>
    <t>07.61% CGL 2030</t>
  </si>
  <si>
    <t>09-May-2030</t>
  </si>
  <si>
    <t>IN0020150069</t>
  </si>
  <si>
    <t>07.59% CGL 2029</t>
  </si>
  <si>
    <t>20-Mar-2029</t>
  </si>
  <si>
    <t>06.97% CGL 2026</t>
  </si>
  <si>
    <t>06-Sep-2026</t>
  </si>
  <si>
    <t>08.21% RAJASTHAN SDL 2022</t>
  </si>
  <si>
    <t>31-Mar-2022</t>
  </si>
  <si>
    <t>08.39% RAJASTHAN SDL 2022</t>
  </si>
  <si>
    <t>15-Mar-2022</t>
  </si>
  <si>
    <t>CBLO / Reverse Repo Investments</t>
  </si>
  <si>
    <t>Cash &amp; Cash Equivalents</t>
  </si>
  <si>
    <t>Net Receivable/Payable</t>
  </si>
  <si>
    <t>Grand Total</t>
  </si>
  <si>
    <t>All corporate ratings are assigned by rating agencies like CRISIL; CARE; ICRA; IND.</t>
  </si>
  <si>
    <t>**Thinly traded/Non traded securities and illiquid securities as defined in SEBI Regulations and Guidelines.</t>
  </si>
  <si>
    <t>DHFL Pramerica Midcap Opportunities Fund</t>
  </si>
  <si>
    <t>EQUITY &amp; EQUITY RELATED</t>
  </si>
  <si>
    <t xml:space="preserve"> Listed / awaiting listing on the stock exchanges</t>
  </si>
  <si>
    <t>#MULTIVALUE</t>
  </si>
  <si>
    <t>EQUITY</t>
  </si>
  <si>
    <t>INE028A01039</t>
  </si>
  <si>
    <t>Bank of Baroda</t>
  </si>
  <si>
    <t>DCB Bank Limited</t>
  </si>
  <si>
    <t>INE536H01010</t>
  </si>
  <si>
    <t>Mahindra CIE Automotive Limited</t>
  </si>
  <si>
    <t>INE349A01021</t>
  </si>
  <si>
    <t>NRB Bearing Limited</t>
  </si>
  <si>
    <t>Telecom - Services</t>
  </si>
  <si>
    <t>INE179A01014</t>
  </si>
  <si>
    <t>Procter &amp; Gamble Hygiene and Health Care Limited</t>
  </si>
  <si>
    <t>INE224A01026</t>
  </si>
  <si>
    <t>Greaves Cotton Limited</t>
  </si>
  <si>
    <t>INE208A01029</t>
  </si>
  <si>
    <t>Ashok Leyland Limited</t>
  </si>
  <si>
    <t>INE587G01015</t>
  </si>
  <si>
    <t>Kaya Limited</t>
  </si>
  <si>
    <t>INE267A01025</t>
  </si>
  <si>
    <t>Hindustan Zinc Limited</t>
  </si>
  <si>
    <t>INE482A01020</t>
  </si>
  <si>
    <t>CEAT Limited</t>
  </si>
  <si>
    <t>INE151A01013</t>
  </si>
  <si>
    <t>Tata Communications Limited</t>
  </si>
  <si>
    <t>INE121A01016</t>
  </si>
  <si>
    <t>Cholamandalam Investment and Finance Company Limited</t>
  </si>
  <si>
    <t>INE264A01014</t>
  </si>
  <si>
    <t>GlaxoSmithKline Consumer Healthcare Limited</t>
  </si>
  <si>
    <t>Deposits</t>
  </si>
  <si>
    <t>DHFL Pramerica Diversified Equity Fund</t>
  </si>
  <si>
    <t>DHFL Pramerica Tax Savings Fund</t>
  </si>
</sst>
</file>

<file path=xl/styles.xml><?xml version="1.0" encoding="utf-8"?>
<styleSheet xmlns="http://schemas.openxmlformats.org/spreadsheetml/2006/main">
  <numFmts count="5">
    <numFmt numFmtId="164" formatCode="#,##0.00;\(#,##0.00\)"/>
    <numFmt numFmtId="165" formatCode="#,##0.00%;\(#,##0.00\)%"/>
    <numFmt numFmtId="166" formatCode="#,##0.00%"/>
    <numFmt numFmtId="167" formatCode="0.00\%;\-0.00\%"/>
    <numFmt numFmtId="168" formatCode="#,###;\(#,###\)"/>
  </numFmts>
  <fonts count="17">
    <font>
      <sz val="10"/>
      <name val="Arial"/>
    </font>
    <font>
      <sz val="10"/>
      <name val="SansSerif"/>
    </font>
    <font>
      <b/>
      <sz val="9"/>
      <color indexed="72"/>
      <name val="Arial"/>
      <family val="2"/>
    </font>
    <font>
      <sz val="9"/>
      <color indexed="72"/>
      <name val="Arial"/>
      <family val="2"/>
    </font>
    <font>
      <b/>
      <sz val="10"/>
      <color indexed="72"/>
      <name val="SansSerif"/>
    </font>
    <font>
      <sz val="10"/>
      <color indexed="72"/>
      <name val="SansSerif"/>
    </font>
    <font>
      <sz val="9"/>
      <color indexed="9"/>
      <name val="Arial"/>
      <family val="2"/>
    </font>
    <font>
      <sz val="9"/>
      <name val="Arial"/>
      <family val="2"/>
    </font>
    <font>
      <b/>
      <sz val="12"/>
      <color indexed="9"/>
      <name val="Arial"/>
      <family val="2"/>
    </font>
    <font>
      <sz val="6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9"/>
      </patternFill>
    </fill>
  </fills>
  <borders count="19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82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left" vertical="top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center"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left" vertical="top" wrapText="1"/>
    </xf>
    <xf numFmtId="0" fontId="3" fillId="0" borderId="5" xfId="0" applyNumberFormat="1" applyFont="1" applyFill="1" applyBorder="1" applyAlignment="1" applyProtection="1">
      <alignment horizontal="left" vertical="top" wrapText="1"/>
    </xf>
    <xf numFmtId="0" fontId="5" fillId="0" borderId="6" xfId="0" applyNumberFormat="1" applyFont="1" applyFill="1" applyBorder="1" applyAlignment="1" applyProtection="1">
      <alignment horizontal="right" vertical="top" wrapText="1"/>
    </xf>
    <xf numFmtId="0" fontId="6" fillId="0" borderId="0" xfId="0" applyNumberFormat="1" applyFont="1" applyFill="1" applyBorder="1" applyAlignment="1" applyProtection="1">
      <alignment horizontal="left" vertical="top" wrapText="1"/>
    </xf>
    <xf numFmtId="0" fontId="3" fillId="0" borderId="4" xfId="0" applyNumberFormat="1" applyFont="1" applyFill="1" applyBorder="1" applyAlignment="1" applyProtection="1">
      <alignment horizontal="left" vertical="top" wrapText="1"/>
    </xf>
    <xf numFmtId="3" fontId="3" fillId="0" borderId="5" xfId="0" applyNumberFormat="1" applyFont="1" applyFill="1" applyBorder="1" applyAlignment="1" applyProtection="1">
      <alignment horizontal="right" vertical="top" wrapText="1"/>
    </xf>
    <xf numFmtId="164" fontId="3" fillId="0" borderId="7" xfId="0" applyNumberFormat="1" applyFont="1" applyFill="1" applyBorder="1" applyAlignment="1" applyProtection="1">
      <alignment horizontal="right" vertical="top" wrapText="1"/>
    </xf>
    <xf numFmtId="165" fontId="3" fillId="0" borderId="8" xfId="0" applyNumberFormat="1" applyFont="1" applyFill="1" applyBorder="1" applyAlignment="1" applyProtection="1">
      <alignment horizontal="right" vertical="top" wrapText="1"/>
    </xf>
    <xf numFmtId="164" fontId="2" fillId="0" borderId="9" xfId="0" applyNumberFormat="1" applyFont="1" applyFill="1" applyBorder="1" applyAlignment="1" applyProtection="1">
      <alignment horizontal="right" vertical="top" wrapText="1"/>
    </xf>
    <xf numFmtId="165" fontId="2" fillId="0" borderId="10" xfId="0" applyNumberFormat="1" applyFont="1" applyFill="1" applyBorder="1" applyAlignment="1" applyProtection="1">
      <alignment horizontal="right" vertical="top" wrapText="1"/>
    </xf>
    <xf numFmtId="0" fontId="2" fillId="0" borderId="11" xfId="0" applyNumberFormat="1" applyFont="1" applyFill="1" applyBorder="1" applyAlignment="1" applyProtection="1">
      <alignment horizontal="left" vertical="top" wrapText="1"/>
    </xf>
    <xf numFmtId="0" fontId="3" fillId="0" borderId="12" xfId="0" applyNumberFormat="1" applyFont="1" applyFill="1" applyBorder="1" applyAlignment="1" applyProtection="1">
      <alignment horizontal="left" vertical="top" wrapText="1"/>
    </xf>
    <xf numFmtId="0" fontId="3" fillId="0" borderId="13" xfId="0" applyNumberFormat="1" applyFont="1" applyFill="1" applyBorder="1" applyAlignment="1" applyProtection="1">
      <alignment horizontal="left" vertical="top" wrapText="1"/>
    </xf>
    <xf numFmtId="0" fontId="2" fillId="0" borderId="13" xfId="0" applyNumberFormat="1" applyFont="1" applyFill="1" applyBorder="1" applyAlignment="1" applyProtection="1">
      <alignment horizontal="right" vertical="top" wrapText="1"/>
    </xf>
    <xf numFmtId="0" fontId="2" fillId="0" borderId="10" xfId="0" applyNumberFormat="1" applyFont="1" applyFill="1" applyBorder="1" applyAlignment="1" applyProtection="1">
      <alignment horizontal="right" vertical="top" wrapText="1"/>
    </xf>
    <xf numFmtId="164" fontId="2" fillId="0" borderId="13" xfId="0" applyNumberFormat="1" applyFont="1" applyFill="1" applyBorder="1" applyAlignment="1" applyProtection="1">
      <alignment horizontal="right" vertical="top" wrapText="1"/>
    </xf>
    <xf numFmtId="0" fontId="2" fillId="0" borderId="14" xfId="0" applyNumberFormat="1" applyFont="1" applyFill="1" applyBorder="1" applyAlignment="1" applyProtection="1">
      <alignment horizontal="left" vertical="top" wrapText="1"/>
    </xf>
    <xf numFmtId="0" fontId="3" fillId="0" borderId="15" xfId="0" applyNumberFormat="1" applyFont="1" applyFill="1" applyBorder="1" applyAlignment="1" applyProtection="1">
      <alignment horizontal="left" vertical="top" wrapText="1"/>
    </xf>
    <xf numFmtId="164" fontId="2" fillId="0" borderId="16" xfId="0" applyNumberFormat="1" applyFont="1" applyFill="1" applyBorder="1" applyAlignment="1" applyProtection="1">
      <alignment horizontal="right" vertical="top" wrapText="1"/>
    </xf>
    <xf numFmtId="166" fontId="2" fillId="0" borderId="17" xfId="0" applyNumberFormat="1" applyFont="1" applyFill="1" applyBorder="1" applyAlignment="1" applyProtection="1">
      <alignment horizontal="right" vertical="top" wrapText="1"/>
    </xf>
    <xf numFmtId="0" fontId="3" fillId="0" borderId="6" xfId="0" applyNumberFormat="1" applyFont="1" applyFill="1" applyBorder="1" applyAlignment="1" applyProtection="1">
      <alignment horizontal="right" vertical="top" wrapText="1"/>
    </xf>
    <xf numFmtId="0" fontId="2" fillId="0" borderId="7" xfId="0" applyNumberFormat="1" applyFont="1" applyFill="1" applyBorder="1" applyAlignment="1" applyProtection="1">
      <alignment horizontal="left" vertical="top" wrapText="1"/>
    </xf>
    <xf numFmtId="0" fontId="0" fillId="0" borderId="0" xfId="0" applyNumberFormat="1" applyFill="1" applyBorder="1" applyAlignment="1"/>
    <xf numFmtId="164" fontId="7" fillId="0" borderId="9" xfId="0" applyNumberFormat="1" applyFont="1" applyFill="1" applyBorder="1" applyAlignment="1" applyProtection="1">
      <alignment horizontal="right" vertical="top" wrapText="1"/>
    </xf>
    <xf numFmtId="165" fontId="7" fillId="0" borderId="10" xfId="0" applyNumberFormat="1" applyFont="1" applyFill="1" applyBorder="1" applyAlignment="1" applyProtection="1">
      <alignment horizontal="right" vertical="top" wrapText="1"/>
    </xf>
    <xf numFmtId="0" fontId="8" fillId="2" borderId="0" xfId="0" applyFont="1" applyFill="1" applyAlignment="1">
      <alignment horizontal="left"/>
    </xf>
    <xf numFmtId="49" fontId="8" fillId="2" borderId="0" xfId="0" applyNumberFormat="1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9" fillId="3" borderId="0" xfId="0" applyFont="1" applyFill="1" applyAlignment="1">
      <alignment vertical="center"/>
    </xf>
    <xf numFmtId="0" fontId="10" fillId="3" borderId="18" xfId="0" applyFont="1" applyFill="1" applyBorder="1" applyAlignment="1">
      <alignment horizontal="left"/>
    </xf>
    <xf numFmtId="49" fontId="10" fillId="3" borderId="18" xfId="0" applyNumberFormat="1" applyFont="1" applyFill="1" applyBorder="1" applyAlignment="1">
      <alignment horizontal="left"/>
    </xf>
    <xf numFmtId="0" fontId="11" fillId="3" borderId="0" xfId="0" applyFont="1" applyFill="1" applyAlignment="1">
      <alignment horizontal="left"/>
    </xf>
    <xf numFmtId="49" fontId="12" fillId="2" borderId="18" xfId="0" applyNumberFormat="1" applyFont="1" applyFill="1" applyBorder="1" applyAlignment="1">
      <alignment horizontal="center"/>
    </xf>
    <xf numFmtId="0" fontId="12" fillId="3" borderId="0" xfId="0" applyFont="1" applyFill="1" applyAlignment="1">
      <alignment horizontal="center"/>
    </xf>
    <xf numFmtId="49" fontId="12" fillId="3" borderId="0" xfId="0" applyNumberFormat="1" applyFont="1" applyFill="1" applyAlignment="1">
      <alignment horizontal="center"/>
    </xf>
    <xf numFmtId="49" fontId="13" fillId="3" borderId="18" xfId="0" applyNumberFormat="1" applyFont="1" applyFill="1" applyBorder="1" applyAlignment="1">
      <alignment horizontal="center"/>
    </xf>
    <xf numFmtId="0" fontId="13" fillId="3" borderId="18" xfId="0" applyFont="1" applyFill="1" applyBorder="1" applyAlignment="1">
      <alignment horizontal="center"/>
    </xf>
    <xf numFmtId="49" fontId="14" fillId="3" borderId="18" xfId="0" applyNumberFormat="1" applyFont="1" applyFill="1" applyBorder="1" applyAlignment="1">
      <alignment horizontal="left"/>
    </xf>
    <xf numFmtId="167" fontId="14" fillId="3" borderId="18" xfId="0" applyNumberFormat="1" applyFont="1" applyFill="1" applyBorder="1" applyAlignment="1">
      <alignment horizontal="right"/>
    </xf>
    <xf numFmtId="0" fontId="13" fillId="3" borderId="18" xfId="0" applyFont="1" applyFill="1" applyBorder="1" applyAlignment="1">
      <alignment horizontal="left"/>
    </xf>
    <xf numFmtId="49" fontId="13" fillId="3" borderId="18" xfId="0" applyNumberFormat="1" applyFont="1" applyFill="1" applyBorder="1" applyAlignment="1">
      <alignment horizontal="left"/>
    </xf>
    <xf numFmtId="0" fontId="15" fillId="3" borderId="18" xfId="0" applyFont="1" applyFill="1" applyBorder="1" applyAlignment="1">
      <alignment horizontal="left"/>
    </xf>
    <xf numFmtId="0" fontId="14" fillId="3" borderId="18" xfId="0" applyFont="1" applyFill="1" applyBorder="1" applyAlignment="1">
      <alignment horizontal="right"/>
    </xf>
    <xf numFmtId="168" fontId="14" fillId="3" borderId="18" xfId="0" applyNumberFormat="1" applyFont="1" applyFill="1" applyBorder="1" applyAlignment="1">
      <alignment horizontal="right"/>
    </xf>
    <xf numFmtId="164" fontId="14" fillId="3" borderId="18" xfId="0" applyNumberFormat="1" applyFont="1" applyFill="1" applyBorder="1" applyAlignment="1">
      <alignment horizontal="right"/>
    </xf>
    <xf numFmtId="49" fontId="14" fillId="3" borderId="18" xfId="0" applyNumberFormat="1" applyFont="1" applyFill="1" applyBorder="1" applyAlignment="1">
      <alignment horizontal="right"/>
    </xf>
    <xf numFmtId="49" fontId="6" fillId="3" borderId="0" xfId="0" applyNumberFormat="1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14" fillId="4" borderId="18" xfId="0" applyFont="1" applyFill="1" applyBorder="1" applyAlignment="1">
      <alignment horizontal="left" vertical="center"/>
    </xf>
    <xf numFmtId="49" fontId="13" fillId="4" borderId="18" xfId="0" applyNumberFormat="1" applyFont="1" applyFill="1" applyBorder="1" applyAlignment="1">
      <alignment horizontal="left"/>
    </xf>
    <xf numFmtId="0" fontId="14" fillId="4" borderId="18" xfId="0" applyFont="1" applyFill="1" applyBorder="1" applyAlignment="1">
      <alignment horizontal="right" vertical="center"/>
    </xf>
    <xf numFmtId="164" fontId="14" fillId="4" borderId="18" xfId="0" applyNumberFormat="1" applyFont="1" applyFill="1" applyBorder="1" applyAlignment="1">
      <alignment horizontal="right"/>
    </xf>
    <xf numFmtId="167" fontId="14" fillId="4" borderId="18" xfId="0" applyNumberFormat="1" applyFont="1" applyFill="1" applyBorder="1" applyAlignment="1">
      <alignment horizontal="right"/>
    </xf>
    <xf numFmtId="49" fontId="6" fillId="3" borderId="0" xfId="0" applyNumberFormat="1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14" fillId="3" borderId="18" xfId="0" applyFont="1" applyFill="1" applyBorder="1" applyAlignment="1">
      <alignment horizontal="left" vertical="center"/>
    </xf>
    <xf numFmtId="0" fontId="10" fillId="3" borderId="18" xfId="0" applyFont="1" applyFill="1" applyBorder="1" applyAlignment="1">
      <alignment horizontal="left" vertical="center"/>
    </xf>
    <xf numFmtId="0" fontId="14" fillId="3" borderId="18" xfId="0" applyFont="1" applyFill="1" applyBorder="1" applyAlignment="1">
      <alignment horizontal="right" vertical="center"/>
    </xf>
    <xf numFmtId="0" fontId="6" fillId="2" borderId="18" xfId="0" applyFont="1" applyFill="1" applyBorder="1" applyAlignment="1">
      <alignment horizontal="left" vertical="center"/>
    </xf>
    <xf numFmtId="49" fontId="12" fillId="2" borderId="18" xfId="0" applyNumberFormat="1" applyFont="1" applyFill="1" applyBorder="1" applyAlignment="1">
      <alignment horizontal="left"/>
    </xf>
    <xf numFmtId="0" fontId="6" fillId="2" borderId="18" xfId="0" applyFont="1" applyFill="1" applyBorder="1" applyAlignment="1">
      <alignment horizontal="right" vertical="center"/>
    </xf>
    <xf numFmtId="164" fontId="15" fillId="2" borderId="18" xfId="0" applyNumberFormat="1" applyFont="1" applyFill="1" applyBorder="1" applyAlignment="1">
      <alignment horizontal="right"/>
    </xf>
    <xf numFmtId="167" fontId="15" fillId="2" borderId="18" xfId="0" applyNumberFormat="1" applyFont="1" applyFill="1" applyBorder="1" applyAlignment="1">
      <alignment horizontal="right"/>
    </xf>
    <xf numFmtId="0" fontId="0" fillId="0" borderId="0" xfId="0"/>
    <xf numFmtId="0" fontId="16" fillId="4" borderId="18" xfId="0" applyFont="1" applyFill="1" applyBorder="1" applyAlignment="1">
      <alignment horizontal="left" vertical="center"/>
    </xf>
    <xf numFmtId="0" fontId="16" fillId="4" borderId="18" xfId="0" applyFont="1" applyFill="1" applyBorder="1" applyAlignment="1">
      <alignment horizontal="right" vertical="center"/>
    </xf>
    <xf numFmtId="164" fontId="14" fillId="4" borderId="18" xfId="0" applyNumberFormat="1" applyFont="1" applyFill="1" applyBorder="1" applyAlignment="1">
      <alignment horizontal="right" vertical="center"/>
    </xf>
    <xf numFmtId="167" fontId="14" fillId="4" borderId="18" xfId="0" applyNumberFormat="1" applyFont="1" applyFill="1" applyBorder="1" applyAlignment="1">
      <alignment horizontal="right" vertical="center"/>
    </xf>
    <xf numFmtId="0" fontId="14" fillId="3" borderId="18" xfId="0" applyFont="1" applyFill="1" applyBorder="1" applyAlignment="1">
      <alignment horizontal="left"/>
    </xf>
    <xf numFmtId="0" fontId="15" fillId="3" borderId="18" xfId="0" applyFont="1" applyFill="1" applyBorder="1" applyAlignment="1">
      <alignment horizontal="right"/>
    </xf>
    <xf numFmtId="0" fontId="16" fillId="3" borderId="18" xfId="0" applyFont="1" applyFill="1" applyBorder="1" applyAlignment="1">
      <alignment horizontal="left" vertical="center"/>
    </xf>
    <xf numFmtId="0" fontId="16" fillId="3" borderId="18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zoomScaleNormal="100" workbookViewId="0">
      <selection activeCell="B26" sqref="B26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11</v>
      </c>
      <c r="B7" s="14" t="s">
        <v>12</v>
      </c>
      <c r="C7" s="11" t="s">
        <v>1</v>
      </c>
      <c r="D7" s="11" t="s">
        <v>1</v>
      </c>
      <c r="E7" s="15">
        <v>2750</v>
      </c>
      <c r="F7" s="16">
        <v>32.39</v>
      </c>
      <c r="G7" s="17">
        <v>8.1500000000000003E-2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32.39</v>
      </c>
      <c r="G8" s="19">
        <v>8.1500000000000003E-2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32.39</v>
      </c>
      <c r="G9" s="19">
        <v>8.1500000000000003E-2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17</v>
      </c>
      <c r="B12" s="14" t="s">
        <v>2056</v>
      </c>
      <c r="C12" s="11" t="s">
        <v>18</v>
      </c>
      <c r="D12" s="11" t="s">
        <v>19</v>
      </c>
      <c r="E12" s="15">
        <v>331000</v>
      </c>
      <c r="F12" s="16">
        <v>342.18</v>
      </c>
      <c r="G12" s="17">
        <v>0.8609</v>
      </c>
    </row>
    <row r="13" spans="1:7" ht="12.95" customHeight="1">
      <c r="A13" s="1"/>
      <c r="B13" s="10" t="s">
        <v>13</v>
      </c>
      <c r="C13" s="11" t="s">
        <v>1</v>
      </c>
      <c r="D13" s="11" t="s">
        <v>1</v>
      </c>
      <c r="E13" s="11" t="s">
        <v>1</v>
      </c>
      <c r="F13" s="18">
        <v>342.18</v>
      </c>
      <c r="G13" s="19">
        <v>0.8609</v>
      </c>
    </row>
    <row r="14" spans="1:7" ht="12.95" customHeight="1">
      <c r="A14" s="1"/>
      <c r="B14" s="20" t="s">
        <v>20</v>
      </c>
      <c r="C14" s="22" t="s">
        <v>1</v>
      </c>
      <c r="D14" s="22" t="s">
        <v>1</v>
      </c>
      <c r="E14" s="22" t="s">
        <v>1</v>
      </c>
      <c r="F14" s="23" t="s">
        <v>21</v>
      </c>
      <c r="G14" s="24" t="s">
        <v>21</v>
      </c>
    </row>
    <row r="15" spans="1:7" ht="12.95" customHeight="1">
      <c r="A15" s="1"/>
      <c r="B15" s="20" t="s">
        <v>13</v>
      </c>
      <c r="C15" s="22" t="s">
        <v>1</v>
      </c>
      <c r="D15" s="22" t="s">
        <v>1</v>
      </c>
      <c r="E15" s="22" t="s">
        <v>1</v>
      </c>
      <c r="F15" s="23" t="s">
        <v>21</v>
      </c>
      <c r="G15" s="24" t="s">
        <v>21</v>
      </c>
    </row>
    <row r="16" spans="1:7" ht="12.95" customHeight="1">
      <c r="A16" s="1"/>
      <c r="B16" s="20" t="s">
        <v>14</v>
      </c>
      <c r="C16" s="21" t="s">
        <v>1</v>
      </c>
      <c r="D16" s="22" t="s">
        <v>1</v>
      </c>
      <c r="E16" s="21" t="s">
        <v>1</v>
      </c>
      <c r="F16" s="18">
        <v>342.18</v>
      </c>
      <c r="G16" s="19">
        <v>0.8609</v>
      </c>
    </row>
    <row r="17" spans="1:7" ht="12.95" customHeight="1">
      <c r="A17" s="1"/>
      <c r="B17" s="10" t="s">
        <v>22</v>
      </c>
      <c r="C17" s="11" t="s">
        <v>1</v>
      </c>
      <c r="D17" s="11" t="s">
        <v>1</v>
      </c>
      <c r="E17" s="11" t="s">
        <v>1</v>
      </c>
      <c r="F17" s="1"/>
      <c r="G17" s="12" t="s">
        <v>1</v>
      </c>
    </row>
    <row r="18" spans="1:7" ht="12.95" customHeight="1">
      <c r="A18" s="13" t="s">
        <v>23</v>
      </c>
      <c r="B18" s="14" t="s">
        <v>24</v>
      </c>
      <c r="C18" s="11" t="s">
        <v>1</v>
      </c>
      <c r="D18" s="11" t="s">
        <v>25</v>
      </c>
      <c r="E18" s="15"/>
      <c r="F18" s="16">
        <v>14.99</v>
      </c>
      <c r="G18" s="17">
        <v>3.7699999999999997E-2</v>
      </c>
    </row>
    <row r="19" spans="1:7" ht="12.95" customHeight="1">
      <c r="A19" s="1"/>
      <c r="B19" s="10" t="s">
        <v>13</v>
      </c>
      <c r="C19" s="11" t="s">
        <v>1</v>
      </c>
      <c r="D19" s="11"/>
      <c r="E19" s="11" t="s">
        <v>1</v>
      </c>
      <c r="F19" s="18">
        <v>14.99</v>
      </c>
      <c r="G19" s="19">
        <v>3.7699999999999997E-2</v>
      </c>
    </row>
    <row r="20" spans="1:7" ht="12.95" customHeight="1">
      <c r="A20" s="1"/>
      <c r="B20" s="20" t="s">
        <v>14</v>
      </c>
      <c r="C20" s="21" t="s">
        <v>1</v>
      </c>
      <c r="D20" s="22" t="s">
        <v>1</v>
      </c>
      <c r="E20" s="21" t="s">
        <v>1</v>
      </c>
      <c r="F20" s="18">
        <v>14.99</v>
      </c>
      <c r="G20" s="19">
        <v>3.7699999999999997E-2</v>
      </c>
    </row>
    <row r="21" spans="1:7" ht="12.95" customHeight="1">
      <c r="A21" s="1"/>
      <c r="B21" s="20" t="s">
        <v>26</v>
      </c>
      <c r="C21" s="11" t="s">
        <v>1</v>
      </c>
      <c r="D21" s="22" t="s">
        <v>1</v>
      </c>
      <c r="E21" s="11" t="s">
        <v>1</v>
      </c>
      <c r="F21" s="25">
        <v>7.92</v>
      </c>
      <c r="G21" s="19">
        <v>1.9900000000000001E-2</v>
      </c>
    </row>
    <row r="22" spans="1:7" ht="12.95" customHeight="1">
      <c r="A22" s="1"/>
      <c r="B22" s="26" t="s">
        <v>27</v>
      </c>
      <c r="C22" s="27" t="s">
        <v>1</v>
      </c>
      <c r="D22" s="27" t="s">
        <v>1</v>
      </c>
      <c r="E22" s="27" t="s">
        <v>1</v>
      </c>
      <c r="F22" s="28">
        <v>397.48</v>
      </c>
      <c r="G22" s="29">
        <v>1</v>
      </c>
    </row>
    <row r="23" spans="1:7" ht="12.95" customHeight="1">
      <c r="A23" s="1"/>
      <c r="B23" s="4" t="s">
        <v>1</v>
      </c>
      <c r="C23" s="1"/>
      <c r="D23" s="1"/>
      <c r="E23" s="1"/>
      <c r="F23" s="1"/>
      <c r="G23" s="1"/>
    </row>
    <row r="24" spans="1:7" ht="12.95" customHeight="1">
      <c r="A24" s="1"/>
      <c r="B24" s="2" t="s">
        <v>25</v>
      </c>
      <c r="C24" s="1"/>
      <c r="D24" s="1"/>
      <c r="E24" s="1"/>
      <c r="F24" s="1"/>
      <c r="G24" s="1"/>
    </row>
    <row r="25" spans="1:7" ht="12.95" customHeight="1">
      <c r="A25" s="1"/>
      <c r="B25" s="2"/>
      <c r="C25" s="1"/>
      <c r="D25" s="1"/>
      <c r="E25" s="1"/>
      <c r="F25" s="1"/>
      <c r="G25" s="1"/>
    </row>
    <row r="26" spans="1:7" ht="12.95" customHeight="1">
      <c r="A26" s="1"/>
      <c r="B26" s="2" t="s">
        <v>1</v>
      </c>
      <c r="C26" s="1"/>
      <c r="D26" s="1"/>
      <c r="E26" s="1"/>
      <c r="F26" s="1"/>
      <c r="G26" s="1"/>
    </row>
    <row r="27" spans="1:7" ht="12.95" customHeight="1">
      <c r="A27" s="1"/>
      <c r="B27" s="2" t="s">
        <v>1</v>
      </c>
      <c r="C27" s="1"/>
      <c r="D27" s="1"/>
      <c r="E27" s="1"/>
      <c r="F27" s="1"/>
      <c r="G27" s="1"/>
    </row>
    <row r="29" spans="1:7">
      <c r="C29" s="32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G74"/>
  <sheetViews>
    <sheetView zoomScaleNormal="100" workbookViewId="0">
      <selection activeCell="C74" sqref="C74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837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517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518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519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520</v>
      </c>
      <c r="B7" s="14" t="s">
        <v>521</v>
      </c>
      <c r="C7" s="11" t="s">
        <v>522</v>
      </c>
      <c r="D7" s="11" t="s">
        <v>523</v>
      </c>
      <c r="E7" s="15">
        <v>21000</v>
      </c>
      <c r="F7" s="16">
        <v>264.39999999999998</v>
      </c>
      <c r="G7" s="17">
        <v>5.9799999999999999E-2</v>
      </c>
    </row>
    <row r="8" spans="1:7" ht="12.95" customHeight="1">
      <c r="A8" s="13" t="s">
        <v>528</v>
      </c>
      <c r="B8" s="14" t="s">
        <v>529</v>
      </c>
      <c r="C8" s="11" t="s">
        <v>530</v>
      </c>
      <c r="D8" s="11" t="s">
        <v>531</v>
      </c>
      <c r="E8" s="15">
        <v>20500</v>
      </c>
      <c r="F8" s="16">
        <v>204.49</v>
      </c>
      <c r="G8" s="17">
        <v>4.6300000000000001E-2</v>
      </c>
    </row>
    <row r="9" spans="1:7" ht="12.95" customHeight="1">
      <c r="A9" s="13" t="s">
        <v>547</v>
      </c>
      <c r="B9" s="14" t="s">
        <v>548</v>
      </c>
      <c r="C9" s="11" t="s">
        <v>549</v>
      </c>
      <c r="D9" s="11" t="s">
        <v>523</v>
      </c>
      <c r="E9" s="15">
        <v>62000</v>
      </c>
      <c r="F9" s="16">
        <v>171.65</v>
      </c>
      <c r="G9" s="17">
        <v>3.8800000000000001E-2</v>
      </c>
    </row>
    <row r="10" spans="1:7" ht="12.95" customHeight="1">
      <c r="A10" s="13" t="s">
        <v>524</v>
      </c>
      <c r="B10" s="14" t="s">
        <v>525</v>
      </c>
      <c r="C10" s="11" t="s">
        <v>526</v>
      </c>
      <c r="D10" s="11" t="s">
        <v>527</v>
      </c>
      <c r="E10" s="15">
        <v>12000</v>
      </c>
      <c r="F10" s="16">
        <v>167</v>
      </c>
      <c r="G10" s="17">
        <v>3.78E-2</v>
      </c>
    </row>
    <row r="11" spans="1:7" ht="12.95" customHeight="1">
      <c r="A11" s="13" t="s">
        <v>567</v>
      </c>
      <c r="B11" s="14" t="s">
        <v>568</v>
      </c>
      <c r="C11" s="11" t="s">
        <v>569</v>
      </c>
      <c r="D11" s="11" t="s">
        <v>570</v>
      </c>
      <c r="E11" s="15">
        <v>700</v>
      </c>
      <c r="F11" s="16">
        <v>153.24</v>
      </c>
      <c r="G11" s="17">
        <v>3.4700000000000002E-2</v>
      </c>
    </row>
    <row r="12" spans="1:7" ht="12.95" customHeight="1">
      <c r="A12" s="13" t="s">
        <v>540</v>
      </c>
      <c r="B12" s="14" t="s">
        <v>541</v>
      </c>
      <c r="C12" s="11" t="s">
        <v>542</v>
      </c>
      <c r="D12" s="11" t="s">
        <v>543</v>
      </c>
      <c r="E12" s="15">
        <v>9500</v>
      </c>
      <c r="F12" s="16">
        <v>140.66999999999999</v>
      </c>
      <c r="G12" s="17">
        <v>3.1800000000000002E-2</v>
      </c>
    </row>
    <row r="13" spans="1:7" ht="12.95" customHeight="1">
      <c r="A13" s="13" t="s">
        <v>544</v>
      </c>
      <c r="B13" s="14" t="s">
        <v>545</v>
      </c>
      <c r="C13" s="11" t="s">
        <v>546</v>
      </c>
      <c r="D13" s="11" t="s">
        <v>531</v>
      </c>
      <c r="E13" s="15">
        <v>5500</v>
      </c>
      <c r="F13" s="16">
        <v>131.93</v>
      </c>
      <c r="G13" s="17">
        <v>2.9899999999999999E-2</v>
      </c>
    </row>
    <row r="14" spans="1:7" ht="12.95" customHeight="1">
      <c r="A14" s="13" t="s">
        <v>550</v>
      </c>
      <c r="B14" s="14" t="s">
        <v>551</v>
      </c>
      <c r="C14" s="11" t="s">
        <v>552</v>
      </c>
      <c r="D14" s="11" t="s">
        <v>553</v>
      </c>
      <c r="E14" s="15">
        <v>24000</v>
      </c>
      <c r="F14" s="16">
        <v>128.88</v>
      </c>
      <c r="G14" s="17">
        <v>2.92E-2</v>
      </c>
    </row>
    <row r="15" spans="1:7" ht="12.95" customHeight="1">
      <c r="A15" s="13" t="s">
        <v>554</v>
      </c>
      <c r="B15" s="14" t="s">
        <v>555</v>
      </c>
      <c r="C15" s="11" t="s">
        <v>556</v>
      </c>
      <c r="D15" s="11" t="s">
        <v>557</v>
      </c>
      <c r="E15" s="15">
        <v>3000</v>
      </c>
      <c r="F15" s="16">
        <v>119.48</v>
      </c>
      <c r="G15" s="17">
        <v>2.7E-2</v>
      </c>
    </row>
    <row r="16" spans="1:7" ht="12.95" customHeight="1">
      <c r="A16" s="13" t="s">
        <v>610</v>
      </c>
      <c r="B16" s="14" t="s">
        <v>611</v>
      </c>
      <c r="C16" s="11" t="s">
        <v>612</v>
      </c>
      <c r="D16" s="11" t="s">
        <v>613</v>
      </c>
      <c r="E16" s="15">
        <v>30000</v>
      </c>
      <c r="F16" s="16">
        <v>112.07</v>
      </c>
      <c r="G16" s="17">
        <v>2.5399999999999999E-2</v>
      </c>
    </row>
    <row r="17" spans="1:7" ht="12.95" customHeight="1">
      <c r="A17" s="13" t="s">
        <v>602</v>
      </c>
      <c r="B17" s="14" t="s">
        <v>603</v>
      </c>
      <c r="C17" s="11" t="s">
        <v>604</v>
      </c>
      <c r="D17" s="11" t="s">
        <v>605</v>
      </c>
      <c r="E17" s="15">
        <v>21000</v>
      </c>
      <c r="F17" s="16">
        <v>109.27</v>
      </c>
      <c r="G17" s="17">
        <v>2.47E-2</v>
      </c>
    </row>
    <row r="18" spans="1:7" ht="12.95" customHeight="1">
      <c r="A18" s="13" t="s">
        <v>587</v>
      </c>
      <c r="B18" s="14" t="s">
        <v>588</v>
      </c>
      <c r="C18" s="11" t="s">
        <v>589</v>
      </c>
      <c r="D18" s="11" t="s">
        <v>557</v>
      </c>
      <c r="E18" s="15">
        <v>650</v>
      </c>
      <c r="F18" s="16">
        <v>108.68</v>
      </c>
      <c r="G18" s="17">
        <v>2.46E-2</v>
      </c>
    </row>
    <row r="19" spans="1:7" ht="12.95" customHeight="1">
      <c r="A19" s="13" t="s">
        <v>564</v>
      </c>
      <c r="B19" s="14" t="s">
        <v>565</v>
      </c>
      <c r="C19" s="11" t="s">
        <v>566</v>
      </c>
      <c r="D19" s="11" t="s">
        <v>523</v>
      </c>
      <c r="E19" s="15">
        <v>9000</v>
      </c>
      <c r="F19" s="16">
        <v>107.98</v>
      </c>
      <c r="G19" s="17">
        <v>2.4400000000000002E-2</v>
      </c>
    </row>
    <row r="20" spans="1:7" ht="12.95" customHeight="1">
      <c r="A20" s="13" t="s">
        <v>838</v>
      </c>
      <c r="B20" s="14" t="s">
        <v>839</v>
      </c>
      <c r="C20" s="11" t="s">
        <v>840</v>
      </c>
      <c r="D20" s="11" t="s">
        <v>535</v>
      </c>
      <c r="E20" s="15">
        <v>8000</v>
      </c>
      <c r="F20" s="16">
        <v>97.05</v>
      </c>
      <c r="G20" s="17">
        <v>2.1999999999999999E-2</v>
      </c>
    </row>
    <row r="21" spans="1:7" ht="12.95" customHeight="1">
      <c r="A21" s="13" t="s">
        <v>841</v>
      </c>
      <c r="B21" s="14" t="s">
        <v>842</v>
      </c>
      <c r="C21" s="11" t="s">
        <v>843</v>
      </c>
      <c r="D21" s="11" t="s">
        <v>535</v>
      </c>
      <c r="E21" s="15">
        <v>6000</v>
      </c>
      <c r="F21" s="16">
        <v>96.55</v>
      </c>
      <c r="G21" s="17">
        <v>2.1899999999999999E-2</v>
      </c>
    </row>
    <row r="22" spans="1:7" ht="12.95" customHeight="1">
      <c r="A22" s="13" t="s">
        <v>844</v>
      </c>
      <c r="B22" s="14" t="s">
        <v>845</v>
      </c>
      <c r="C22" s="11" t="s">
        <v>846</v>
      </c>
      <c r="D22" s="11" t="s">
        <v>636</v>
      </c>
      <c r="E22" s="15">
        <v>7000</v>
      </c>
      <c r="F22" s="16">
        <v>91.08</v>
      </c>
      <c r="G22" s="17">
        <v>2.06E-2</v>
      </c>
    </row>
    <row r="23" spans="1:7" ht="12.95" customHeight="1">
      <c r="A23" s="13" t="s">
        <v>561</v>
      </c>
      <c r="B23" s="14" t="s">
        <v>562</v>
      </c>
      <c r="C23" s="11" t="s">
        <v>563</v>
      </c>
      <c r="D23" s="11" t="s">
        <v>523</v>
      </c>
      <c r="E23" s="15">
        <v>11000</v>
      </c>
      <c r="F23" s="16">
        <v>90.13</v>
      </c>
      <c r="G23" s="17">
        <v>2.0400000000000001E-2</v>
      </c>
    </row>
    <row r="24" spans="1:7" ht="12.95" customHeight="1">
      <c r="A24" s="13" t="s">
        <v>558</v>
      </c>
      <c r="B24" s="14" t="s">
        <v>559</v>
      </c>
      <c r="C24" s="11" t="s">
        <v>560</v>
      </c>
      <c r="D24" s="11" t="s">
        <v>553</v>
      </c>
      <c r="E24" s="15">
        <v>1500</v>
      </c>
      <c r="F24" s="16">
        <v>88.14</v>
      </c>
      <c r="G24" s="17">
        <v>1.9900000000000001E-2</v>
      </c>
    </row>
    <row r="25" spans="1:7" ht="12.95" customHeight="1">
      <c r="A25" s="13" t="s">
        <v>574</v>
      </c>
      <c r="B25" s="14" t="s">
        <v>575</v>
      </c>
      <c r="C25" s="11" t="s">
        <v>576</v>
      </c>
      <c r="D25" s="11" t="s">
        <v>523</v>
      </c>
      <c r="E25" s="15">
        <v>18000</v>
      </c>
      <c r="F25" s="16">
        <v>87.64</v>
      </c>
      <c r="G25" s="17">
        <v>1.9800000000000002E-2</v>
      </c>
    </row>
    <row r="26" spans="1:7" ht="12.95" customHeight="1">
      <c r="A26" s="13" t="s">
        <v>847</v>
      </c>
      <c r="B26" s="14" t="s">
        <v>848</v>
      </c>
      <c r="C26" s="11" t="s">
        <v>849</v>
      </c>
      <c r="D26" s="11" t="s">
        <v>535</v>
      </c>
      <c r="E26" s="15">
        <v>30000</v>
      </c>
      <c r="F26" s="16">
        <v>87.47</v>
      </c>
      <c r="G26" s="17">
        <v>1.9800000000000002E-2</v>
      </c>
    </row>
    <row r="27" spans="1:7" ht="12.95" customHeight="1">
      <c r="A27" s="13" t="s">
        <v>581</v>
      </c>
      <c r="B27" s="14" t="s">
        <v>582</v>
      </c>
      <c r="C27" s="11" t="s">
        <v>583</v>
      </c>
      <c r="D27" s="11" t="s">
        <v>553</v>
      </c>
      <c r="E27" s="15">
        <v>3000</v>
      </c>
      <c r="F27" s="16">
        <v>85.44</v>
      </c>
      <c r="G27" s="17">
        <v>1.9300000000000001E-2</v>
      </c>
    </row>
    <row r="28" spans="1:7" ht="12.95" customHeight="1">
      <c r="A28" s="13" t="s">
        <v>850</v>
      </c>
      <c r="B28" s="14" t="s">
        <v>851</v>
      </c>
      <c r="C28" s="11" t="s">
        <v>852</v>
      </c>
      <c r="D28" s="11" t="s">
        <v>535</v>
      </c>
      <c r="E28" s="15">
        <v>30000</v>
      </c>
      <c r="F28" s="16">
        <v>84.59</v>
      </c>
      <c r="G28" s="17">
        <v>1.9099999999999999E-2</v>
      </c>
    </row>
    <row r="29" spans="1:7" ht="12.95" customHeight="1">
      <c r="A29" s="13" t="s">
        <v>577</v>
      </c>
      <c r="B29" s="14" t="s">
        <v>578</v>
      </c>
      <c r="C29" s="11" t="s">
        <v>579</v>
      </c>
      <c r="D29" s="11" t="s">
        <v>580</v>
      </c>
      <c r="E29" s="15">
        <v>11000</v>
      </c>
      <c r="F29" s="16">
        <v>81.77</v>
      </c>
      <c r="G29" s="17">
        <v>1.8499999999999999E-2</v>
      </c>
    </row>
    <row r="30" spans="1:7" ht="12.95" customHeight="1">
      <c r="A30" s="13" t="s">
        <v>853</v>
      </c>
      <c r="B30" s="14" t="s">
        <v>854</v>
      </c>
      <c r="C30" s="11" t="s">
        <v>855</v>
      </c>
      <c r="D30" s="11" t="s">
        <v>580</v>
      </c>
      <c r="E30" s="15">
        <v>5500</v>
      </c>
      <c r="F30" s="16">
        <v>77.84</v>
      </c>
      <c r="G30" s="17">
        <v>1.7600000000000001E-2</v>
      </c>
    </row>
    <row r="31" spans="1:7" ht="12.95" customHeight="1">
      <c r="A31" s="13" t="s">
        <v>571</v>
      </c>
      <c r="B31" s="14" t="s">
        <v>572</v>
      </c>
      <c r="C31" s="11" t="s">
        <v>573</v>
      </c>
      <c r="D31" s="11" t="s">
        <v>523</v>
      </c>
      <c r="E31" s="15">
        <v>30000</v>
      </c>
      <c r="F31" s="16">
        <v>77.400000000000006</v>
      </c>
      <c r="G31" s="17">
        <v>1.7500000000000002E-2</v>
      </c>
    </row>
    <row r="32" spans="1:7" ht="12.95" customHeight="1">
      <c r="A32" s="13" t="s">
        <v>633</v>
      </c>
      <c r="B32" s="14" t="s">
        <v>634</v>
      </c>
      <c r="C32" s="11" t="s">
        <v>635</v>
      </c>
      <c r="D32" s="11" t="s">
        <v>636</v>
      </c>
      <c r="E32" s="15">
        <v>7000</v>
      </c>
      <c r="F32" s="16">
        <v>76.239999999999995</v>
      </c>
      <c r="G32" s="17">
        <v>1.7299999999999999E-2</v>
      </c>
    </row>
    <row r="33" spans="1:7" ht="12.95" customHeight="1">
      <c r="A33" s="13" t="s">
        <v>584</v>
      </c>
      <c r="B33" s="14" t="s">
        <v>585</v>
      </c>
      <c r="C33" s="11" t="s">
        <v>586</v>
      </c>
      <c r="D33" s="11" t="s">
        <v>553</v>
      </c>
      <c r="E33" s="15">
        <v>5500</v>
      </c>
      <c r="F33" s="16">
        <v>72.150000000000006</v>
      </c>
      <c r="G33" s="17">
        <v>1.6299999999999999E-2</v>
      </c>
    </row>
    <row r="34" spans="1:7" ht="12.95" customHeight="1">
      <c r="A34" s="13" t="s">
        <v>593</v>
      </c>
      <c r="B34" s="14" t="s">
        <v>594</v>
      </c>
      <c r="C34" s="11" t="s">
        <v>595</v>
      </c>
      <c r="D34" s="11" t="s">
        <v>535</v>
      </c>
      <c r="E34" s="15">
        <v>6000</v>
      </c>
      <c r="F34" s="16">
        <v>64.19</v>
      </c>
      <c r="G34" s="17">
        <v>1.4500000000000001E-2</v>
      </c>
    </row>
    <row r="35" spans="1:7" ht="12.95" customHeight="1">
      <c r="A35" s="13" t="s">
        <v>623</v>
      </c>
      <c r="B35" s="14" t="s">
        <v>624</v>
      </c>
      <c r="C35" s="11" t="s">
        <v>625</v>
      </c>
      <c r="D35" s="11" t="s">
        <v>539</v>
      </c>
      <c r="E35" s="15">
        <v>8000</v>
      </c>
      <c r="F35" s="16">
        <v>53.52</v>
      </c>
      <c r="G35" s="17">
        <v>1.21E-2</v>
      </c>
    </row>
    <row r="36" spans="1:7" ht="12.95" customHeight="1">
      <c r="A36" s="13" t="s">
        <v>856</v>
      </c>
      <c r="B36" s="14" t="s">
        <v>857</v>
      </c>
      <c r="C36" s="11" t="s">
        <v>858</v>
      </c>
      <c r="D36" s="11" t="s">
        <v>527</v>
      </c>
      <c r="E36" s="15">
        <v>9000</v>
      </c>
      <c r="F36" s="16">
        <v>52.45</v>
      </c>
      <c r="G36" s="17">
        <v>1.1900000000000001E-2</v>
      </c>
    </row>
    <row r="37" spans="1:7" ht="12.95" customHeight="1">
      <c r="A37" s="13" t="s">
        <v>859</v>
      </c>
      <c r="B37" s="14" t="s">
        <v>860</v>
      </c>
      <c r="C37" s="11" t="s">
        <v>861</v>
      </c>
      <c r="D37" s="11" t="s">
        <v>782</v>
      </c>
      <c r="E37" s="15">
        <v>7000</v>
      </c>
      <c r="F37" s="16">
        <v>50.32</v>
      </c>
      <c r="G37" s="17">
        <v>1.14E-2</v>
      </c>
    </row>
    <row r="38" spans="1:7" ht="12.95" customHeight="1">
      <c r="A38" s="13" t="s">
        <v>862</v>
      </c>
      <c r="B38" s="14" t="s">
        <v>863</v>
      </c>
      <c r="C38" s="11" t="s">
        <v>864</v>
      </c>
      <c r="D38" s="11" t="s">
        <v>570</v>
      </c>
      <c r="E38" s="15">
        <v>25000</v>
      </c>
      <c r="F38" s="16">
        <v>48.94</v>
      </c>
      <c r="G38" s="17">
        <v>1.11E-2</v>
      </c>
    </row>
    <row r="39" spans="1:7" ht="12.95" customHeight="1">
      <c r="A39" s="13" t="s">
        <v>626</v>
      </c>
      <c r="B39" s="14" t="s">
        <v>627</v>
      </c>
      <c r="C39" s="11" t="s">
        <v>628</v>
      </c>
      <c r="D39" s="11" t="s">
        <v>629</v>
      </c>
      <c r="E39" s="15">
        <v>12000</v>
      </c>
      <c r="F39" s="16">
        <v>48.65</v>
      </c>
      <c r="G39" s="17">
        <v>1.0999999999999999E-2</v>
      </c>
    </row>
    <row r="40" spans="1:7" ht="12.95" customHeight="1">
      <c r="A40" s="13" t="s">
        <v>865</v>
      </c>
      <c r="B40" s="14" t="s">
        <v>866</v>
      </c>
      <c r="C40" s="11" t="s">
        <v>867</v>
      </c>
      <c r="D40" s="11" t="s">
        <v>748</v>
      </c>
      <c r="E40" s="15">
        <v>7500</v>
      </c>
      <c r="F40" s="16">
        <v>46.56</v>
      </c>
      <c r="G40" s="17">
        <v>1.0500000000000001E-2</v>
      </c>
    </row>
    <row r="41" spans="1:7" ht="12.95" customHeight="1">
      <c r="A41" s="13" t="s">
        <v>762</v>
      </c>
      <c r="B41" s="14" t="s">
        <v>763</v>
      </c>
      <c r="C41" s="11" t="s">
        <v>764</v>
      </c>
      <c r="D41" s="11" t="s">
        <v>539</v>
      </c>
      <c r="E41" s="15">
        <v>10000</v>
      </c>
      <c r="F41" s="16">
        <v>45.84</v>
      </c>
      <c r="G41" s="17">
        <v>1.04E-2</v>
      </c>
    </row>
    <row r="42" spans="1:7" ht="12.95" customHeight="1">
      <c r="A42" s="13" t="s">
        <v>617</v>
      </c>
      <c r="B42" s="14" t="s">
        <v>618</v>
      </c>
      <c r="C42" s="11" t="s">
        <v>619</v>
      </c>
      <c r="D42" s="11" t="s">
        <v>531</v>
      </c>
      <c r="E42" s="15">
        <v>6000</v>
      </c>
      <c r="F42" s="16">
        <v>45.79</v>
      </c>
      <c r="G42" s="17">
        <v>1.04E-2</v>
      </c>
    </row>
    <row r="43" spans="1:7" ht="12.95" customHeight="1">
      <c r="A43" s="13" t="s">
        <v>868</v>
      </c>
      <c r="B43" s="14" t="s">
        <v>869</v>
      </c>
      <c r="C43" s="11" t="s">
        <v>870</v>
      </c>
      <c r="D43" s="11" t="s">
        <v>535</v>
      </c>
      <c r="E43" s="15">
        <v>2000</v>
      </c>
      <c r="F43" s="16">
        <v>45.01</v>
      </c>
      <c r="G43" s="17">
        <v>1.0200000000000001E-2</v>
      </c>
    </row>
    <row r="44" spans="1:7" ht="12.95" customHeight="1">
      <c r="A44" s="13" t="s">
        <v>871</v>
      </c>
      <c r="B44" s="14" t="s">
        <v>872</v>
      </c>
      <c r="C44" s="11" t="s">
        <v>873</v>
      </c>
      <c r="D44" s="11" t="s">
        <v>580</v>
      </c>
      <c r="E44" s="15">
        <v>3500</v>
      </c>
      <c r="F44" s="16">
        <v>44.8</v>
      </c>
      <c r="G44" s="17">
        <v>1.01E-2</v>
      </c>
    </row>
    <row r="45" spans="1:7" ht="12.95" customHeight="1">
      <c r="A45" s="13" t="s">
        <v>874</v>
      </c>
      <c r="B45" s="14" t="s">
        <v>875</v>
      </c>
      <c r="C45" s="11" t="s">
        <v>876</v>
      </c>
      <c r="D45" s="11" t="s">
        <v>527</v>
      </c>
      <c r="E45" s="15">
        <v>25000</v>
      </c>
      <c r="F45" s="16">
        <v>44.65</v>
      </c>
      <c r="G45" s="17">
        <v>1.01E-2</v>
      </c>
    </row>
    <row r="46" spans="1:7" ht="12.95" customHeight="1">
      <c r="A46" s="13" t="s">
        <v>599</v>
      </c>
      <c r="B46" s="14" t="s">
        <v>600</v>
      </c>
      <c r="C46" s="11" t="s">
        <v>601</v>
      </c>
      <c r="D46" s="11" t="s">
        <v>523</v>
      </c>
      <c r="E46" s="15">
        <v>3500</v>
      </c>
      <c r="F46" s="16">
        <v>44.53</v>
      </c>
      <c r="G46" s="17">
        <v>1.01E-2</v>
      </c>
    </row>
    <row r="47" spans="1:7" ht="12.95" customHeight="1">
      <c r="A47" s="13" t="s">
        <v>775</v>
      </c>
      <c r="B47" s="14" t="s">
        <v>776</v>
      </c>
      <c r="C47" s="11" t="s">
        <v>777</v>
      </c>
      <c r="D47" s="11" t="s">
        <v>778</v>
      </c>
      <c r="E47" s="15">
        <v>20000</v>
      </c>
      <c r="F47" s="16">
        <v>43.94</v>
      </c>
      <c r="G47" s="17">
        <v>9.9000000000000008E-3</v>
      </c>
    </row>
    <row r="48" spans="1:7" ht="12.95" customHeight="1">
      <c r="A48" s="13" t="s">
        <v>596</v>
      </c>
      <c r="B48" s="14" t="s">
        <v>597</v>
      </c>
      <c r="C48" s="11" t="s">
        <v>598</v>
      </c>
      <c r="D48" s="11" t="s">
        <v>553</v>
      </c>
      <c r="E48" s="15">
        <v>1300</v>
      </c>
      <c r="F48" s="16">
        <v>43.57</v>
      </c>
      <c r="G48" s="17">
        <v>9.9000000000000008E-3</v>
      </c>
    </row>
    <row r="49" spans="1:7" ht="12.95" customHeight="1">
      <c r="A49" s="13" t="s">
        <v>877</v>
      </c>
      <c r="B49" s="14" t="s">
        <v>878</v>
      </c>
      <c r="C49" s="11" t="s">
        <v>879</v>
      </c>
      <c r="D49" s="11" t="s">
        <v>527</v>
      </c>
      <c r="E49" s="15">
        <v>4000</v>
      </c>
      <c r="F49" s="16">
        <v>43.19</v>
      </c>
      <c r="G49" s="17">
        <v>9.7999999999999997E-3</v>
      </c>
    </row>
    <row r="50" spans="1:7" ht="12.95" customHeight="1">
      <c r="A50" s="13" t="s">
        <v>739</v>
      </c>
      <c r="B50" s="14" t="s">
        <v>740</v>
      </c>
      <c r="C50" s="11" t="s">
        <v>741</v>
      </c>
      <c r="D50" s="11" t="s">
        <v>535</v>
      </c>
      <c r="E50" s="15">
        <v>1300</v>
      </c>
      <c r="F50" s="16">
        <v>43.06</v>
      </c>
      <c r="G50" s="17">
        <v>9.7000000000000003E-3</v>
      </c>
    </row>
    <row r="51" spans="1:7" ht="12.95" customHeight="1">
      <c r="A51" s="13" t="s">
        <v>880</v>
      </c>
      <c r="B51" s="14" t="s">
        <v>881</v>
      </c>
      <c r="C51" s="11" t="s">
        <v>882</v>
      </c>
      <c r="D51" s="11" t="s">
        <v>527</v>
      </c>
      <c r="E51" s="15">
        <v>4000</v>
      </c>
      <c r="F51" s="16">
        <v>42.9</v>
      </c>
      <c r="G51" s="17">
        <v>9.7000000000000003E-3</v>
      </c>
    </row>
    <row r="52" spans="1:7" ht="12.95" customHeight="1">
      <c r="A52" s="13" t="s">
        <v>883</v>
      </c>
      <c r="B52" s="14" t="s">
        <v>884</v>
      </c>
      <c r="C52" s="11" t="s">
        <v>885</v>
      </c>
      <c r="D52" s="11" t="s">
        <v>778</v>
      </c>
      <c r="E52" s="15">
        <v>1000</v>
      </c>
      <c r="F52" s="16">
        <v>42.64</v>
      </c>
      <c r="G52" s="17">
        <v>9.7000000000000003E-3</v>
      </c>
    </row>
    <row r="53" spans="1:7" ht="12.95" customHeight="1">
      <c r="A53" s="13" t="s">
        <v>886</v>
      </c>
      <c r="B53" s="14" t="s">
        <v>887</v>
      </c>
      <c r="C53" s="11" t="s">
        <v>888</v>
      </c>
      <c r="D53" s="11" t="s">
        <v>527</v>
      </c>
      <c r="E53" s="15">
        <v>60000</v>
      </c>
      <c r="F53" s="16">
        <v>41.94</v>
      </c>
      <c r="G53" s="17">
        <v>9.4999999999999998E-3</v>
      </c>
    </row>
    <row r="54" spans="1:7" ht="12.95" customHeight="1">
      <c r="A54" s="13" t="s">
        <v>889</v>
      </c>
      <c r="B54" s="14" t="s">
        <v>890</v>
      </c>
      <c r="C54" s="11" t="s">
        <v>891</v>
      </c>
      <c r="D54" s="11" t="s">
        <v>636</v>
      </c>
      <c r="E54" s="15">
        <v>3500</v>
      </c>
      <c r="F54" s="16">
        <v>41.43</v>
      </c>
      <c r="G54" s="17">
        <v>9.4000000000000004E-3</v>
      </c>
    </row>
    <row r="55" spans="1:7" ht="12.95" customHeight="1">
      <c r="A55" s="13" t="s">
        <v>892</v>
      </c>
      <c r="B55" s="14" t="s">
        <v>893</v>
      </c>
      <c r="C55" s="11" t="s">
        <v>894</v>
      </c>
      <c r="D55" s="11" t="s">
        <v>613</v>
      </c>
      <c r="E55" s="15">
        <v>10000</v>
      </c>
      <c r="F55" s="16">
        <v>40.71</v>
      </c>
      <c r="G55" s="17">
        <v>9.1999999999999998E-3</v>
      </c>
    </row>
    <row r="56" spans="1:7" ht="12.95" customHeight="1">
      <c r="A56" s="13" t="s">
        <v>742</v>
      </c>
      <c r="B56" s="14" t="s">
        <v>743</v>
      </c>
      <c r="C56" s="11" t="s">
        <v>744</v>
      </c>
      <c r="D56" s="11" t="s">
        <v>531</v>
      </c>
      <c r="E56" s="15">
        <v>1200</v>
      </c>
      <c r="F56" s="16">
        <v>38.340000000000003</v>
      </c>
      <c r="G56" s="17">
        <v>8.6999999999999994E-3</v>
      </c>
    </row>
    <row r="57" spans="1:7" ht="12.95" customHeight="1">
      <c r="A57" s="13" t="s">
        <v>620</v>
      </c>
      <c r="B57" s="14" t="s">
        <v>621</v>
      </c>
      <c r="C57" s="11" t="s">
        <v>622</v>
      </c>
      <c r="D57" s="11" t="s">
        <v>580</v>
      </c>
      <c r="E57" s="15">
        <v>2500</v>
      </c>
      <c r="F57" s="16">
        <v>37.21</v>
      </c>
      <c r="G57" s="17">
        <v>8.3999999999999995E-3</v>
      </c>
    </row>
    <row r="58" spans="1:7" ht="12.95" customHeight="1">
      <c r="A58" s="13" t="s">
        <v>895</v>
      </c>
      <c r="B58" s="14" t="s">
        <v>896</v>
      </c>
      <c r="C58" s="11" t="s">
        <v>897</v>
      </c>
      <c r="D58" s="11" t="s">
        <v>539</v>
      </c>
      <c r="E58" s="15">
        <v>7500</v>
      </c>
      <c r="F58" s="16">
        <v>34.979999999999997</v>
      </c>
      <c r="G58" s="17">
        <v>7.9000000000000008E-3</v>
      </c>
    </row>
    <row r="59" spans="1:7" ht="12.95" customHeight="1">
      <c r="A59" s="13" t="s">
        <v>898</v>
      </c>
      <c r="B59" s="14" t="s">
        <v>899</v>
      </c>
      <c r="C59" s="11" t="s">
        <v>900</v>
      </c>
      <c r="D59" s="11" t="s">
        <v>901</v>
      </c>
      <c r="E59" s="15">
        <v>6000</v>
      </c>
      <c r="F59" s="16">
        <v>29.72</v>
      </c>
      <c r="G59" s="17">
        <v>6.7000000000000002E-3</v>
      </c>
    </row>
    <row r="60" spans="1:7" ht="12.95" customHeight="1">
      <c r="A60" s="13" t="s">
        <v>902</v>
      </c>
      <c r="B60" s="14" t="s">
        <v>903</v>
      </c>
      <c r="C60" s="11" t="s">
        <v>904</v>
      </c>
      <c r="D60" s="11" t="s">
        <v>531</v>
      </c>
      <c r="E60" s="15">
        <v>6000</v>
      </c>
      <c r="F60" s="16">
        <v>26.16</v>
      </c>
      <c r="G60" s="17">
        <v>5.8999999999999999E-3</v>
      </c>
    </row>
    <row r="61" spans="1:7" ht="12.95" customHeight="1">
      <c r="A61" s="1"/>
      <c r="B61" s="10" t="s">
        <v>13</v>
      </c>
      <c r="C61" s="11" t="s">
        <v>1</v>
      </c>
      <c r="D61" s="11" t="s">
        <v>1</v>
      </c>
      <c r="E61" s="11" t="s">
        <v>1</v>
      </c>
      <c r="F61" s="18">
        <v>4298.2700000000004</v>
      </c>
      <c r="G61" s="19">
        <v>0.97260000000000002</v>
      </c>
    </row>
    <row r="62" spans="1:7" ht="12.95" customHeight="1">
      <c r="A62" s="1"/>
      <c r="B62" s="20" t="s">
        <v>637</v>
      </c>
      <c r="C62" s="22" t="s">
        <v>1</v>
      </c>
      <c r="D62" s="22" t="s">
        <v>1</v>
      </c>
      <c r="E62" s="22" t="s">
        <v>1</v>
      </c>
      <c r="F62" s="23" t="s">
        <v>21</v>
      </c>
      <c r="G62" s="24" t="s">
        <v>21</v>
      </c>
    </row>
    <row r="63" spans="1:7" ht="12.95" customHeight="1">
      <c r="A63" s="1"/>
      <c r="B63" s="20" t="s">
        <v>13</v>
      </c>
      <c r="C63" s="22" t="s">
        <v>1</v>
      </c>
      <c r="D63" s="22" t="s">
        <v>1</v>
      </c>
      <c r="E63" s="22" t="s">
        <v>1</v>
      </c>
      <c r="F63" s="23" t="s">
        <v>21</v>
      </c>
      <c r="G63" s="24" t="s">
        <v>21</v>
      </c>
    </row>
    <row r="64" spans="1:7" ht="12.95" customHeight="1">
      <c r="A64" s="1"/>
      <c r="B64" s="20" t="s">
        <v>14</v>
      </c>
      <c r="C64" s="21" t="s">
        <v>1</v>
      </c>
      <c r="D64" s="22" t="s">
        <v>1</v>
      </c>
      <c r="E64" s="21" t="s">
        <v>1</v>
      </c>
      <c r="F64" s="18">
        <v>4298.2700000000004</v>
      </c>
      <c r="G64" s="19">
        <v>0.97260000000000002</v>
      </c>
    </row>
    <row r="65" spans="1:7" ht="12.95" customHeight="1">
      <c r="A65" s="1"/>
      <c r="B65" s="10" t="s">
        <v>22</v>
      </c>
      <c r="C65" s="11" t="s">
        <v>1</v>
      </c>
      <c r="D65" s="11" t="s">
        <v>1</v>
      </c>
      <c r="E65" s="11" t="s">
        <v>1</v>
      </c>
      <c r="F65" s="1"/>
      <c r="G65" s="12" t="s">
        <v>1</v>
      </c>
    </row>
    <row r="66" spans="1:7" ht="12.95" customHeight="1">
      <c r="A66" s="13" t="s">
        <v>23</v>
      </c>
      <c r="B66" s="14" t="s">
        <v>24</v>
      </c>
      <c r="C66" s="11" t="s">
        <v>1</v>
      </c>
      <c r="D66" s="11" t="s">
        <v>25</v>
      </c>
      <c r="E66" s="15"/>
      <c r="F66" s="16">
        <v>237.88</v>
      </c>
      <c r="G66" s="17">
        <v>5.3800000000000001E-2</v>
      </c>
    </row>
    <row r="67" spans="1:7" ht="12.95" customHeight="1">
      <c r="A67" s="1"/>
      <c r="B67" s="10" t="s">
        <v>13</v>
      </c>
      <c r="C67" s="11" t="s">
        <v>1</v>
      </c>
      <c r="D67" s="11" t="s">
        <v>1</v>
      </c>
      <c r="E67" s="11" t="s">
        <v>1</v>
      </c>
      <c r="F67" s="18">
        <v>237.88</v>
      </c>
      <c r="G67" s="19">
        <v>5.3800000000000001E-2</v>
      </c>
    </row>
    <row r="68" spans="1:7" ht="12.95" customHeight="1">
      <c r="A68" s="1"/>
      <c r="B68" s="20" t="s">
        <v>14</v>
      </c>
      <c r="C68" s="21" t="s">
        <v>1</v>
      </c>
      <c r="D68" s="22" t="s">
        <v>1</v>
      </c>
      <c r="E68" s="21" t="s">
        <v>1</v>
      </c>
      <c r="F68" s="18">
        <v>237.88</v>
      </c>
      <c r="G68" s="19">
        <v>5.3800000000000001E-2</v>
      </c>
    </row>
    <row r="69" spans="1:7" ht="12.95" customHeight="1">
      <c r="A69" s="1"/>
      <c r="B69" s="20" t="s">
        <v>26</v>
      </c>
      <c r="C69" s="11" t="s">
        <v>1</v>
      </c>
      <c r="D69" s="22" t="s">
        <v>1</v>
      </c>
      <c r="E69" s="11" t="s">
        <v>1</v>
      </c>
      <c r="F69" s="25">
        <v>-117.67</v>
      </c>
      <c r="G69" s="19">
        <v>-2.64E-2</v>
      </c>
    </row>
    <row r="70" spans="1:7" ht="12.95" customHeight="1">
      <c r="A70" s="1"/>
      <c r="B70" s="26" t="s">
        <v>27</v>
      </c>
      <c r="C70" s="27" t="s">
        <v>1</v>
      </c>
      <c r="D70" s="27" t="s">
        <v>1</v>
      </c>
      <c r="E70" s="27" t="s">
        <v>1</v>
      </c>
      <c r="F70" s="28">
        <v>4418.4799999999996</v>
      </c>
      <c r="G70" s="29">
        <v>1</v>
      </c>
    </row>
    <row r="71" spans="1:7" ht="12.95" customHeight="1">
      <c r="A71" s="1"/>
      <c r="B71" s="4" t="s">
        <v>1</v>
      </c>
      <c r="C71" s="1"/>
      <c r="D71" s="1"/>
      <c r="E71" s="1"/>
      <c r="F71" s="1"/>
      <c r="G71" s="1"/>
    </row>
    <row r="72" spans="1:7" ht="12.95" customHeight="1">
      <c r="A72" s="1"/>
      <c r="B72" s="2" t="s">
        <v>25</v>
      </c>
      <c r="C72" s="1"/>
      <c r="D72" s="1"/>
      <c r="E72" s="1"/>
      <c r="F72" s="1"/>
      <c r="G72" s="1"/>
    </row>
    <row r="73" spans="1:7" ht="12.95" customHeight="1">
      <c r="A73" s="1"/>
      <c r="B73" s="2" t="s">
        <v>1</v>
      </c>
      <c r="C73" s="1"/>
      <c r="D73" s="1"/>
      <c r="E73" s="1"/>
      <c r="F73" s="1"/>
      <c r="G73" s="1"/>
    </row>
    <row r="74" spans="1:7" ht="12.95" customHeight="1">
      <c r="A74" s="1"/>
      <c r="B74" s="2" t="s">
        <v>1</v>
      </c>
      <c r="C74" s="1"/>
      <c r="D74" s="1"/>
      <c r="E74" s="1"/>
      <c r="F74" s="1"/>
      <c r="G74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G53"/>
  <sheetViews>
    <sheetView zoomScaleNormal="100" workbookViewId="0">
      <selection activeCell="D57" sqref="D57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905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725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518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519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561</v>
      </c>
      <c r="B7" s="14" t="s">
        <v>562</v>
      </c>
      <c r="C7" s="11" t="s">
        <v>563</v>
      </c>
      <c r="D7" s="11" t="s">
        <v>523</v>
      </c>
      <c r="E7" s="15">
        <v>20000</v>
      </c>
      <c r="F7" s="16">
        <v>163.87</v>
      </c>
      <c r="G7" s="17">
        <v>2.7699999999999999E-2</v>
      </c>
    </row>
    <row r="8" spans="1:7" ht="12.95" customHeight="1">
      <c r="A8" s="13" t="s">
        <v>520</v>
      </c>
      <c r="B8" s="14" t="s">
        <v>521</v>
      </c>
      <c r="C8" s="11" t="s">
        <v>522</v>
      </c>
      <c r="D8" s="11" t="s">
        <v>523</v>
      </c>
      <c r="E8" s="15">
        <v>10000</v>
      </c>
      <c r="F8" s="16">
        <v>125.91</v>
      </c>
      <c r="G8" s="17">
        <v>2.1299999999999999E-2</v>
      </c>
    </row>
    <row r="9" spans="1:7" ht="12.95" customHeight="1">
      <c r="A9" s="13" t="s">
        <v>593</v>
      </c>
      <c r="B9" s="14" t="s">
        <v>594</v>
      </c>
      <c r="C9" s="11" t="s">
        <v>595</v>
      </c>
      <c r="D9" s="11" t="s">
        <v>535</v>
      </c>
      <c r="E9" s="15">
        <v>10000</v>
      </c>
      <c r="F9" s="16">
        <v>106.99</v>
      </c>
      <c r="G9" s="17">
        <v>1.8100000000000002E-2</v>
      </c>
    </row>
    <row r="10" spans="1:7" ht="12.95" customHeight="1">
      <c r="A10" s="13" t="s">
        <v>732</v>
      </c>
      <c r="B10" s="14" t="s">
        <v>733</v>
      </c>
      <c r="C10" s="11" t="s">
        <v>734</v>
      </c>
      <c r="D10" s="11" t="s">
        <v>580</v>
      </c>
      <c r="E10" s="15">
        <v>2000</v>
      </c>
      <c r="F10" s="16">
        <v>99.97</v>
      </c>
      <c r="G10" s="17">
        <v>1.6899999999999998E-2</v>
      </c>
    </row>
    <row r="11" spans="1:7" ht="12.95" customHeight="1">
      <c r="A11" s="13" t="s">
        <v>726</v>
      </c>
      <c r="B11" s="14" t="s">
        <v>727</v>
      </c>
      <c r="C11" s="11" t="s">
        <v>728</v>
      </c>
      <c r="D11" s="11" t="s">
        <v>605</v>
      </c>
      <c r="E11" s="15">
        <v>50000</v>
      </c>
      <c r="F11" s="16">
        <v>97.23</v>
      </c>
      <c r="G11" s="17">
        <v>1.6500000000000001E-2</v>
      </c>
    </row>
    <row r="12" spans="1:7" ht="12.95" customHeight="1">
      <c r="A12" s="13" t="s">
        <v>729</v>
      </c>
      <c r="B12" s="14" t="s">
        <v>730</v>
      </c>
      <c r="C12" s="11" t="s">
        <v>731</v>
      </c>
      <c r="D12" s="11" t="s">
        <v>570</v>
      </c>
      <c r="E12" s="15">
        <v>8900</v>
      </c>
      <c r="F12" s="16">
        <v>90.1</v>
      </c>
      <c r="G12" s="17">
        <v>1.52E-2</v>
      </c>
    </row>
    <row r="13" spans="1:7" ht="12.95" customHeight="1">
      <c r="A13" s="13" t="s">
        <v>577</v>
      </c>
      <c r="B13" s="14" t="s">
        <v>578</v>
      </c>
      <c r="C13" s="11" t="s">
        <v>579</v>
      </c>
      <c r="D13" s="11" t="s">
        <v>580</v>
      </c>
      <c r="E13" s="15">
        <v>11250</v>
      </c>
      <c r="F13" s="16">
        <v>83.63</v>
      </c>
      <c r="G13" s="17">
        <v>1.4200000000000001E-2</v>
      </c>
    </row>
    <row r="14" spans="1:7" ht="12.95" customHeight="1">
      <c r="A14" s="13" t="s">
        <v>587</v>
      </c>
      <c r="B14" s="14" t="s">
        <v>588</v>
      </c>
      <c r="C14" s="11" t="s">
        <v>589</v>
      </c>
      <c r="D14" s="11" t="s">
        <v>557</v>
      </c>
      <c r="E14" s="15">
        <v>500</v>
      </c>
      <c r="F14" s="16">
        <v>83.6</v>
      </c>
      <c r="G14" s="17">
        <v>1.41E-2</v>
      </c>
    </row>
    <row r="15" spans="1:7" ht="12.95" customHeight="1">
      <c r="A15" s="13" t="s">
        <v>735</v>
      </c>
      <c r="B15" s="14" t="s">
        <v>736</v>
      </c>
      <c r="C15" s="11" t="s">
        <v>737</v>
      </c>
      <c r="D15" s="11" t="s">
        <v>738</v>
      </c>
      <c r="E15" s="15">
        <v>9000</v>
      </c>
      <c r="F15" s="16">
        <v>76.41</v>
      </c>
      <c r="G15" s="17">
        <v>1.29E-2</v>
      </c>
    </row>
    <row r="16" spans="1:7" ht="12.95" customHeight="1">
      <c r="A16" s="13" t="s">
        <v>528</v>
      </c>
      <c r="B16" s="14" t="s">
        <v>529</v>
      </c>
      <c r="C16" s="11" t="s">
        <v>530</v>
      </c>
      <c r="D16" s="11" t="s">
        <v>531</v>
      </c>
      <c r="E16" s="15">
        <v>6000</v>
      </c>
      <c r="F16" s="16">
        <v>59.85</v>
      </c>
      <c r="G16" s="17">
        <v>1.01E-2</v>
      </c>
    </row>
    <row r="17" spans="1:7" ht="12.95" customHeight="1">
      <c r="A17" s="13" t="s">
        <v>544</v>
      </c>
      <c r="B17" s="14" t="s">
        <v>545</v>
      </c>
      <c r="C17" s="11" t="s">
        <v>546</v>
      </c>
      <c r="D17" s="11" t="s">
        <v>531</v>
      </c>
      <c r="E17" s="15">
        <v>2000</v>
      </c>
      <c r="F17" s="16">
        <v>47.97</v>
      </c>
      <c r="G17" s="17">
        <v>8.0999999999999996E-3</v>
      </c>
    </row>
    <row r="18" spans="1:7" ht="12.95" customHeight="1">
      <c r="A18" s="13" t="s">
        <v>532</v>
      </c>
      <c r="B18" s="14" t="s">
        <v>533</v>
      </c>
      <c r="C18" s="11" t="s">
        <v>534</v>
      </c>
      <c r="D18" s="11" t="s">
        <v>535</v>
      </c>
      <c r="E18" s="15">
        <v>17100</v>
      </c>
      <c r="F18" s="16">
        <v>41.57</v>
      </c>
      <c r="G18" s="17">
        <v>7.0000000000000001E-3</v>
      </c>
    </row>
    <row r="19" spans="1:7" ht="12.95" customHeight="1">
      <c r="A19" s="1"/>
      <c r="B19" s="10" t="s">
        <v>13</v>
      </c>
      <c r="C19" s="11" t="s">
        <v>1</v>
      </c>
      <c r="D19" s="11" t="s">
        <v>1</v>
      </c>
      <c r="E19" s="11" t="s">
        <v>1</v>
      </c>
      <c r="F19" s="18">
        <v>1077.0999999999999</v>
      </c>
      <c r="G19" s="19">
        <v>0.18210000000000001</v>
      </c>
    </row>
    <row r="20" spans="1:7" ht="12.95" customHeight="1">
      <c r="A20" s="1"/>
      <c r="B20" s="20" t="s">
        <v>637</v>
      </c>
      <c r="C20" s="22" t="s">
        <v>1</v>
      </c>
      <c r="D20" s="22" t="s">
        <v>1</v>
      </c>
      <c r="E20" s="22" t="s">
        <v>1</v>
      </c>
      <c r="F20" s="23" t="s">
        <v>21</v>
      </c>
      <c r="G20" s="24" t="s">
        <v>21</v>
      </c>
    </row>
    <row r="21" spans="1:7" ht="12.95" customHeight="1">
      <c r="A21" s="1"/>
      <c r="B21" s="20" t="s">
        <v>13</v>
      </c>
      <c r="C21" s="22" t="s">
        <v>1</v>
      </c>
      <c r="D21" s="22" t="s">
        <v>1</v>
      </c>
      <c r="E21" s="22" t="s">
        <v>1</v>
      </c>
      <c r="F21" s="23" t="s">
        <v>21</v>
      </c>
      <c r="G21" s="24" t="s">
        <v>21</v>
      </c>
    </row>
    <row r="22" spans="1:7" ht="12.95" customHeight="1">
      <c r="A22" s="1"/>
      <c r="B22" s="20" t="s">
        <v>14</v>
      </c>
      <c r="C22" s="21" t="s">
        <v>1</v>
      </c>
      <c r="D22" s="22" t="s">
        <v>1</v>
      </c>
      <c r="E22" s="21" t="s">
        <v>1</v>
      </c>
      <c r="F22" s="18">
        <v>1077.0999999999999</v>
      </c>
      <c r="G22" s="19">
        <v>0.18210000000000001</v>
      </c>
    </row>
    <row r="23" spans="1:7" ht="12.95" customHeight="1">
      <c r="A23" s="1"/>
      <c r="B23" s="10" t="s">
        <v>15</v>
      </c>
      <c r="C23" s="11" t="s">
        <v>1</v>
      </c>
      <c r="D23" s="11" t="s">
        <v>1</v>
      </c>
      <c r="E23" s="11" t="s">
        <v>1</v>
      </c>
      <c r="F23" s="1"/>
      <c r="G23" s="12" t="s">
        <v>1</v>
      </c>
    </row>
    <row r="24" spans="1:7" ht="12.95" customHeight="1">
      <c r="A24" s="1"/>
      <c r="B24" s="10" t="s">
        <v>16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906</v>
      </c>
      <c r="B25" s="14" t="s">
        <v>907</v>
      </c>
      <c r="C25" s="11" t="s">
        <v>908</v>
      </c>
      <c r="D25" s="11" t="s">
        <v>37</v>
      </c>
      <c r="E25" s="15">
        <v>850000</v>
      </c>
      <c r="F25" s="16">
        <v>863.12</v>
      </c>
      <c r="G25" s="17">
        <v>0.14610000000000001</v>
      </c>
    </row>
    <row r="26" spans="1:7" ht="12.95" customHeight="1">
      <c r="A26" s="13" t="s">
        <v>909</v>
      </c>
      <c r="B26" s="14" t="s">
        <v>910</v>
      </c>
      <c r="C26" s="11" t="s">
        <v>911</v>
      </c>
      <c r="D26" s="11" t="s">
        <v>37</v>
      </c>
      <c r="E26" s="15">
        <v>600000</v>
      </c>
      <c r="F26" s="16">
        <v>608.42999999999995</v>
      </c>
      <c r="G26" s="17">
        <v>0.10299999999999999</v>
      </c>
    </row>
    <row r="27" spans="1:7" ht="12.95" customHeight="1">
      <c r="A27" s="13" t="s">
        <v>912</v>
      </c>
      <c r="B27" s="14" t="s">
        <v>913</v>
      </c>
      <c r="C27" s="11" t="s">
        <v>914</v>
      </c>
      <c r="D27" s="11" t="s">
        <v>37</v>
      </c>
      <c r="E27" s="15">
        <v>500000</v>
      </c>
      <c r="F27" s="16">
        <v>507.92</v>
      </c>
      <c r="G27" s="17">
        <v>8.5999999999999993E-2</v>
      </c>
    </row>
    <row r="28" spans="1:7" ht="12.95" customHeight="1">
      <c r="A28" s="13" t="s">
        <v>915</v>
      </c>
      <c r="B28" s="14" t="s">
        <v>916</v>
      </c>
      <c r="C28" s="11" t="s">
        <v>917</v>
      </c>
      <c r="D28" s="11" t="s">
        <v>37</v>
      </c>
      <c r="E28" s="15">
        <v>500000</v>
      </c>
      <c r="F28" s="16">
        <v>507.41</v>
      </c>
      <c r="G28" s="17">
        <v>8.5900000000000004E-2</v>
      </c>
    </row>
    <row r="29" spans="1:7" ht="12.95" customHeight="1">
      <c r="A29" s="13" t="s">
        <v>918</v>
      </c>
      <c r="B29" s="14" t="s">
        <v>919</v>
      </c>
      <c r="C29" s="11" t="s">
        <v>920</v>
      </c>
      <c r="D29" s="11" t="s">
        <v>37</v>
      </c>
      <c r="E29" s="15">
        <v>500000</v>
      </c>
      <c r="F29" s="16">
        <v>505.79</v>
      </c>
      <c r="G29" s="17">
        <v>8.5599999999999996E-2</v>
      </c>
    </row>
    <row r="30" spans="1:7" ht="12.95" customHeight="1">
      <c r="A30" s="13" t="s">
        <v>921</v>
      </c>
      <c r="B30" s="14" t="s">
        <v>922</v>
      </c>
      <c r="C30" s="11" t="s">
        <v>923</v>
      </c>
      <c r="D30" s="11" t="s">
        <v>74</v>
      </c>
      <c r="E30" s="15">
        <v>500000</v>
      </c>
      <c r="F30" s="16">
        <v>504.82</v>
      </c>
      <c r="G30" s="17">
        <v>8.5400000000000004E-2</v>
      </c>
    </row>
    <row r="31" spans="1:7" ht="12.95" customHeight="1">
      <c r="A31" s="13" t="s">
        <v>924</v>
      </c>
      <c r="B31" s="14" t="s">
        <v>925</v>
      </c>
      <c r="C31" s="11" t="s">
        <v>926</v>
      </c>
      <c r="D31" s="11" t="s">
        <v>37</v>
      </c>
      <c r="E31" s="15">
        <v>250000</v>
      </c>
      <c r="F31" s="16">
        <v>253.5</v>
      </c>
      <c r="G31" s="17">
        <v>4.2900000000000001E-2</v>
      </c>
    </row>
    <row r="32" spans="1:7" ht="12.95" customHeight="1">
      <c r="A32" s="13" t="s">
        <v>927</v>
      </c>
      <c r="B32" s="14" t="s">
        <v>928</v>
      </c>
      <c r="C32" s="11" t="s">
        <v>929</v>
      </c>
      <c r="D32" s="11" t="s">
        <v>37</v>
      </c>
      <c r="E32" s="15">
        <v>200000</v>
      </c>
      <c r="F32" s="16">
        <v>204.68</v>
      </c>
      <c r="G32" s="17">
        <v>3.4599999999999999E-2</v>
      </c>
    </row>
    <row r="33" spans="1:7" ht="12.95" customHeight="1">
      <c r="A33" s="13" t="s">
        <v>930</v>
      </c>
      <c r="B33" s="14" t="s">
        <v>931</v>
      </c>
      <c r="C33" s="11" t="s">
        <v>932</v>
      </c>
      <c r="D33" s="11" t="s">
        <v>37</v>
      </c>
      <c r="E33" s="15">
        <v>200000</v>
      </c>
      <c r="F33" s="16">
        <v>203.2</v>
      </c>
      <c r="G33" s="17">
        <v>3.44E-2</v>
      </c>
    </row>
    <row r="34" spans="1:7" ht="12.95" customHeight="1">
      <c r="A34" s="13" t="s">
        <v>933</v>
      </c>
      <c r="B34" s="14" t="s">
        <v>934</v>
      </c>
      <c r="C34" s="11" t="s">
        <v>935</v>
      </c>
      <c r="D34" s="11" t="s">
        <v>37</v>
      </c>
      <c r="E34" s="15">
        <v>150000</v>
      </c>
      <c r="F34" s="16">
        <v>152.66</v>
      </c>
      <c r="G34" s="17">
        <v>2.58E-2</v>
      </c>
    </row>
    <row r="35" spans="1:7" ht="12.95" customHeight="1">
      <c r="A35" s="13" t="s">
        <v>936</v>
      </c>
      <c r="B35" s="14" t="s">
        <v>502</v>
      </c>
      <c r="C35" s="11" t="s">
        <v>937</v>
      </c>
      <c r="D35" s="11" t="s">
        <v>504</v>
      </c>
      <c r="E35" s="15">
        <v>117000</v>
      </c>
      <c r="F35" s="16">
        <v>120.49</v>
      </c>
      <c r="G35" s="17">
        <v>2.0400000000000001E-2</v>
      </c>
    </row>
    <row r="36" spans="1:7" ht="12.95" customHeight="1">
      <c r="A36" s="13" t="s">
        <v>938</v>
      </c>
      <c r="B36" s="14" t="s">
        <v>657</v>
      </c>
      <c r="C36" s="11" t="s">
        <v>939</v>
      </c>
      <c r="D36" s="11" t="s">
        <v>42</v>
      </c>
      <c r="E36" s="15">
        <v>40000</v>
      </c>
      <c r="F36" s="16">
        <v>51.49</v>
      </c>
      <c r="G36" s="17">
        <v>8.6999999999999994E-3</v>
      </c>
    </row>
    <row r="37" spans="1:7" ht="12.95" customHeight="1">
      <c r="A37" s="13" t="s">
        <v>940</v>
      </c>
      <c r="B37" s="14" t="s">
        <v>941</v>
      </c>
      <c r="C37" s="11" t="s">
        <v>942</v>
      </c>
      <c r="D37" s="11" t="s">
        <v>37</v>
      </c>
      <c r="E37" s="15">
        <v>50000</v>
      </c>
      <c r="F37" s="16">
        <v>50.29</v>
      </c>
      <c r="G37" s="17">
        <v>8.5000000000000006E-3</v>
      </c>
    </row>
    <row r="38" spans="1:7" ht="12.95" customHeight="1">
      <c r="A38" s="13" t="s">
        <v>943</v>
      </c>
      <c r="B38" s="14" t="s">
        <v>944</v>
      </c>
      <c r="C38" s="11" t="s">
        <v>945</v>
      </c>
      <c r="D38" s="11" t="s">
        <v>37</v>
      </c>
      <c r="E38" s="15">
        <v>30000</v>
      </c>
      <c r="F38" s="16">
        <v>46.75</v>
      </c>
      <c r="G38" s="17">
        <v>7.9000000000000008E-3</v>
      </c>
    </row>
    <row r="39" spans="1:7" ht="12.95" customHeight="1">
      <c r="A39" s="1"/>
      <c r="B39" s="10" t="s">
        <v>13</v>
      </c>
      <c r="C39" s="11" t="s">
        <v>1</v>
      </c>
      <c r="D39" s="11" t="s">
        <v>1</v>
      </c>
      <c r="E39" s="11" t="s">
        <v>1</v>
      </c>
      <c r="F39" s="18">
        <v>4580.55</v>
      </c>
      <c r="G39" s="19">
        <v>0.7752</v>
      </c>
    </row>
    <row r="40" spans="1:7" ht="12.95" customHeight="1">
      <c r="A40" s="1"/>
      <c r="B40" s="20" t="s">
        <v>20</v>
      </c>
      <c r="C40" s="22" t="s">
        <v>1</v>
      </c>
      <c r="D40" s="22" t="s">
        <v>1</v>
      </c>
      <c r="E40" s="22" t="s">
        <v>1</v>
      </c>
      <c r="F40" s="23" t="s">
        <v>21</v>
      </c>
      <c r="G40" s="24" t="s">
        <v>21</v>
      </c>
    </row>
    <row r="41" spans="1:7" ht="12.95" customHeight="1">
      <c r="A41" s="1"/>
      <c r="B41" s="20" t="s">
        <v>13</v>
      </c>
      <c r="C41" s="22" t="s">
        <v>1</v>
      </c>
      <c r="D41" s="22" t="s">
        <v>1</v>
      </c>
      <c r="E41" s="22" t="s">
        <v>1</v>
      </c>
      <c r="F41" s="23" t="s">
        <v>21</v>
      </c>
      <c r="G41" s="24" t="s">
        <v>21</v>
      </c>
    </row>
    <row r="42" spans="1:7" ht="12.95" customHeight="1">
      <c r="A42" s="1"/>
      <c r="B42" s="20" t="s">
        <v>14</v>
      </c>
      <c r="C42" s="21" t="s">
        <v>1</v>
      </c>
      <c r="D42" s="22" t="s">
        <v>1</v>
      </c>
      <c r="E42" s="21" t="s">
        <v>1</v>
      </c>
      <c r="F42" s="18">
        <v>4580.55</v>
      </c>
      <c r="G42" s="19">
        <v>0.7752</v>
      </c>
    </row>
    <row r="43" spans="1:7" ht="12.95" customHeight="1">
      <c r="A43" s="1"/>
      <c r="B43" s="10" t="s">
        <v>22</v>
      </c>
      <c r="C43" s="11" t="s">
        <v>1</v>
      </c>
      <c r="D43" s="11" t="s">
        <v>1</v>
      </c>
      <c r="E43" s="11" t="s">
        <v>1</v>
      </c>
      <c r="F43" s="1"/>
      <c r="G43" s="12" t="s">
        <v>1</v>
      </c>
    </row>
    <row r="44" spans="1:7" ht="12.95" customHeight="1">
      <c r="A44" s="13" t="s">
        <v>23</v>
      </c>
      <c r="B44" s="14" t="s">
        <v>24</v>
      </c>
      <c r="C44" s="11" t="s">
        <v>1</v>
      </c>
      <c r="D44" s="11" t="s">
        <v>25</v>
      </c>
      <c r="E44" s="15"/>
      <c r="F44" s="16">
        <v>14.99</v>
      </c>
      <c r="G44" s="17">
        <v>2.5000000000000001E-3</v>
      </c>
    </row>
    <row r="45" spans="1:7" ht="12.95" customHeight="1">
      <c r="A45" s="1"/>
      <c r="B45" s="10" t="s">
        <v>13</v>
      </c>
      <c r="C45" s="11" t="s">
        <v>1</v>
      </c>
      <c r="D45" s="11" t="s">
        <v>1</v>
      </c>
      <c r="E45" s="11" t="s">
        <v>1</v>
      </c>
      <c r="F45" s="18">
        <v>14.99</v>
      </c>
      <c r="G45" s="19">
        <v>2.5000000000000001E-3</v>
      </c>
    </row>
    <row r="46" spans="1:7" ht="12.95" customHeight="1">
      <c r="A46" s="1"/>
      <c r="B46" s="20" t="s">
        <v>14</v>
      </c>
      <c r="C46" s="21" t="s">
        <v>1</v>
      </c>
      <c r="D46" s="22" t="s">
        <v>1</v>
      </c>
      <c r="E46" s="21" t="s">
        <v>1</v>
      </c>
      <c r="F46" s="18">
        <v>14.99</v>
      </c>
      <c r="G46" s="19">
        <v>2.5000000000000001E-3</v>
      </c>
    </row>
    <row r="47" spans="1:7" ht="12.95" customHeight="1">
      <c r="A47" s="1"/>
      <c r="B47" s="20" t="s">
        <v>26</v>
      </c>
      <c r="C47" s="11" t="s">
        <v>1</v>
      </c>
      <c r="D47" s="22" t="s">
        <v>1</v>
      </c>
      <c r="E47" s="11" t="s">
        <v>1</v>
      </c>
      <c r="F47" s="25">
        <v>236.14999999999998</v>
      </c>
      <c r="G47" s="19">
        <v>4.02E-2</v>
      </c>
    </row>
    <row r="48" spans="1:7" ht="12.95" customHeight="1">
      <c r="A48" s="1"/>
      <c r="B48" s="26" t="s">
        <v>27</v>
      </c>
      <c r="C48" s="27" t="s">
        <v>1</v>
      </c>
      <c r="D48" s="27" t="s">
        <v>1</v>
      </c>
      <c r="E48" s="27" t="s">
        <v>1</v>
      </c>
      <c r="F48" s="28">
        <v>5908.79</v>
      </c>
      <c r="G48" s="29">
        <v>1</v>
      </c>
    </row>
    <row r="49" spans="1:7" ht="12.95" customHeight="1">
      <c r="A49" s="1"/>
      <c r="B49" s="4" t="s">
        <v>1</v>
      </c>
      <c r="C49" s="1"/>
      <c r="D49" s="1"/>
      <c r="E49" s="1"/>
      <c r="F49" s="1"/>
      <c r="G49" s="1"/>
    </row>
    <row r="50" spans="1:7" ht="12.95" customHeight="1">
      <c r="A50" s="1"/>
      <c r="B50" s="2" t="s">
        <v>515</v>
      </c>
      <c r="C50" s="1"/>
      <c r="D50" s="1"/>
      <c r="E50" s="1"/>
      <c r="F50" s="1"/>
      <c r="G50" s="1"/>
    </row>
    <row r="51" spans="1:7" ht="12.95" customHeight="1">
      <c r="A51" s="1"/>
      <c r="B51" s="2" t="s">
        <v>28</v>
      </c>
      <c r="C51" s="1"/>
      <c r="D51" s="1"/>
      <c r="E51" s="1"/>
      <c r="F51" s="1"/>
      <c r="G51" s="1"/>
    </row>
    <row r="52" spans="1:7" ht="12.95" customHeight="1">
      <c r="A52" s="1"/>
      <c r="B52" s="2" t="s">
        <v>1</v>
      </c>
      <c r="C52" s="1"/>
      <c r="D52" s="1"/>
      <c r="E52" s="1"/>
      <c r="F52" s="1"/>
      <c r="G52" s="1"/>
    </row>
    <row r="53" spans="1:7" ht="12.95" customHeight="1">
      <c r="A53" s="1"/>
      <c r="B53" s="2" t="s">
        <v>1</v>
      </c>
      <c r="C53" s="1"/>
      <c r="D53" s="1"/>
      <c r="E53" s="1"/>
      <c r="F53" s="1"/>
      <c r="G53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G64"/>
  <sheetViews>
    <sheetView zoomScaleNormal="100" workbookViewId="0">
      <selection activeCell="F21" sqref="F2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946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947</v>
      </c>
      <c r="B7" s="14" t="s">
        <v>948</v>
      </c>
      <c r="C7" s="11" t="s">
        <v>949</v>
      </c>
      <c r="D7" s="11" t="s">
        <v>42</v>
      </c>
      <c r="E7" s="15">
        <v>8500000</v>
      </c>
      <c r="F7" s="16">
        <v>8544.2999999999993</v>
      </c>
      <c r="G7" s="17">
        <v>6.3299999999999995E-2</v>
      </c>
    </row>
    <row r="8" spans="1:7" ht="12.95" customHeight="1">
      <c r="A8" s="13" t="s">
        <v>656</v>
      </c>
      <c r="B8" s="14" t="s">
        <v>657</v>
      </c>
      <c r="C8" s="11" t="s">
        <v>658</v>
      </c>
      <c r="D8" s="11" t="s">
        <v>42</v>
      </c>
      <c r="E8" s="15">
        <v>5200000</v>
      </c>
      <c r="F8" s="16">
        <v>6966.42</v>
      </c>
      <c r="G8" s="17">
        <v>5.16E-2</v>
      </c>
    </row>
    <row r="9" spans="1:7" ht="12.95" customHeight="1">
      <c r="A9" s="13" t="s">
        <v>950</v>
      </c>
      <c r="B9" s="14" t="s">
        <v>951</v>
      </c>
      <c r="C9" s="11" t="s">
        <v>952</v>
      </c>
      <c r="D9" s="11" t="s">
        <v>953</v>
      </c>
      <c r="E9" s="15">
        <v>5000000</v>
      </c>
      <c r="F9" s="16">
        <v>5055.6000000000004</v>
      </c>
      <c r="G9" s="17">
        <v>3.7499999999999999E-2</v>
      </c>
    </row>
    <row r="10" spans="1:7" ht="12.95" customHeight="1">
      <c r="A10" s="13" t="s">
        <v>954</v>
      </c>
      <c r="B10" s="14" t="s">
        <v>955</v>
      </c>
      <c r="C10" s="11" t="s">
        <v>956</v>
      </c>
      <c r="D10" s="11" t="s">
        <v>830</v>
      </c>
      <c r="E10" s="15">
        <v>5000000</v>
      </c>
      <c r="F10" s="16">
        <v>5029.13</v>
      </c>
      <c r="G10" s="17">
        <v>3.73E-2</v>
      </c>
    </row>
    <row r="11" spans="1:7" ht="12.95" customHeight="1">
      <c r="A11" s="13" t="s">
        <v>957</v>
      </c>
      <c r="B11" s="14" t="s">
        <v>958</v>
      </c>
      <c r="C11" s="11" t="s">
        <v>959</v>
      </c>
      <c r="D11" s="11" t="s">
        <v>661</v>
      </c>
      <c r="E11" s="15">
        <v>5000000</v>
      </c>
      <c r="F11" s="16">
        <v>5023.3100000000004</v>
      </c>
      <c r="G11" s="17">
        <v>3.7199999999999997E-2</v>
      </c>
    </row>
    <row r="12" spans="1:7" ht="12.95" customHeight="1">
      <c r="A12" s="13" t="s">
        <v>960</v>
      </c>
      <c r="B12" s="14" t="s">
        <v>961</v>
      </c>
      <c r="C12" s="11" t="s">
        <v>962</v>
      </c>
      <c r="D12" s="11" t="s">
        <v>963</v>
      </c>
      <c r="E12" s="15">
        <v>3000000</v>
      </c>
      <c r="F12" s="16">
        <v>3054.34</v>
      </c>
      <c r="G12" s="17">
        <v>2.2599999999999999E-2</v>
      </c>
    </row>
    <row r="13" spans="1:7" ht="12.95" customHeight="1">
      <c r="A13" s="13" t="s">
        <v>964</v>
      </c>
      <c r="B13" s="14" t="s">
        <v>965</v>
      </c>
      <c r="C13" s="11" t="s">
        <v>966</v>
      </c>
      <c r="D13" s="11" t="s">
        <v>88</v>
      </c>
      <c r="E13" s="15">
        <v>3000000</v>
      </c>
      <c r="F13" s="16">
        <v>3043.97</v>
      </c>
      <c r="G13" s="17">
        <v>2.2599999999999999E-2</v>
      </c>
    </row>
    <row r="14" spans="1:7" ht="12.95" customHeight="1">
      <c r="A14" s="13" t="s">
        <v>98</v>
      </c>
      <c r="B14" s="14" t="s">
        <v>99</v>
      </c>
      <c r="C14" s="11" t="s">
        <v>100</v>
      </c>
      <c r="D14" s="11" t="s">
        <v>50</v>
      </c>
      <c r="E14" s="15">
        <v>2500000</v>
      </c>
      <c r="F14" s="16">
        <v>2529.84</v>
      </c>
      <c r="G14" s="17">
        <v>1.8700000000000001E-2</v>
      </c>
    </row>
    <row r="15" spans="1:7" ht="12.95" customHeight="1">
      <c r="A15" s="13" t="s">
        <v>967</v>
      </c>
      <c r="B15" s="14" t="s">
        <v>968</v>
      </c>
      <c r="C15" s="11" t="s">
        <v>969</v>
      </c>
      <c r="D15" s="11" t="s">
        <v>95</v>
      </c>
      <c r="E15" s="15">
        <v>2500000</v>
      </c>
      <c r="F15" s="16">
        <v>2512.0100000000002</v>
      </c>
      <c r="G15" s="17">
        <v>1.8599999999999998E-2</v>
      </c>
    </row>
    <row r="16" spans="1:7" ht="12.95" customHeight="1">
      <c r="A16" s="13" t="s">
        <v>800</v>
      </c>
      <c r="B16" s="14" t="s">
        <v>801</v>
      </c>
      <c r="C16" s="11" t="s">
        <v>802</v>
      </c>
      <c r="D16" s="11" t="s">
        <v>42</v>
      </c>
      <c r="E16" s="15">
        <v>2500000</v>
      </c>
      <c r="F16" s="16">
        <v>2489.98</v>
      </c>
      <c r="G16" s="17">
        <v>1.84E-2</v>
      </c>
    </row>
    <row r="17" spans="1:7" ht="12.95" customHeight="1">
      <c r="A17" s="13" t="s">
        <v>970</v>
      </c>
      <c r="B17" s="14" t="s">
        <v>971</v>
      </c>
      <c r="C17" s="11" t="s">
        <v>972</v>
      </c>
      <c r="D17" s="11" t="s">
        <v>88</v>
      </c>
      <c r="E17" s="15">
        <v>2000000</v>
      </c>
      <c r="F17" s="16">
        <v>2081.8000000000002</v>
      </c>
      <c r="G17" s="17">
        <v>1.54E-2</v>
      </c>
    </row>
    <row r="18" spans="1:7" ht="12.95" customHeight="1">
      <c r="A18" s="13" t="s">
        <v>973</v>
      </c>
      <c r="B18" s="14" t="s">
        <v>974</v>
      </c>
      <c r="C18" s="11" t="s">
        <v>975</v>
      </c>
      <c r="D18" s="11" t="s">
        <v>976</v>
      </c>
      <c r="E18" s="15">
        <v>1500000</v>
      </c>
      <c r="F18" s="16">
        <v>1685.83</v>
      </c>
      <c r="G18" s="17">
        <v>1.2500000000000001E-2</v>
      </c>
    </row>
    <row r="19" spans="1:7" ht="12.95" customHeight="1">
      <c r="A19" s="13" t="s">
        <v>977</v>
      </c>
      <c r="B19" s="14" t="s">
        <v>48</v>
      </c>
      <c r="C19" s="11" t="s">
        <v>978</v>
      </c>
      <c r="D19" s="11" t="s">
        <v>50</v>
      </c>
      <c r="E19" s="15">
        <v>1000000</v>
      </c>
      <c r="F19" s="16">
        <v>1014.71</v>
      </c>
      <c r="G19" s="17">
        <v>7.4999999999999997E-3</v>
      </c>
    </row>
    <row r="20" spans="1:7" ht="12.95" customHeight="1">
      <c r="A20" s="13" t="s">
        <v>979</v>
      </c>
      <c r="B20" s="14" t="s">
        <v>980</v>
      </c>
      <c r="C20" s="11" t="s">
        <v>981</v>
      </c>
      <c r="D20" s="11" t="s">
        <v>46</v>
      </c>
      <c r="E20" s="15">
        <v>500000</v>
      </c>
      <c r="F20" s="16">
        <v>574.58000000000004</v>
      </c>
      <c r="G20" s="17">
        <v>4.3E-3</v>
      </c>
    </row>
    <row r="21" spans="1:7" ht="12.95" customHeight="1">
      <c r="A21" s="13" t="s">
        <v>982</v>
      </c>
      <c r="B21" s="14" t="s">
        <v>983</v>
      </c>
      <c r="C21" s="11" t="s">
        <v>984</v>
      </c>
      <c r="D21" s="11" t="s">
        <v>985</v>
      </c>
      <c r="E21" s="15">
        <v>350000</v>
      </c>
      <c r="F21" s="16">
        <v>354.19</v>
      </c>
      <c r="G21" s="17">
        <v>2.5999999999999999E-3</v>
      </c>
    </row>
    <row r="22" spans="1:7" ht="12.95" customHeight="1">
      <c r="A22" s="13" t="s">
        <v>986</v>
      </c>
      <c r="B22" s="14" t="s">
        <v>987</v>
      </c>
      <c r="C22" s="11" t="s">
        <v>988</v>
      </c>
      <c r="D22" s="11" t="s">
        <v>661</v>
      </c>
      <c r="E22" s="15">
        <v>350000</v>
      </c>
      <c r="F22" s="16">
        <v>353.47</v>
      </c>
      <c r="G22" s="17">
        <v>2.5999999999999999E-3</v>
      </c>
    </row>
    <row r="23" spans="1:7" ht="12.95" customHeight="1">
      <c r="A23" s="13" t="s">
        <v>989</v>
      </c>
      <c r="B23" s="14" t="s">
        <v>990</v>
      </c>
      <c r="C23" s="11" t="s">
        <v>991</v>
      </c>
      <c r="D23" s="11" t="s">
        <v>46</v>
      </c>
      <c r="E23" s="15">
        <v>270000</v>
      </c>
      <c r="F23" s="16">
        <v>312.01</v>
      </c>
      <c r="G23" s="17">
        <v>2.3E-3</v>
      </c>
    </row>
    <row r="24" spans="1:7" ht="12.95" customHeight="1">
      <c r="A24" s="13" t="s">
        <v>992</v>
      </c>
      <c r="B24" s="14" t="s">
        <v>832</v>
      </c>
      <c r="C24" s="11" t="s">
        <v>993</v>
      </c>
      <c r="D24" s="11" t="s">
        <v>95</v>
      </c>
      <c r="E24" s="15">
        <v>160000</v>
      </c>
      <c r="F24" s="16">
        <v>186.94</v>
      </c>
      <c r="G24" s="17">
        <v>1.4E-3</v>
      </c>
    </row>
    <row r="25" spans="1:7" ht="12.95" customHeight="1">
      <c r="A25" s="13" t="s">
        <v>994</v>
      </c>
      <c r="B25" s="14" t="s">
        <v>995</v>
      </c>
      <c r="C25" s="11" t="s">
        <v>996</v>
      </c>
      <c r="D25" s="11" t="s">
        <v>46</v>
      </c>
      <c r="E25" s="15">
        <v>120000</v>
      </c>
      <c r="F25" s="16">
        <v>138.66999999999999</v>
      </c>
      <c r="G25" s="17">
        <v>1E-3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50951.1</v>
      </c>
      <c r="G26" s="19">
        <v>0.37740000000000001</v>
      </c>
    </row>
    <row r="27" spans="1:7" ht="12.95" customHeight="1">
      <c r="A27" s="1"/>
      <c r="B27" s="10" t="s">
        <v>20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3" t="s">
        <v>104</v>
      </c>
      <c r="B28" s="14" t="s">
        <v>105</v>
      </c>
      <c r="C28" s="11" t="s">
        <v>106</v>
      </c>
      <c r="D28" s="11" t="s">
        <v>1</v>
      </c>
      <c r="E28" s="15">
        <v>5000000</v>
      </c>
      <c r="F28" s="16">
        <v>5043.49</v>
      </c>
      <c r="G28" s="17">
        <v>3.7400000000000003E-2</v>
      </c>
    </row>
    <row r="29" spans="1:7" ht="12.95" customHeight="1">
      <c r="A29" s="13" t="s">
        <v>997</v>
      </c>
      <c r="B29" s="14" t="s">
        <v>998</v>
      </c>
      <c r="C29" s="11" t="s">
        <v>999</v>
      </c>
      <c r="D29" s="11" t="s">
        <v>1</v>
      </c>
      <c r="E29" s="15">
        <v>1500000</v>
      </c>
      <c r="F29" s="16">
        <v>1841.19</v>
      </c>
      <c r="G29" s="17">
        <v>1.3599999999999999E-2</v>
      </c>
    </row>
    <row r="30" spans="1:7" ht="12.95" customHeight="1">
      <c r="A30" s="13" t="s">
        <v>101</v>
      </c>
      <c r="B30" s="14" t="s">
        <v>102</v>
      </c>
      <c r="C30" s="11" t="s">
        <v>103</v>
      </c>
      <c r="D30" s="11" t="s">
        <v>1</v>
      </c>
      <c r="E30" s="15">
        <v>1500000</v>
      </c>
      <c r="F30" s="16">
        <v>1525.07</v>
      </c>
      <c r="G30" s="17">
        <v>1.1299999999999999E-2</v>
      </c>
    </row>
    <row r="31" spans="1:7" ht="12.95" customHeight="1">
      <c r="A31" s="13" t="s">
        <v>834</v>
      </c>
      <c r="B31" s="14" t="s">
        <v>835</v>
      </c>
      <c r="C31" s="11" t="s">
        <v>836</v>
      </c>
      <c r="D31" s="11" t="s">
        <v>95</v>
      </c>
      <c r="E31" s="15">
        <v>350000</v>
      </c>
      <c r="F31" s="16">
        <v>414.95</v>
      </c>
      <c r="G31" s="17">
        <v>3.0999999999999999E-3</v>
      </c>
    </row>
    <row r="32" spans="1:7" ht="12.95" customHeight="1">
      <c r="A32" s="1"/>
      <c r="B32" s="10" t="s">
        <v>13</v>
      </c>
      <c r="C32" s="11" t="s">
        <v>1</v>
      </c>
      <c r="D32" s="11" t="s">
        <v>1</v>
      </c>
      <c r="E32" s="11" t="s">
        <v>1</v>
      </c>
      <c r="F32" s="18">
        <v>8824.7000000000007</v>
      </c>
      <c r="G32" s="19">
        <v>6.54E-2</v>
      </c>
    </row>
    <row r="33" spans="1:7" ht="12.95" customHeight="1">
      <c r="A33" s="1"/>
      <c r="B33" s="20" t="s">
        <v>14</v>
      </c>
      <c r="C33" s="21" t="s">
        <v>1</v>
      </c>
      <c r="D33" s="22" t="s">
        <v>1</v>
      </c>
      <c r="E33" s="21" t="s">
        <v>1</v>
      </c>
      <c r="F33" s="18">
        <v>59775.8</v>
      </c>
      <c r="G33" s="19">
        <v>0.44280000000000003</v>
      </c>
    </row>
    <row r="34" spans="1:7" ht="12.95" customHeight="1">
      <c r="A34" s="1"/>
      <c r="B34" s="10" t="s">
        <v>107</v>
      </c>
      <c r="C34" s="11" t="s">
        <v>1</v>
      </c>
      <c r="D34" s="11" t="s">
        <v>1</v>
      </c>
      <c r="E34" s="11" t="s">
        <v>1</v>
      </c>
      <c r="F34" s="1"/>
      <c r="G34" s="12" t="s">
        <v>1</v>
      </c>
    </row>
    <row r="35" spans="1:7" ht="12.95" customHeight="1">
      <c r="A35" s="1"/>
      <c r="B35" s="10" t="s">
        <v>113</v>
      </c>
      <c r="C35" s="11" t="s">
        <v>1</v>
      </c>
      <c r="D35" s="11" t="s">
        <v>1</v>
      </c>
      <c r="E35" s="11" t="s">
        <v>1</v>
      </c>
      <c r="F35" s="1"/>
      <c r="G35" s="12" t="s">
        <v>1</v>
      </c>
    </row>
    <row r="36" spans="1:7" ht="12.95" customHeight="1">
      <c r="A36" s="13" t="s">
        <v>1000</v>
      </c>
      <c r="B36" s="14" t="s">
        <v>115</v>
      </c>
      <c r="C36" s="11" t="s">
        <v>1001</v>
      </c>
      <c r="D36" s="11" t="s">
        <v>117</v>
      </c>
      <c r="E36" s="15">
        <v>7500000</v>
      </c>
      <c r="F36" s="16">
        <v>7266.34</v>
      </c>
      <c r="G36" s="17">
        <v>5.3800000000000001E-2</v>
      </c>
    </row>
    <row r="37" spans="1:7" ht="12.95" customHeight="1">
      <c r="A37" s="13" t="s">
        <v>1002</v>
      </c>
      <c r="B37" s="14" t="s">
        <v>119</v>
      </c>
      <c r="C37" s="11" t="s">
        <v>1003</v>
      </c>
      <c r="D37" s="11" t="s">
        <v>121</v>
      </c>
      <c r="E37" s="15">
        <v>7000000</v>
      </c>
      <c r="F37" s="16">
        <v>6927.17</v>
      </c>
      <c r="G37" s="17">
        <v>5.1299999999999998E-2</v>
      </c>
    </row>
    <row r="38" spans="1:7" ht="12.95" customHeight="1">
      <c r="A38" s="13" t="s">
        <v>1004</v>
      </c>
      <c r="B38" s="14" t="s">
        <v>119</v>
      </c>
      <c r="C38" s="11" t="s">
        <v>1005</v>
      </c>
      <c r="D38" s="11" t="s">
        <v>121</v>
      </c>
      <c r="E38" s="15">
        <v>5500000</v>
      </c>
      <c r="F38" s="16">
        <v>5471.36</v>
      </c>
      <c r="G38" s="17">
        <v>4.0500000000000001E-2</v>
      </c>
    </row>
    <row r="39" spans="1:7" ht="12.95" customHeight="1">
      <c r="A39" s="13" t="s">
        <v>1006</v>
      </c>
      <c r="B39" s="14" t="s">
        <v>1007</v>
      </c>
      <c r="C39" s="11" t="s">
        <v>1008</v>
      </c>
      <c r="D39" s="11" t="s">
        <v>112</v>
      </c>
      <c r="E39" s="15">
        <v>5000000</v>
      </c>
      <c r="F39" s="16">
        <v>4996.03</v>
      </c>
      <c r="G39" s="17">
        <v>3.6999999999999998E-2</v>
      </c>
    </row>
    <row r="40" spans="1:7" ht="12.95" customHeight="1">
      <c r="A40" s="13" t="s">
        <v>1009</v>
      </c>
      <c r="B40" s="14" t="s">
        <v>1010</v>
      </c>
      <c r="C40" s="11" t="s">
        <v>1011</v>
      </c>
      <c r="D40" s="11" t="s">
        <v>194</v>
      </c>
      <c r="E40" s="15">
        <v>5000000</v>
      </c>
      <c r="F40" s="16">
        <v>4994.04</v>
      </c>
      <c r="G40" s="17">
        <v>3.6999999999999998E-2</v>
      </c>
    </row>
    <row r="41" spans="1:7" ht="12.95" customHeight="1">
      <c r="A41" s="13" t="s">
        <v>1012</v>
      </c>
      <c r="B41" s="14" t="s">
        <v>1013</v>
      </c>
      <c r="C41" s="11" t="s">
        <v>1014</v>
      </c>
      <c r="D41" s="11" t="s">
        <v>146</v>
      </c>
      <c r="E41" s="15">
        <v>5000000</v>
      </c>
      <c r="F41" s="16">
        <v>4968.12</v>
      </c>
      <c r="G41" s="17">
        <v>3.6799999999999999E-2</v>
      </c>
    </row>
    <row r="42" spans="1:7" ht="12.95" customHeight="1">
      <c r="A42" s="13" t="s">
        <v>1015</v>
      </c>
      <c r="B42" s="14" t="s">
        <v>1016</v>
      </c>
      <c r="C42" s="11" t="s">
        <v>1017</v>
      </c>
      <c r="D42" s="11" t="s">
        <v>121</v>
      </c>
      <c r="E42" s="15">
        <v>5000000</v>
      </c>
      <c r="F42" s="16">
        <v>4957.6400000000003</v>
      </c>
      <c r="G42" s="17">
        <v>3.6700000000000003E-2</v>
      </c>
    </row>
    <row r="43" spans="1:7" ht="12.95" customHeight="1">
      <c r="A43" s="13" t="s">
        <v>267</v>
      </c>
      <c r="B43" s="14" t="s">
        <v>268</v>
      </c>
      <c r="C43" s="11" t="s">
        <v>269</v>
      </c>
      <c r="D43" s="11" t="s">
        <v>117</v>
      </c>
      <c r="E43" s="15">
        <v>5000000</v>
      </c>
      <c r="F43" s="16">
        <v>4952.8599999999997</v>
      </c>
      <c r="G43" s="17">
        <v>3.6700000000000003E-2</v>
      </c>
    </row>
    <row r="44" spans="1:7" ht="12.95" customHeight="1">
      <c r="A44" s="13" t="s">
        <v>1018</v>
      </c>
      <c r="B44" s="14" t="s">
        <v>1019</v>
      </c>
      <c r="C44" s="11" t="s">
        <v>1020</v>
      </c>
      <c r="D44" s="11" t="s">
        <v>112</v>
      </c>
      <c r="E44" s="15">
        <v>5000000</v>
      </c>
      <c r="F44" s="16">
        <v>4951.76</v>
      </c>
      <c r="G44" s="17">
        <v>3.6700000000000003E-2</v>
      </c>
    </row>
    <row r="45" spans="1:7" ht="12.95" customHeight="1">
      <c r="A45" s="13" t="s">
        <v>1021</v>
      </c>
      <c r="B45" s="14" t="s">
        <v>1007</v>
      </c>
      <c r="C45" s="11" t="s">
        <v>1022</v>
      </c>
      <c r="D45" s="11" t="s">
        <v>112</v>
      </c>
      <c r="E45" s="15">
        <v>2500000</v>
      </c>
      <c r="F45" s="16">
        <v>2495.5300000000002</v>
      </c>
      <c r="G45" s="17">
        <v>1.8499999999999999E-2</v>
      </c>
    </row>
    <row r="46" spans="1:7" ht="12.95" customHeight="1">
      <c r="A46" s="13" t="s">
        <v>1023</v>
      </c>
      <c r="B46" s="14" t="s">
        <v>1024</v>
      </c>
      <c r="C46" s="11" t="s">
        <v>1025</v>
      </c>
      <c r="D46" s="11" t="s">
        <v>112</v>
      </c>
      <c r="E46" s="15">
        <v>2500000</v>
      </c>
      <c r="F46" s="16">
        <v>2477.54</v>
      </c>
      <c r="G46" s="17">
        <v>1.84E-2</v>
      </c>
    </row>
    <row r="47" spans="1:7" ht="12.95" customHeight="1">
      <c r="A47" s="13" t="s">
        <v>122</v>
      </c>
      <c r="B47" s="14" t="s">
        <v>123</v>
      </c>
      <c r="C47" s="11" t="s">
        <v>124</v>
      </c>
      <c r="D47" s="11" t="s">
        <v>112</v>
      </c>
      <c r="E47" s="15">
        <v>2500000</v>
      </c>
      <c r="F47" s="16">
        <v>2439.94</v>
      </c>
      <c r="G47" s="17">
        <v>1.8100000000000002E-2</v>
      </c>
    </row>
    <row r="48" spans="1:7" ht="12.95" customHeight="1">
      <c r="A48" s="13" t="s">
        <v>703</v>
      </c>
      <c r="B48" s="14" t="s">
        <v>704</v>
      </c>
      <c r="C48" s="11" t="s">
        <v>705</v>
      </c>
      <c r="D48" s="11" t="s">
        <v>194</v>
      </c>
      <c r="E48" s="15">
        <v>1000000</v>
      </c>
      <c r="F48" s="16">
        <v>996.92</v>
      </c>
      <c r="G48" s="17">
        <v>7.4000000000000003E-3</v>
      </c>
    </row>
    <row r="49" spans="1:7" ht="12.95" customHeight="1">
      <c r="A49" s="13" t="s">
        <v>1026</v>
      </c>
      <c r="B49" s="14" t="s">
        <v>257</v>
      </c>
      <c r="C49" s="11" t="s">
        <v>1027</v>
      </c>
      <c r="D49" s="11" t="s">
        <v>112</v>
      </c>
      <c r="E49" s="15">
        <v>1000000</v>
      </c>
      <c r="F49" s="16">
        <v>976.02</v>
      </c>
      <c r="G49" s="17">
        <v>7.1999999999999998E-3</v>
      </c>
    </row>
    <row r="50" spans="1:7" ht="12.95" customHeight="1">
      <c r="A50" s="13" t="s">
        <v>1028</v>
      </c>
      <c r="B50" s="14" t="s">
        <v>1016</v>
      </c>
      <c r="C50" s="11" t="s">
        <v>1029</v>
      </c>
      <c r="D50" s="11" t="s">
        <v>121</v>
      </c>
      <c r="E50" s="15">
        <v>500000</v>
      </c>
      <c r="F50" s="16">
        <v>494.8</v>
      </c>
      <c r="G50" s="17">
        <v>3.7000000000000002E-3</v>
      </c>
    </row>
    <row r="51" spans="1:7" ht="12.95" customHeight="1">
      <c r="A51" s="1"/>
      <c r="B51" s="10" t="s">
        <v>13</v>
      </c>
      <c r="C51" s="11" t="s">
        <v>1</v>
      </c>
      <c r="D51" s="11" t="s">
        <v>1</v>
      </c>
      <c r="E51" s="11" t="s">
        <v>1</v>
      </c>
      <c r="F51" s="18">
        <v>59366.07</v>
      </c>
      <c r="G51" s="19">
        <v>0.43980000000000002</v>
      </c>
    </row>
    <row r="52" spans="1:7" ht="12.95" customHeight="1">
      <c r="A52" s="1"/>
      <c r="B52" s="20" t="s">
        <v>14</v>
      </c>
      <c r="C52" s="21" t="s">
        <v>1</v>
      </c>
      <c r="D52" s="22" t="s">
        <v>1</v>
      </c>
      <c r="E52" s="21" t="s">
        <v>1</v>
      </c>
      <c r="F52" s="18">
        <v>59366.07</v>
      </c>
      <c r="G52" s="19">
        <v>0.43980000000000002</v>
      </c>
    </row>
    <row r="53" spans="1:7" ht="12.95" customHeight="1">
      <c r="A53" s="1"/>
      <c r="B53" s="10" t="s">
        <v>22</v>
      </c>
      <c r="C53" s="11" t="s">
        <v>1</v>
      </c>
      <c r="D53" s="11" t="s">
        <v>1</v>
      </c>
      <c r="E53" s="11" t="s">
        <v>1</v>
      </c>
      <c r="F53" s="1"/>
      <c r="G53" s="12" t="s">
        <v>1</v>
      </c>
    </row>
    <row r="54" spans="1:7" ht="12.95" customHeight="1">
      <c r="A54" s="13" t="s">
        <v>23</v>
      </c>
      <c r="B54" s="14" t="s">
        <v>24</v>
      </c>
      <c r="C54" s="11" t="s">
        <v>1</v>
      </c>
      <c r="D54" s="11" t="s">
        <v>25</v>
      </c>
      <c r="E54" s="15"/>
      <c r="F54" s="16">
        <v>230.88</v>
      </c>
      <c r="G54" s="17">
        <v>1.6999999999999999E-3</v>
      </c>
    </row>
    <row r="55" spans="1:7" ht="12.95" customHeight="1">
      <c r="A55" s="1"/>
      <c r="B55" s="10" t="s">
        <v>13</v>
      </c>
      <c r="C55" s="11" t="s">
        <v>1</v>
      </c>
      <c r="D55" s="11" t="s">
        <v>1</v>
      </c>
      <c r="E55" s="11" t="s">
        <v>1</v>
      </c>
      <c r="F55" s="18">
        <v>230.88</v>
      </c>
      <c r="G55" s="19">
        <v>1.6999999999999999E-3</v>
      </c>
    </row>
    <row r="56" spans="1:7" ht="12.95" customHeight="1">
      <c r="A56" s="1"/>
      <c r="B56" s="20" t="s">
        <v>14</v>
      </c>
      <c r="C56" s="21" t="s">
        <v>1</v>
      </c>
      <c r="D56" s="22" t="s">
        <v>1</v>
      </c>
      <c r="E56" s="21" t="s">
        <v>1</v>
      </c>
      <c r="F56" s="18">
        <v>230.88</v>
      </c>
      <c r="G56" s="19">
        <v>1.6999999999999999E-3</v>
      </c>
    </row>
    <row r="57" spans="1:7" ht="12.95" customHeight="1">
      <c r="A57" s="1"/>
      <c r="B57" s="20" t="s">
        <v>26</v>
      </c>
      <c r="C57" s="11" t="s">
        <v>1</v>
      </c>
      <c r="D57" s="22" t="s">
        <v>1</v>
      </c>
      <c r="E57" s="11" t="s">
        <v>1</v>
      </c>
      <c r="F57" s="25">
        <v>15611.130000000001</v>
      </c>
      <c r="G57" s="19">
        <v>0.1157</v>
      </c>
    </row>
    <row r="58" spans="1:7" ht="12.95" customHeight="1">
      <c r="A58" s="1"/>
      <c r="B58" s="26" t="s">
        <v>27</v>
      </c>
      <c r="C58" s="27" t="s">
        <v>1</v>
      </c>
      <c r="D58" s="27" t="s">
        <v>1</v>
      </c>
      <c r="E58" s="27" t="s">
        <v>1</v>
      </c>
      <c r="F58" s="28">
        <v>134983.88</v>
      </c>
      <c r="G58" s="29">
        <v>1</v>
      </c>
    </row>
    <row r="59" spans="1:7" ht="12.95" customHeight="1">
      <c r="A59" s="1"/>
      <c r="B59" s="4" t="s">
        <v>1</v>
      </c>
      <c r="C59" s="1"/>
      <c r="D59" s="1"/>
      <c r="E59" s="1"/>
      <c r="F59" s="1"/>
      <c r="G59" s="1"/>
    </row>
    <row r="60" spans="1:7" ht="12.95" customHeight="1">
      <c r="A60" s="1"/>
      <c r="B60" s="2" t="s">
        <v>515</v>
      </c>
      <c r="C60" s="1"/>
      <c r="D60" s="1"/>
      <c r="E60" s="1"/>
      <c r="F60" s="1"/>
      <c r="G60" s="1"/>
    </row>
    <row r="61" spans="1:7" ht="12.95" customHeight="1">
      <c r="A61" s="1"/>
      <c r="B61" s="2" t="s">
        <v>28</v>
      </c>
      <c r="C61" s="1"/>
      <c r="D61" s="1"/>
      <c r="E61" s="1"/>
      <c r="F61" s="1"/>
      <c r="G61" s="1"/>
    </row>
    <row r="62" spans="1:7" ht="12.95" customHeight="1">
      <c r="A62" s="1"/>
      <c r="B62" s="2" t="s">
        <v>125</v>
      </c>
      <c r="C62" s="1"/>
      <c r="D62" s="1"/>
      <c r="E62" s="1"/>
      <c r="F62" s="1"/>
      <c r="G62" s="1"/>
    </row>
    <row r="63" spans="1:7" ht="12.95" customHeight="1">
      <c r="A63" s="1"/>
      <c r="B63" s="2" t="s">
        <v>1</v>
      </c>
      <c r="C63" s="1"/>
      <c r="D63" s="1"/>
      <c r="E63" s="1"/>
      <c r="F63" s="1"/>
      <c r="G63" s="1"/>
    </row>
    <row r="64" spans="1:7" ht="12.95" customHeight="1">
      <c r="A64" s="1"/>
      <c r="B64" s="2" t="s">
        <v>1</v>
      </c>
      <c r="C64" s="1"/>
      <c r="D64" s="1"/>
      <c r="E64" s="1"/>
      <c r="F64" s="1"/>
      <c r="G64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G19"/>
  <sheetViews>
    <sheetView zoomScaleNormal="100" workbookViewId="0">
      <selection activeCell="E19" sqref="E19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1030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725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345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1031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1032</v>
      </c>
      <c r="B7" s="14" t="s">
        <v>1033</v>
      </c>
      <c r="C7" s="11" t="s">
        <v>1034</v>
      </c>
      <c r="D7" s="11" t="s">
        <v>1</v>
      </c>
      <c r="E7" s="15">
        <v>13206.2418</v>
      </c>
      <c r="F7" s="16">
        <v>1037.93</v>
      </c>
      <c r="G7" s="17">
        <v>0.98650000000000004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1037.93</v>
      </c>
      <c r="G8" s="19">
        <v>0.98650000000000004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1037.93</v>
      </c>
      <c r="G9" s="19">
        <v>0.98650000000000004</v>
      </c>
    </row>
    <row r="10" spans="1:7" ht="12.95" customHeight="1">
      <c r="A10" s="1"/>
      <c r="B10" s="10" t="s">
        <v>22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3" t="s">
        <v>23</v>
      </c>
      <c r="B11" s="14" t="s">
        <v>24</v>
      </c>
      <c r="C11" s="11" t="s">
        <v>1</v>
      </c>
      <c r="D11" s="11" t="s">
        <v>25</v>
      </c>
      <c r="E11" s="15"/>
      <c r="F11" s="16">
        <v>3</v>
      </c>
      <c r="G11" s="17">
        <v>2.8E-3</v>
      </c>
    </row>
    <row r="12" spans="1:7" ht="12.95" customHeight="1">
      <c r="A12" s="1"/>
      <c r="B12" s="10" t="s">
        <v>13</v>
      </c>
      <c r="C12" s="11" t="s">
        <v>1</v>
      </c>
      <c r="D12" s="11" t="s">
        <v>1</v>
      </c>
      <c r="E12" s="11" t="s">
        <v>1</v>
      </c>
      <c r="F12" s="18">
        <v>3</v>
      </c>
      <c r="G12" s="19">
        <v>2.8E-3</v>
      </c>
    </row>
    <row r="13" spans="1:7" ht="12.95" customHeight="1">
      <c r="A13" s="1"/>
      <c r="B13" s="20" t="s">
        <v>14</v>
      </c>
      <c r="C13" s="21" t="s">
        <v>1</v>
      </c>
      <c r="D13" s="22" t="s">
        <v>1</v>
      </c>
      <c r="E13" s="21" t="s">
        <v>1</v>
      </c>
      <c r="F13" s="18">
        <v>3</v>
      </c>
      <c r="G13" s="19">
        <v>2.8E-3</v>
      </c>
    </row>
    <row r="14" spans="1:7" ht="12.95" customHeight="1">
      <c r="A14" s="1"/>
      <c r="B14" s="20" t="s">
        <v>26</v>
      </c>
      <c r="C14" s="11" t="s">
        <v>1</v>
      </c>
      <c r="D14" s="22" t="s">
        <v>1</v>
      </c>
      <c r="E14" s="11" t="s">
        <v>1</v>
      </c>
      <c r="F14" s="25">
        <v>11.19</v>
      </c>
      <c r="G14" s="19">
        <v>1.0699999999999999E-2</v>
      </c>
    </row>
    <row r="15" spans="1:7" ht="12.95" customHeight="1">
      <c r="A15" s="1"/>
      <c r="B15" s="26" t="s">
        <v>27</v>
      </c>
      <c r="C15" s="27" t="s">
        <v>1</v>
      </c>
      <c r="D15" s="27" t="s">
        <v>1</v>
      </c>
      <c r="E15" s="27" t="s">
        <v>1</v>
      </c>
      <c r="F15" s="28">
        <v>1052.1199999999999</v>
      </c>
      <c r="G15" s="29">
        <v>1</v>
      </c>
    </row>
    <row r="16" spans="1:7" ht="12.95" customHeight="1">
      <c r="A16" s="1"/>
      <c r="B16" s="4" t="s">
        <v>1</v>
      </c>
      <c r="C16" s="1"/>
      <c r="D16" s="1"/>
      <c r="E16" s="1"/>
      <c r="F16" s="1"/>
      <c r="G16" s="1"/>
    </row>
    <row r="17" spans="1:7" ht="12.95" customHeight="1">
      <c r="A17" s="1"/>
      <c r="B17" s="2" t="s">
        <v>25</v>
      </c>
      <c r="C17" s="1"/>
      <c r="D17" s="1"/>
      <c r="E17" s="1"/>
      <c r="F17" s="1"/>
      <c r="G17" s="1"/>
    </row>
    <row r="18" spans="1:7" ht="12.95" customHeight="1">
      <c r="A18" s="1"/>
      <c r="B18" s="2" t="s">
        <v>1</v>
      </c>
      <c r="C18" s="1"/>
      <c r="D18" s="1"/>
      <c r="E18" s="1"/>
      <c r="F18" s="1"/>
      <c r="G18" s="1"/>
    </row>
    <row r="19" spans="1:7" ht="12.95" customHeight="1">
      <c r="A19" s="1"/>
      <c r="B19" s="2" t="s">
        <v>1</v>
      </c>
      <c r="C19" s="1"/>
      <c r="D19" s="1"/>
      <c r="E19" s="1"/>
      <c r="F19" s="1"/>
      <c r="G19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G30"/>
  <sheetViews>
    <sheetView zoomScaleNormal="100" workbookViewId="0">
      <selection activeCell="D31" sqref="D3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1035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444</v>
      </c>
      <c r="B7" s="14" t="s">
        <v>2061</v>
      </c>
      <c r="C7" s="11" t="s">
        <v>445</v>
      </c>
      <c r="D7" s="11" t="s">
        <v>19</v>
      </c>
      <c r="E7" s="15">
        <v>7500000</v>
      </c>
      <c r="F7" s="16">
        <v>7843.74</v>
      </c>
      <c r="G7" s="17">
        <v>0.224</v>
      </c>
    </row>
    <row r="8" spans="1:7" ht="12.95" customHeight="1">
      <c r="A8" s="13" t="s">
        <v>1036</v>
      </c>
      <c r="B8" s="14" t="s">
        <v>2061</v>
      </c>
      <c r="C8" s="11" t="s">
        <v>1037</v>
      </c>
      <c r="D8" s="11" t="s">
        <v>19</v>
      </c>
      <c r="E8" s="15">
        <v>7500000</v>
      </c>
      <c r="F8" s="16">
        <v>7806.22</v>
      </c>
      <c r="G8" s="17">
        <v>0.22289999999999999</v>
      </c>
    </row>
    <row r="9" spans="1:7" ht="12.95" customHeight="1">
      <c r="A9" s="13" t="s">
        <v>1038</v>
      </c>
      <c r="B9" s="14" t="s">
        <v>2068</v>
      </c>
      <c r="C9" s="11" t="s">
        <v>1039</v>
      </c>
      <c r="D9" s="11" t="s">
        <v>19</v>
      </c>
      <c r="E9" s="15">
        <v>4500000</v>
      </c>
      <c r="F9" s="16">
        <v>4728.95</v>
      </c>
      <c r="G9" s="17">
        <v>0.1351</v>
      </c>
    </row>
    <row r="10" spans="1:7" ht="12.95" customHeight="1">
      <c r="A10" s="13" t="s">
        <v>1040</v>
      </c>
      <c r="B10" s="14" t="s">
        <v>2069</v>
      </c>
      <c r="C10" s="11" t="s">
        <v>1041</v>
      </c>
      <c r="D10" s="11" t="s">
        <v>19</v>
      </c>
      <c r="E10" s="15">
        <v>3000000</v>
      </c>
      <c r="F10" s="16">
        <v>3160.34</v>
      </c>
      <c r="G10" s="17">
        <v>9.0300000000000005E-2</v>
      </c>
    </row>
    <row r="11" spans="1:7" ht="12.95" customHeight="1">
      <c r="A11" s="13" t="s">
        <v>1042</v>
      </c>
      <c r="B11" s="14" t="s">
        <v>2067</v>
      </c>
      <c r="C11" s="11" t="s">
        <v>1043</v>
      </c>
      <c r="D11" s="11" t="s">
        <v>19</v>
      </c>
      <c r="E11" s="15">
        <v>2500000</v>
      </c>
      <c r="F11" s="16">
        <v>2626.91</v>
      </c>
      <c r="G11" s="17">
        <v>7.4999999999999997E-2</v>
      </c>
    </row>
    <row r="12" spans="1:7" ht="12.95" customHeight="1">
      <c r="A12" s="13" t="s">
        <v>1044</v>
      </c>
      <c r="B12" s="14" t="s">
        <v>2063</v>
      </c>
      <c r="C12" s="11" t="s">
        <v>1045</v>
      </c>
      <c r="D12" s="11" t="s">
        <v>19</v>
      </c>
      <c r="E12" s="15">
        <v>2500000</v>
      </c>
      <c r="F12" s="16">
        <v>2591.5700000000002</v>
      </c>
      <c r="G12" s="17">
        <v>7.3999999999999996E-2</v>
      </c>
    </row>
    <row r="13" spans="1:7" ht="12.95" customHeight="1">
      <c r="A13" s="13" t="s">
        <v>1046</v>
      </c>
      <c r="B13" s="14" t="s">
        <v>2070</v>
      </c>
      <c r="C13" s="11" t="s">
        <v>1047</v>
      </c>
      <c r="D13" s="11" t="s">
        <v>19</v>
      </c>
      <c r="E13" s="15">
        <v>2500000</v>
      </c>
      <c r="F13" s="16">
        <v>2531.02</v>
      </c>
      <c r="G13" s="17">
        <v>7.2300000000000003E-2</v>
      </c>
    </row>
    <row r="14" spans="1:7" ht="12.95" customHeight="1">
      <c r="A14" s="13" t="s">
        <v>424</v>
      </c>
      <c r="B14" s="14" t="s">
        <v>2060</v>
      </c>
      <c r="C14" s="11" t="s">
        <v>425</v>
      </c>
      <c r="D14" s="11" t="s">
        <v>19</v>
      </c>
      <c r="E14" s="15">
        <v>1000000</v>
      </c>
      <c r="F14" s="16">
        <v>1050.3900000000001</v>
      </c>
      <c r="G14" s="17">
        <v>0.03</v>
      </c>
    </row>
    <row r="15" spans="1:7" ht="12.95" customHeight="1">
      <c r="A15" s="13" t="s">
        <v>449</v>
      </c>
      <c r="B15" s="14" t="s">
        <v>2063</v>
      </c>
      <c r="C15" s="11" t="s">
        <v>450</v>
      </c>
      <c r="D15" s="11" t="s">
        <v>19</v>
      </c>
      <c r="E15" s="15">
        <v>1000000</v>
      </c>
      <c r="F15" s="16">
        <v>1041.08</v>
      </c>
      <c r="G15" s="17">
        <v>2.9700000000000001E-2</v>
      </c>
    </row>
    <row r="16" spans="1:7" ht="12.95" customHeight="1">
      <c r="A16" s="1"/>
      <c r="B16" s="10" t="s">
        <v>13</v>
      </c>
      <c r="C16" s="11" t="s">
        <v>1</v>
      </c>
      <c r="D16" s="11" t="s">
        <v>1</v>
      </c>
      <c r="E16" s="11" t="s">
        <v>1</v>
      </c>
      <c r="F16" s="18">
        <v>33380.22</v>
      </c>
      <c r="G16" s="19">
        <v>0.95330000000000004</v>
      </c>
    </row>
    <row r="17" spans="1:7" ht="12.95" customHeight="1">
      <c r="A17" s="1"/>
      <c r="B17" s="20" t="s">
        <v>20</v>
      </c>
      <c r="C17" s="22" t="s">
        <v>1</v>
      </c>
      <c r="D17" s="22" t="s">
        <v>1</v>
      </c>
      <c r="E17" s="22" t="s">
        <v>1</v>
      </c>
      <c r="F17" s="23" t="s">
        <v>21</v>
      </c>
      <c r="G17" s="24" t="s">
        <v>21</v>
      </c>
    </row>
    <row r="18" spans="1:7" ht="12.95" customHeight="1">
      <c r="A18" s="1"/>
      <c r="B18" s="20" t="s">
        <v>13</v>
      </c>
      <c r="C18" s="22" t="s">
        <v>1</v>
      </c>
      <c r="D18" s="22" t="s">
        <v>1</v>
      </c>
      <c r="E18" s="22" t="s">
        <v>1</v>
      </c>
      <c r="F18" s="23" t="s">
        <v>21</v>
      </c>
      <c r="G18" s="24" t="s">
        <v>21</v>
      </c>
    </row>
    <row r="19" spans="1:7" ht="12.95" customHeight="1">
      <c r="A19" s="1"/>
      <c r="B19" s="20" t="s">
        <v>14</v>
      </c>
      <c r="C19" s="21" t="s">
        <v>1</v>
      </c>
      <c r="D19" s="22" t="s">
        <v>1</v>
      </c>
      <c r="E19" s="21" t="s">
        <v>1</v>
      </c>
      <c r="F19" s="18">
        <v>33380.22</v>
      </c>
      <c r="G19" s="19">
        <v>0.95330000000000004</v>
      </c>
    </row>
    <row r="20" spans="1:7" ht="12.95" customHeight="1">
      <c r="A20" s="1"/>
      <c r="B20" s="10" t="s">
        <v>22</v>
      </c>
      <c r="C20" s="11" t="s">
        <v>1</v>
      </c>
      <c r="D20" s="11" t="s">
        <v>1</v>
      </c>
      <c r="E20" s="11" t="s">
        <v>1</v>
      </c>
      <c r="F20" s="1"/>
      <c r="G20" s="12" t="s">
        <v>1</v>
      </c>
    </row>
    <row r="21" spans="1:7" ht="12.95" customHeight="1">
      <c r="A21" s="13" t="s">
        <v>23</v>
      </c>
      <c r="B21" s="14" t="s">
        <v>24</v>
      </c>
      <c r="C21" s="11" t="s">
        <v>1</v>
      </c>
      <c r="D21" s="11" t="s">
        <v>25</v>
      </c>
      <c r="E21" s="15"/>
      <c r="F21" s="16">
        <v>839.57</v>
      </c>
      <c r="G21" s="17">
        <v>2.4E-2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839.57</v>
      </c>
      <c r="G22" s="19">
        <v>2.4E-2</v>
      </c>
    </row>
    <row r="23" spans="1:7" ht="12.95" customHeight="1">
      <c r="A23" s="1"/>
      <c r="B23" s="20" t="s">
        <v>14</v>
      </c>
      <c r="C23" s="21" t="s">
        <v>1</v>
      </c>
      <c r="D23" s="22" t="s">
        <v>1</v>
      </c>
      <c r="E23" s="21" t="s">
        <v>1</v>
      </c>
      <c r="F23" s="18">
        <v>839.57</v>
      </c>
      <c r="G23" s="19">
        <v>2.4E-2</v>
      </c>
    </row>
    <row r="24" spans="1:7" ht="12.95" customHeight="1">
      <c r="A24" s="1"/>
      <c r="B24" s="20" t="s">
        <v>26</v>
      </c>
      <c r="C24" s="11" t="s">
        <v>1</v>
      </c>
      <c r="D24" s="22" t="s">
        <v>1</v>
      </c>
      <c r="E24" s="11" t="s">
        <v>1</v>
      </c>
      <c r="F24" s="25">
        <v>796.22</v>
      </c>
      <c r="G24" s="19">
        <v>2.2700000000000001E-2</v>
      </c>
    </row>
    <row r="25" spans="1:7" ht="12.95" customHeight="1">
      <c r="A25" s="1"/>
      <c r="B25" s="26" t="s">
        <v>27</v>
      </c>
      <c r="C25" s="27" t="s">
        <v>1</v>
      </c>
      <c r="D25" s="27" t="s">
        <v>1</v>
      </c>
      <c r="E25" s="27" t="s">
        <v>1</v>
      </c>
      <c r="F25" s="28">
        <v>35016.01</v>
      </c>
      <c r="G25" s="29">
        <v>1</v>
      </c>
    </row>
    <row r="26" spans="1:7" ht="12.95" customHeight="1">
      <c r="A26" s="1"/>
      <c r="B26" s="4" t="s">
        <v>1</v>
      </c>
      <c r="C26" s="1"/>
      <c r="D26" s="1"/>
      <c r="E26" s="1"/>
      <c r="F26" s="1"/>
      <c r="G26" s="1"/>
    </row>
    <row r="27" spans="1:7" ht="12.95" customHeight="1">
      <c r="A27" s="1"/>
      <c r="B27" s="2" t="s">
        <v>25</v>
      </c>
      <c r="C27" s="1"/>
      <c r="D27" s="1"/>
      <c r="E27" s="1"/>
      <c r="F27" s="1"/>
      <c r="G27" s="1"/>
    </row>
    <row r="28" spans="1:7" ht="12.95" customHeight="1">
      <c r="A28" s="1"/>
      <c r="B28" s="2"/>
      <c r="C28" s="1"/>
      <c r="D28" s="1"/>
      <c r="E28" s="1"/>
      <c r="F28" s="1"/>
      <c r="G28" s="1"/>
    </row>
    <row r="29" spans="1:7" ht="12.95" customHeight="1">
      <c r="A29" s="1"/>
      <c r="B29" s="2" t="s">
        <v>1</v>
      </c>
      <c r="C29" s="1"/>
      <c r="D29" s="1"/>
      <c r="E29" s="1"/>
      <c r="F29" s="1"/>
      <c r="G29" s="1"/>
    </row>
    <row r="30" spans="1:7" ht="12.95" customHeight="1">
      <c r="A30" s="1"/>
      <c r="B30" s="2" t="s">
        <v>1</v>
      </c>
      <c r="C30" s="1"/>
      <c r="D30" s="1"/>
      <c r="E30" s="1"/>
      <c r="F30" s="1"/>
      <c r="G30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G71"/>
  <sheetViews>
    <sheetView zoomScaleNormal="100" workbookViewId="0">
      <selection activeCell="H26" sqref="H26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1048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947</v>
      </c>
      <c r="B7" s="14" t="s">
        <v>948</v>
      </c>
      <c r="C7" s="11" t="s">
        <v>949</v>
      </c>
      <c r="D7" s="11" t="s">
        <v>42</v>
      </c>
      <c r="E7" s="15">
        <v>5500000</v>
      </c>
      <c r="F7" s="16">
        <v>5528.67</v>
      </c>
      <c r="G7" s="17">
        <v>5.3100000000000001E-2</v>
      </c>
    </row>
    <row r="8" spans="1:7" ht="12.95" customHeight="1">
      <c r="A8" s="13" t="s">
        <v>75</v>
      </c>
      <c r="B8" s="14" t="s">
        <v>76</v>
      </c>
      <c r="C8" s="11" t="s">
        <v>77</v>
      </c>
      <c r="D8" s="11" t="s">
        <v>74</v>
      </c>
      <c r="E8" s="15">
        <v>5000000</v>
      </c>
      <c r="F8" s="16">
        <v>5048.84</v>
      </c>
      <c r="G8" s="17">
        <v>4.8500000000000001E-2</v>
      </c>
    </row>
    <row r="9" spans="1:7" ht="12.95" customHeight="1">
      <c r="A9" s="13" t="s">
        <v>1049</v>
      </c>
      <c r="B9" s="14" t="s">
        <v>1050</v>
      </c>
      <c r="C9" s="11" t="s">
        <v>1051</v>
      </c>
      <c r="D9" s="11" t="s">
        <v>74</v>
      </c>
      <c r="E9" s="15">
        <v>5000000</v>
      </c>
      <c r="F9" s="16">
        <v>5038.29</v>
      </c>
      <c r="G9" s="17">
        <v>4.8399999999999999E-2</v>
      </c>
    </row>
    <row r="10" spans="1:7" ht="12.95" customHeight="1">
      <c r="A10" s="13" t="s">
        <v>1052</v>
      </c>
      <c r="B10" s="14" t="s">
        <v>1053</v>
      </c>
      <c r="C10" s="11" t="s">
        <v>1054</v>
      </c>
      <c r="D10" s="11" t="s">
        <v>37</v>
      </c>
      <c r="E10" s="15">
        <v>5000000</v>
      </c>
      <c r="F10" s="16">
        <v>5036.28</v>
      </c>
      <c r="G10" s="17">
        <v>4.8399999999999999E-2</v>
      </c>
    </row>
    <row r="11" spans="1:7" ht="12.95" customHeight="1">
      <c r="A11" s="13" t="s">
        <v>1055</v>
      </c>
      <c r="B11" s="14" t="s">
        <v>1056</v>
      </c>
      <c r="C11" s="11" t="s">
        <v>1057</v>
      </c>
      <c r="D11" s="11" t="s">
        <v>37</v>
      </c>
      <c r="E11" s="15">
        <v>5000000</v>
      </c>
      <c r="F11" s="16">
        <v>5029.29</v>
      </c>
      <c r="G11" s="17">
        <v>4.8300000000000003E-2</v>
      </c>
    </row>
    <row r="12" spans="1:7" ht="12.95" customHeight="1">
      <c r="A12" s="13" t="s">
        <v>642</v>
      </c>
      <c r="B12" s="14" t="s">
        <v>643</v>
      </c>
      <c r="C12" s="11" t="s">
        <v>644</v>
      </c>
      <c r="D12" s="11" t="s">
        <v>37</v>
      </c>
      <c r="E12" s="15">
        <v>5000000</v>
      </c>
      <c r="F12" s="16">
        <v>5015.1000000000004</v>
      </c>
      <c r="G12" s="17">
        <v>4.82E-2</v>
      </c>
    </row>
    <row r="13" spans="1:7" ht="12.95" customHeight="1">
      <c r="A13" s="13" t="s">
        <v>1058</v>
      </c>
      <c r="B13" s="14" t="s">
        <v>1059</v>
      </c>
      <c r="C13" s="11" t="s">
        <v>1060</v>
      </c>
      <c r="D13" s="11" t="s">
        <v>37</v>
      </c>
      <c r="E13" s="15">
        <v>5000000</v>
      </c>
      <c r="F13" s="16">
        <v>5011.29</v>
      </c>
      <c r="G13" s="17">
        <v>4.8099999999999997E-2</v>
      </c>
    </row>
    <row r="14" spans="1:7" ht="12.95" customHeight="1">
      <c r="A14" s="13" t="s">
        <v>1061</v>
      </c>
      <c r="B14" s="14" t="s">
        <v>83</v>
      </c>
      <c r="C14" s="11" t="s">
        <v>1062</v>
      </c>
      <c r="D14" s="11" t="s">
        <v>42</v>
      </c>
      <c r="E14" s="15">
        <v>5000000</v>
      </c>
      <c r="F14" s="16">
        <v>5008.3999999999996</v>
      </c>
      <c r="G14" s="17">
        <v>4.8099999999999997E-2</v>
      </c>
    </row>
    <row r="15" spans="1:7" ht="12.95" customHeight="1">
      <c r="A15" s="13" t="s">
        <v>1063</v>
      </c>
      <c r="B15" s="14" t="s">
        <v>1064</v>
      </c>
      <c r="C15" s="11" t="s">
        <v>1065</v>
      </c>
      <c r="D15" s="11" t="s">
        <v>81</v>
      </c>
      <c r="E15" s="15">
        <v>3500000</v>
      </c>
      <c r="F15" s="16">
        <v>3496.82</v>
      </c>
      <c r="G15" s="17">
        <v>3.3599999999999998E-2</v>
      </c>
    </row>
    <row r="16" spans="1:7" ht="12.95" customHeight="1">
      <c r="A16" s="13" t="s">
        <v>1066</v>
      </c>
      <c r="B16" s="14" t="s">
        <v>1067</v>
      </c>
      <c r="C16" s="11" t="s">
        <v>1068</v>
      </c>
      <c r="D16" s="11" t="s">
        <v>37</v>
      </c>
      <c r="E16" s="15">
        <v>2500000</v>
      </c>
      <c r="F16" s="16">
        <v>2567.4899999999998</v>
      </c>
      <c r="G16" s="17">
        <v>2.47E-2</v>
      </c>
    </row>
    <row r="17" spans="1:7" ht="12.95" customHeight="1">
      <c r="A17" s="13" t="s">
        <v>1069</v>
      </c>
      <c r="B17" s="14" t="s">
        <v>1070</v>
      </c>
      <c r="C17" s="11" t="s">
        <v>1071</v>
      </c>
      <c r="D17" s="11" t="s">
        <v>37</v>
      </c>
      <c r="E17" s="15">
        <v>2500000</v>
      </c>
      <c r="F17" s="16">
        <v>2539.23</v>
      </c>
      <c r="G17" s="17">
        <v>2.4400000000000002E-2</v>
      </c>
    </row>
    <row r="18" spans="1:7" ht="12.95" customHeight="1">
      <c r="A18" s="13" t="s">
        <v>1072</v>
      </c>
      <c r="B18" s="14" t="s">
        <v>1073</v>
      </c>
      <c r="C18" s="11" t="s">
        <v>1074</v>
      </c>
      <c r="D18" s="11" t="s">
        <v>37</v>
      </c>
      <c r="E18" s="15">
        <v>2500000</v>
      </c>
      <c r="F18" s="16">
        <v>2529.7600000000002</v>
      </c>
      <c r="G18" s="17">
        <v>2.4299999999999999E-2</v>
      </c>
    </row>
    <row r="19" spans="1:7" ht="12.95" customHeight="1">
      <c r="A19" s="13" t="s">
        <v>78</v>
      </c>
      <c r="B19" s="14" t="s">
        <v>79</v>
      </c>
      <c r="C19" s="11" t="s">
        <v>80</v>
      </c>
      <c r="D19" s="11" t="s">
        <v>81</v>
      </c>
      <c r="E19" s="15">
        <v>1900000</v>
      </c>
      <c r="F19" s="16">
        <v>1905.53</v>
      </c>
      <c r="G19" s="17">
        <v>1.83E-2</v>
      </c>
    </row>
    <row r="20" spans="1:7" ht="12.95" customHeight="1">
      <c r="A20" s="13" t="s">
        <v>924</v>
      </c>
      <c r="B20" s="14" t="s">
        <v>925</v>
      </c>
      <c r="C20" s="11" t="s">
        <v>926</v>
      </c>
      <c r="D20" s="11" t="s">
        <v>37</v>
      </c>
      <c r="E20" s="15">
        <v>1500000</v>
      </c>
      <c r="F20" s="16">
        <v>1521.02</v>
      </c>
      <c r="G20" s="17">
        <v>1.46E-2</v>
      </c>
    </row>
    <row r="21" spans="1:7" ht="12.95" customHeight="1">
      <c r="A21" s="13" t="s">
        <v>65</v>
      </c>
      <c r="B21" s="14" t="s">
        <v>66</v>
      </c>
      <c r="C21" s="11" t="s">
        <v>67</v>
      </c>
      <c r="D21" s="11" t="s">
        <v>42</v>
      </c>
      <c r="E21" s="15">
        <v>1501380</v>
      </c>
      <c r="F21" s="16">
        <v>1500.15</v>
      </c>
      <c r="G21" s="17">
        <v>1.44E-2</v>
      </c>
    </row>
    <row r="22" spans="1:7" ht="12.95" customHeight="1">
      <c r="A22" s="13" t="s">
        <v>1075</v>
      </c>
      <c r="B22" s="14" t="s">
        <v>1076</v>
      </c>
      <c r="C22" s="11" t="s">
        <v>1077</v>
      </c>
      <c r="D22" s="11" t="s">
        <v>37</v>
      </c>
      <c r="E22" s="15">
        <v>1000000</v>
      </c>
      <c r="F22" s="16">
        <v>1008.95</v>
      </c>
      <c r="G22" s="17">
        <v>9.7000000000000003E-3</v>
      </c>
    </row>
    <row r="23" spans="1:7" ht="12.95" customHeight="1">
      <c r="A23" s="13" t="s">
        <v>1078</v>
      </c>
      <c r="B23" s="14" t="s">
        <v>502</v>
      </c>
      <c r="C23" s="11" t="s">
        <v>1079</v>
      </c>
      <c r="D23" s="11" t="s">
        <v>504</v>
      </c>
      <c r="E23" s="15">
        <v>99000</v>
      </c>
      <c r="F23" s="16">
        <v>103.52</v>
      </c>
      <c r="G23" s="17">
        <v>1E-3</v>
      </c>
    </row>
    <row r="24" spans="1:7" ht="12.95" customHeight="1">
      <c r="A24" s="13" t="s">
        <v>1080</v>
      </c>
      <c r="B24" s="14" t="s">
        <v>502</v>
      </c>
      <c r="C24" s="11" t="s">
        <v>1081</v>
      </c>
      <c r="D24" s="11" t="s">
        <v>504</v>
      </c>
      <c r="E24" s="15">
        <v>90000</v>
      </c>
      <c r="F24" s="16">
        <v>97.38</v>
      </c>
      <c r="G24" s="17">
        <v>8.9999999999999998E-4</v>
      </c>
    </row>
    <row r="25" spans="1:7" ht="12.95" customHeight="1">
      <c r="A25" s="13" t="s">
        <v>1082</v>
      </c>
      <c r="B25" s="14" t="s">
        <v>502</v>
      </c>
      <c r="C25" s="11" t="s">
        <v>1083</v>
      </c>
      <c r="D25" s="11" t="s">
        <v>504</v>
      </c>
      <c r="E25" s="15">
        <v>90000</v>
      </c>
      <c r="F25" s="16">
        <v>97.14</v>
      </c>
      <c r="G25" s="17">
        <v>8.9999999999999998E-4</v>
      </c>
    </row>
    <row r="26" spans="1:7" ht="12.95" customHeight="1">
      <c r="A26" s="13" t="s">
        <v>1084</v>
      </c>
      <c r="B26" s="14" t="s">
        <v>502</v>
      </c>
      <c r="C26" s="11" t="s">
        <v>1085</v>
      </c>
      <c r="D26" s="11" t="s">
        <v>504</v>
      </c>
      <c r="E26" s="15">
        <v>90000</v>
      </c>
      <c r="F26" s="16">
        <v>96.83</v>
      </c>
      <c r="G26" s="17">
        <v>8.9999999999999998E-4</v>
      </c>
    </row>
    <row r="27" spans="1:7" ht="12.95" customHeight="1">
      <c r="A27" s="13" t="s">
        <v>1086</v>
      </c>
      <c r="B27" s="14" t="s">
        <v>502</v>
      </c>
      <c r="C27" s="11" t="s">
        <v>1087</v>
      </c>
      <c r="D27" s="11" t="s">
        <v>504</v>
      </c>
      <c r="E27" s="15">
        <v>90000</v>
      </c>
      <c r="F27" s="16">
        <v>96.02</v>
      </c>
      <c r="G27" s="17">
        <v>8.9999999999999998E-4</v>
      </c>
    </row>
    <row r="28" spans="1:7" ht="12.95" customHeight="1">
      <c r="A28" s="13" t="s">
        <v>1088</v>
      </c>
      <c r="B28" s="14" t="s">
        <v>502</v>
      </c>
      <c r="C28" s="11" t="s">
        <v>1089</v>
      </c>
      <c r="D28" s="11" t="s">
        <v>504</v>
      </c>
      <c r="E28" s="15">
        <v>90000</v>
      </c>
      <c r="F28" s="16">
        <v>95.78</v>
      </c>
      <c r="G28" s="17">
        <v>8.9999999999999998E-4</v>
      </c>
    </row>
    <row r="29" spans="1:7" ht="12.95" customHeight="1">
      <c r="A29" s="13" t="s">
        <v>1090</v>
      </c>
      <c r="B29" s="14" t="s">
        <v>502</v>
      </c>
      <c r="C29" s="11" t="s">
        <v>1091</v>
      </c>
      <c r="D29" s="11" t="s">
        <v>504</v>
      </c>
      <c r="E29" s="15">
        <v>90000</v>
      </c>
      <c r="F29" s="16">
        <v>95.54</v>
      </c>
      <c r="G29" s="17">
        <v>8.9999999999999998E-4</v>
      </c>
    </row>
    <row r="30" spans="1:7" ht="12.95" customHeight="1">
      <c r="A30" s="13" t="s">
        <v>1092</v>
      </c>
      <c r="B30" s="14" t="s">
        <v>502</v>
      </c>
      <c r="C30" s="11" t="s">
        <v>1093</v>
      </c>
      <c r="D30" s="11" t="s">
        <v>504</v>
      </c>
      <c r="E30" s="15">
        <v>90000</v>
      </c>
      <c r="F30" s="16">
        <v>95.3</v>
      </c>
      <c r="G30" s="17">
        <v>8.9999999999999998E-4</v>
      </c>
    </row>
    <row r="31" spans="1:7" ht="12.95" customHeight="1">
      <c r="A31" s="13" t="s">
        <v>1094</v>
      </c>
      <c r="B31" s="14" t="s">
        <v>502</v>
      </c>
      <c r="C31" s="11" t="s">
        <v>1095</v>
      </c>
      <c r="D31" s="11" t="s">
        <v>504</v>
      </c>
      <c r="E31" s="15">
        <v>90000</v>
      </c>
      <c r="F31" s="16">
        <v>95.06</v>
      </c>
      <c r="G31" s="17">
        <v>8.9999999999999998E-4</v>
      </c>
    </row>
    <row r="32" spans="1:7" ht="12.95" customHeight="1">
      <c r="A32" s="13" t="s">
        <v>1096</v>
      </c>
      <c r="B32" s="14" t="s">
        <v>502</v>
      </c>
      <c r="C32" s="11" t="s">
        <v>1097</v>
      </c>
      <c r="D32" s="11" t="s">
        <v>504</v>
      </c>
      <c r="E32" s="15">
        <v>90000</v>
      </c>
      <c r="F32" s="16">
        <v>94.82</v>
      </c>
      <c r="G32" s="17">
        <v>8.9999999999999998E-4</v>
      </c>
    </row>
    <row r="33" spans="1:7" ht="12.95" customHeight="1">
      <c r="A33" s="13" t="s">
        <v>1098</v>
      </c>
      <c r="B33" s="14" t="s">
        <v>502</v>
      </c>
      <c r="C33" s="11" t="s">
        <v>1099</v>
      </c>
      <c r="D33" s="11" t="s">
        <v>504</v>
      </c>
      <c r="E33" s="15">
        <v>90000</v>
      </c>
      <c r="F33" s="16">
        <v>94.59</v>
      </c>
      <c r="G33" s="17">
        <v>8.9999999999999998E-4</v>
      </c>
    </row>
    <row r="34" spans="1:7" ht="12.95" customHeight="1">
      <c r="A34" s="13" t="s">
        <v>1100</v>
      </c>
      <c r="B34" s="14" t="s">
        <v>502</v>
      </c>
      <c r="C34" s="11" t="s">
        <v>1101</v>
      </c>
      <c r="D34" s="11" t="s">
        <v>504</v>
      </c>
      <c r="E34" s="15">
        <v>81000</v>
      </c>
      <c r="F34" s="16">
        <v>88.5</v>
      </c>
      <c r="G34" s="17">
        <v>8.9999999999999998E-4</v>
      </c>
    </row>
    <row r="35" spans="1:7" ht="12.95" customHeight="1">
      <c r="A35" s="13" t="s">
        <v>1102</v>
      </c>
      <c r="B35" s="14" t="s">
        <v>502</v>
      </c>
      <c r="C35" s="11" t="s">
        <v>1103</v>
      </c>
      <c r="D35" s="11" t="s">
        <v>504</v>
      </c>
      <c r="E35" s="15">
        <v>81000</v>
      </c>
      <c r="F35" s="16">
        <v>88.3</v>
      </c>
      <c r="G35" s="17">
        <v>8.0000000000000004E-4</v>
      </c>
    </row>
    <row r="36" spans="1:7" ht="12.95" customHeight="1">
      <c r="A36" s="13" t="s">
        <v>1104</v>
      </c>
      <c r="B36" s="14" t="s">
        <v>502</v>
      </c>
      <c r="C36" s="11" t="s">
        <v>1105</v>
      </c>
      <c r="D36" s="11" t="s">
        <v>504</v>
      </c>
      <c r="E36" s="15">
        <v>81000</v>
      </c>
      <c r="F36" s="16">
        <v>88.08</v>
      </c>
      <c r="G36" s="17">
        <v>8.0000000000000004E-4</v>
      </c>
    </row>
    <row r="37" spans="1:7" ht="12.95" customHeight="1">
      <c r="A37" s="13" t="s">
        <v>1106</v>
      </c>
      <c r="B37" s="14" t="s">
        <v>502</v>
      </c>
      <c r="C37" s="11" t="s">
        <v>1107</v>
      </c>
      <c r="D37" s="11" t="s">
        <v>504</v>
      </c>
      <c r="E37" s="15">
        <v>81000</v>
      </c>
      <c r="F37" s="16">
        <v>87.86</v>
      </c>
      <c r="G37" s="17">
        <v>8.0000000000000004E-4</v>
      </c>
    </row>
    <row r="38" spans="1:7" ht="12.95" customHeight="1">
      <c r="A38" s="13" t="s">
        <v>1108</v>
      </c>
      <c r="B38" s="14" t="s">
        <v>502</v>
      </c>
      <c r="C38" s="11" t="s">
        <v>1109</v>
      </c>
      <c r="D38" s="11" t="s">
        <v>504</v>
      </c>
      <c r="E38" s="15">
        <v>81000</v>
      </c>
      <c r="F38" s="16">
        <v>86.93</v>
      </c>
      <c r="G38" s="17">
        <v>8.0000000000000004E-4</v>
      </c>
    </row>
    <row r="39" spans="1:7" ht="12.95" customHeight="1">
      <c r="A39" s="13" t="s">
        <v>1110</v>
      </c>
      <c r="B39" s="14" t="s">
        <v>502</v>
      </c>
      <c r="C39" s="11" t="s">
        <v>1111</v>
      </c>
      <c r="D39" s="11" t="s">
        <v>504</v>
      </c>
      <c r="E39" s="15">
        <v>81000</v>
      </c>
      <c r="F39" s="16">
        <v>86.74</v>
      </c>
      <c r="G39" s="17">
        <v>8.0000000000000004E-4</v>
      </c>
    </row>
    <row r="40" spans="1:7" ht="12.95" customHeight="1">
      <c r="A40" s="13" t="s">
        <v>1112</v>
      </c>
      <c r="B40" s="14" t="s">
        <v>502</v>
      </c>
      <c r="C40" s="11" t="s">
        <v>1113</v>
      </c>
      <c r="D40" s="11" t="s">
        <v>504</v>
      </c>
      <c r="E40" s="15">
        <v>81000</v>
      </c>
      <c r="F40" s="16">
        <v>86.52</v>
      </c>
      <c r="G40" s="17">
        <v>8.0000000000000004E-4</v>
      </c>
    </row>
    <row r="41" spans="1:7" ht="12.95" customHeight="1">
      <c r="A41" s="1"/>
      <c r="B41" s="10" t="s">
        <v>13</v>
      </c>
      <c r="C41" s="11" t="s">
        <v>1</v>
      </c>
      <c r="D41" s="11" t="s">
        <v>1</v>
      </c>
      <c r="E41" s="11" t="s">
        <v>1</v>
      </c>
      <c r="F41" s="18">
        <v>59460.02</v>
      </c>
      <c r="G41" s="19">
        <v>0.57079999999999997</v>
      </c>
    </row>
    <row r="42" spans="1:7" ht="12.95" customHeight="1">
      <c r="A42" s="1"/>
      <c r="B42" s="20" t="s">
        <v>20</v>
      </c>
      <c r="C42" s="22" t="s">
        <v>1</v>
      </c>
      <c r="D42" s="22" t="s">
        <v>1</v>
      </c>
      <c r="E42" s="22" t="s">
        <v>1</v>
      </c>
      <c r="F42" s="23" t="s">
        <v>21</v>
      </c>
      <c r="G42" s="24" t="s">
        <v>21</v>
      </c>
    </row>
    <row r="43" spans="1:7" ht="12.95" customHeight="1">
      <c r="A43" s="1"/>
      <c r="B43" s="20" t="s">
        <v>13</v>
      </c>
      <c r="C43" s="22" t="s">
        <v>1</v>
      </c>
      <c r="D43" s="22" t="s">
        <v>1</v>
      </c>
      <c r="E43" s="22" t="s">
        <v>1</v>
      </c>
      <c r="F43" s="23" t="s">
        <v>21</v>
      </c>
      <c r="G43" s="24" t="s">
        <v>21</v>
      </c>
    </row>
    <row r="44" spans="1:7" ht="12.95" customHeight="1">
      <c r="A44" s="1"/>
      <c r="B44" s="20" t="s">
        <v>14</v>
      </c>
      <c r="C44" s="21" t="s">
        <v>1</v>
      </c>
      <c r="D44" s="22" t="s">
        <v>1</v>
      </c>
      <c r="E44" s="21" t="s">
        <v>1</v>
      </c>
      <c r="F44" s="18">
        <v>59460.02</v>
      </c>
      <c r="G44" s="19">
        <v>0.57079999999999997</v>
      </c>
    </row>
    <row r="45" spans="1:7" ht="12.95" customHeight="1">
      <c r="A45" s="1"/>
      <c r="B45" s="10" t="s">
        <v>107</v>
      </c>
      <c r="C45" s="11" t="s">
        <v>1</v>
      </c>
      <c r="D45" s="11" t="s">
        <v>1</v>
      </c>
      <c r="E45" s="11" t="s">
        <v>1</v>
      </c>
      <c r="F45" s="1"/>
      <c r="G45" s="12" t="s">
        <v>1</v>
      </c>
    </row>
    <row r="46" spans="1:7" ht="12.95" customHeight="1">
      <c r="A46" s="1"/>
      <c r="B46" s="10" t="s">
        <v>108</v>
      </c>
      <c r="C46" s="11" t="s">
        <v>1</v>
      </c>
      <c r="D46" s="11" t="s">
        <v>1</v>
      </c>
      <c r="E46" s="11" t="s">
        <v>1</v>
      </c>
      <c r="F46" s="1"/>
      <c r="G46" s="12" t="s">
        <v>1</v>
      </c>
    </row>
    <row r="47" spans="1:7" ht="12.95" customHeight="1">
      <c r="A47" s="13" t="s">
        <v>673</v>
      </c>
      <c r="B47" s="14" t="s">
        <v>674</v>
      </c>
      <c r="C47" s="11" t="s">
        <v>675</v>
      </c>
      <c r="D47" s="11" t="s">
        <v>117</v>
      </c>
      <c r="E47" s="15">
        <v>5000000</v>
      </c>
      <c r="F47" s="16">
        <v>4890.0200000000004</v>
      </c>
      <c r="G47" s="17">
        <v>4.7E-2</v>
      </c>
    </row>
    <row r="48" spans="1:7" ht="12.95" customHeight="1">
      <c r="A48" s="13" t="s">
        <v>676</v>
      </c>
      <c r="B48" s="14" t="s">
        <v>677</v>
      </c>
      <c r="C48" s="11" t="s">
        <v>678</v>
      </c>
      <c r="D48" s="11" t="s">
        <v>117</v>
      </c>
      <c r="E48" s="15">
        <v>5000000</v>
      </c>
      <c r="F48" s="16">
        <v>4886.7299999999996</v>
      </c>
      <c r="G48" s="17">
        <v>4.6899999999999997E-2</v>
      </c>
    </row>
    <row r="49" spans="1:7" ht="12.95" customHeight="1">
      <c r="A49" s="13" t="s">
        <v>1114</v>
      </c>
      <c r="B49" s="14" t="s">
        <v>300</v>
      </c>
      <c r="C49" s="11" t="s">
        <v>1115</v>
      </c>
      <c r="D49" s="11" t="s">
        <v>146</v>
      </c>
      <c r="E49" s="15">
        <v>5000000</v>
      </c>
      <c r="F49" s="16">
        <v>4882.92</v>
      </c>
      <c r="G49" s="17">
        <v>4.6899999999999997E-2</v>
      </c>
    </row>
    <row r="50" spans="1:7" ht="12.95" customHeight="1">
      <c r="A50" s="13" t="s">
        <v>1116</v>
      </c>
      <c r="B50" s="14" t="s">
        <v>156</v>
      </c>
      <c r="C50" s="11" t="s">
        <v>1117</v>
      </c>
      <c r="D50" s="11" t="s">
        <v>112</v>
      </c>
      <c r="E50" s="15">
        <v>5000000</v>
      </c>
      <c r="F50" s="16">
        <v>4873.51</v>
      </c>
      <c r="G50" s="17">
        <v>4.6800000000000001E-2</v>
      </c>
    </row>
    <row r="51" spans="1:7" ht="12.95" customHeight="1">
      <c r="A51" s="1"/>
      <c r="B51" s="10" t="s">
        <v>13</v>
      </c>
      <c r="C51" s="11" t="s">
        <v>1</v>
      </c>
      <c r="D51" s="11" t="s">
        <v>1</v>
      </c>
      <c r="E51" s="11" t="s">
        <v>1</v>
      </c>
      <c r="F51" s="18">
        <v>19533.18</v>
      </c>
      <c r="G51" s="19">
        <v>0.18759999999999999</v>
      </c>
    </row>
    <row r="52" spans="1:7" ht="12.95" customHeight="1">
      <c r="A52" s="1"/>
      <c r="B52" s="10" t="s">
        <v>113</v>
      </c>
      <c r="C52" s="11" t="s">
        <v>1</v>
      </c>
      <c r="D52" s="11" t="s">
        <v>1</v>
      </c>
      <c r="E52" s="11" t="s">
        <v>1</v>
      </c>
      <c r="F52" s="1"/>
      <c r="G52" s="12" t="s">
        <v>1</v>
      </c>
    </row>
    <row r="53" spans="1:7" ht="12.95" customHeight="1">
      <c r="A53" s="13" t="s">
        <v>711</v>
      </c>
      <c r="B53" s="14" t="s">
        <v>709</v>
      </c>
      <c r="C53" s="11" t="s">
        <v>712</v>
      </c>
      <c r="D53" s="11" t="s">
        <v>112</v>
      </c>
      <c r="E53" s="15">
        <v>7500000</v>
      </c>
      <c r="F53" s="16">
        <v>7295.99</v>
      </c>
      <c r="G53" s="17">
        <v>7.0099999999999996E-2</v>
      </c>
    </row>
    <row r="54" spans="1:7" ht="12.95" customHeight="1">
      <c r="A54" s="13" t="s">
        <v>122</v>
      </c>
      <c r="B54" s="14" t="s">
        <v>123</v>
      </c>
      <c r="C54" s="11" t="s">
        <v>124</v>
      </c>
      <c r="D54" s="11" t="s">
        <v>112</v>
      </c>
      <c r="E54" s="15">
        <v>5000000</v>
      </c>
      <c r="F54" s="16">
        <v>4879.87</v>
      </c>
      <c r="G54" s="17">
        <v>4.6899999999999997E-2</v>
      </c>
    </row>
    <row r="55" spans="1:7" ht="12.95" customHeight="1">
      <c r="A55" s="1"/>
      <c r="B55" s="10" t="s">
        <v>13</v>
      </c>
      <c r="C55" s="11" t="s">
        <v>1</v>
      </c>
      <c r="D55" s="11" t="s">
        <v>1</v>
      </c>
      <c r="E55" s="11" t="s">
        <v>1</v>
      </c>
      <c r="F55" s="18">
        <v>12175.86</v>
      </c>
      <c r="G55" s="19">
        <v>0.11700000000000001</v>
      </c>
    </row>
    <row r="56" spans="1:7" ht="12.95" customHeight="1">
      <c r="A56" s="1"/>
      <c r="B56" s="20" t="s">
        <v>14</v>
      </c>
      <c r="C56" s="21" t="s">
        <v>1</v>
      </c>
      <c r="D56" s="22" t="s">
        <v>1</v>
      </c>
      <c r="E56" s="21" t="s">
        <v>1</v>
      </c>
      <c r="F56" s="18">
        <v>31709.040000000001</v>
      </c>
      <c r="G56" s="19">
        <v>0.30459999999999998</v>
      </c>
    </row>
    <row r="57" spans="1:7" ht="12.95" customHeight="1">
      <c r="A57" s="1"/>
      <c r="B57" s="10" t="s">
        <v>345</v>
      </c>
      <c r="C57" s="11" t="s">
        <v>1</v>
      </c>
      <c r="D57" s="11" t="s">
        <v>1</v>
      </c>
      <c r="E57" s="11" t="s">
        <v>1</v>
      </c>
      <c r="F57" s="1"/>
      <c r="G57" s="12" t="s">
        <v>1</v>
      </c>
    </row>
    <row r="58" spans="1:7" ht="12.95" customHeight="1">
      <c r="A58" s="1"/>
      <c r="B58" s="10" t="s">
        <v>346</v>
      </c>
      <c r="C58" s="11" t="s">
        <v>1</v>
      </c>
      <c r="D58" s="31"/>
      <c r="E58" s="11" t="s">
        <v>1</v>
      </c>
      <c r="F58" s="16">
        <v>5000</v>
      </c>
      <c r="G58" s="17">
        <v>4.8000000000000001E-2</v>
      </c>
    </row>
    <row r="59" spans="1:7" ht="12.95" customHeight="1">
      <c r="A59" s="1"/>
      <c r="B59" s="10" t="s">
        <v>13</v>
      </c>
      <c r="C59" s="11" t="s">
        <v>1</v>
      </c>
      <c r="D59" s="11" t="s">
        <v>1</v>
      </c>
      <c r="E59" s="11" t="s">
        <v>1</v>
      </c>
      <c r="F59" s="18">
        <v>5000</v>
      </c>
      <c r="G59" s="19">
        <v>4.8000000000000001E-2</v>
      </c>
    </row>
    <row r="60" spans="1:7" ht="12.95" customHeight="1">
      <c r="A60" s="1"/>
      <c r="B60" s="10" t="s">
        <v>22</v>
      </c>
      <c r="C60" s="11" t="s">
        <v>1</v>
      </c>
      <c r="D60" s="11" t="s">
        <v>1</v>
      </c>
      <c r="E60" s="11" t="s">
        <v>1</v>
      </c>
      <c r="F60" s="1"/>
      <c r="G60" s="12" t="s">
        <v>1</v>
      </c>
    </row>
    <row r="61" spans="1:7" ht="12.95" customHeight="1">
      <c r="A61" s="13" t="s">
        <v>23</v>
      </c>
      <c r="B61" s="14" t="s">
        <v>24</v>
      </c>
      <c r="C61" s="11" t="s">
        <v>1</v>
      </c>
      <c r="D61" s="11" t="s">
        <v>25</v>
      </c>
      <c r="E61" s="15"/>
      <c r="F61" s="16">
        <v>45.98</v>
      </c>
      <c r="G61" s="17">
        <v>4.0000000000000002E-4</v>
      </c>
    </row>
    <row r="62" spans="1:7" ht="12.95" customHeight="1">
      <c r="A62" s="1"/>
      <c r="B62" s="10" t="s">
        <v>13</v>
      </c>
      <c r="C62" s="11" t="s">
        <v>1</v>
      </c>
      <c r="D62" s="11" t="s">
        <v>1</v>
      </c>
      <c r="E62" s="11" t="s">
        <v>1</v>
      </c>
      <c r="F62" s="18">
        <v>45.98</v>
      </c>
      <c r="G62" s="19">
        <v>4.0000000000000002E-4</v>
      </c>
    </row>
    <row r="63" spans="1:7" ht="12.95" customHeight="1">
      <c r="A63" s="1"/>
      <c r="B63" s="20" t="s">
        <v>14</v>
      </c>
      <c r="C63" s="21" t="s">
        <v>1</v>
      </c>
      <c r="D63" s="22" t="s">
        <v>1</v>
      </c>
      <c r="E63" s="21" t="s">
        <v>1</v>
      </c>
      <c r="F63" s="18">
        <v>45.98</v>
      </c>
      <c r="G63" s="19">
        <v>4.0000000000000002E-4</v>
      </c>
    </row>
    <row r="64" spans="1:7" ht="12.95" customHeight="1">
      <c r="A64" s="1"/>
      <c r="B64" s="20" t="s">
        <v>26</v>
      </c>
      <c r="C64" s="11" t="s">
        <v>1</v>
      </c>
      <c r="D64" s="22" t="s">
        <v>1</v>
      </c>
      <c r="E64" s="11" t="s">
        <v>1</v>
      </c>
      <c r="F64" s="25">
        <v>7890.9</v>
      </c>
      <c r="G64" s="19">
        <v>7.6200000000000004E-2</v>
      </c>
    </row>
    <row r="65" spans="1:7" ht="12.95" customHeight="1">
      <c r="A65" s="1"/>
      <c r="B65" s="26" t="s">
        <v>27</v>
      </c>
      <c r="C65" s="27" t="s">
        <v>1</v>
      </c>
      <c r="D65" s="27" t="s">
        <v>1</v>
      </c>
      <c r="E65" s="27" t="s">
        <v>1</v>
      </c>
      <c r="F65" s="28">
        <v>104105.94</v>
      </c>
      <c r="G65" s="29">
        <v>1</v>
      </c>
    </row>
    <row r="66" spans="1:7" ht="12.95" customHeight="1">
      <c r="A66" s="1"/>
      <c r="B66" s="4" t="s">
        <v>1</v>
      </c>
      <c r="C66" s="1"/>
      <c r="D66" s="1"/>
      <c r="E66" s="1"/>
      <c r="F66" s="1"/>
      <c r="G66" s="1"/>
    </row>
    <row r="67" spans="1:7" ht="12.95" customHeight="1">
      <c r="A67" s="1"/>
      <c r="B67" s="2" t="s">
        <v>25</v>
      </c>
      <c r="C67" s="1"/>
      <c r="D67" s="1"/>
      <c r="E67" s="1"/>
      <c r="F67" s="1"/>
      <c r="G67" s="1"/>
    </row>
    <row r="68" spans="1:7" ht="12.95" customHeight="1">
      <c r="A68" s="1"/>
      <c r="B68" s="2" t="s">
        <v>28</v>
      </c>
      <c r="C68" s="1"/>
      <c r="D68" s="1"/>
      <c r="E68" s="1"/>
      <c r="F68" s="1"/>
      <c r="G68" s="1"/>
    </row>
    <row r="69" spans="1:7" ht="12.95" customHeight="1">
      <c r="A69" s="1"/>
      <c r="B69" s="2" t="s">
        <v>125</v>
      </c>
      <c r="C69" s="1"/>
      <c r="D69" s="1"/>
      <c r="E69" s="1"/>
      <c r="F69" s="1"/>
      <c r="G69" s="1"/>
    </row>
    <row r="70" spans="1:7" ht="12.95" customHeight="1">
      <c r="A70" s="1"/>
      <c r="B70" s="2" t="s">
        <v>1</v>
      </c>
      <c r="C70" s="1"/>
      <c r="D70" s="1"/>
      <c r="E70" s="1"/>
      <c r="F70" s="1"/>
      <c r="G70" s="1"/>
    </row>
    <row r="71" spans="1:7" ht="12.95" customHeight="1">
      <c r="A71" s="1"/>
      <c r="B71" s="2" t="s">
        <v>1</v>
      </c>
      <c r="C71" s="1"/>
      <c r="D71" s="1"/>
      <c r="E71" s="1"/>
      <c r="F71" s="1"/>
      <c r="G71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G56"/>
  <sheetViews>
    <sheetView zoomScaleNormal="100" workbookViewId="0">
      <selection activeCell="B15" sqref="B15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1118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725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518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519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520</v>
      </c>
      <c r="B7" s="14" t="s">
        <v>521</v>
      </c>
      <c r="C7" s="11" t="s">
        <v>522</v>
      </c>
      <c r="D7" s="11" t="s">
        <v>523</v>
      </c>
      <c r="E7" s="15">
        <v>12000</v>
      </c>
      <c r="F7" s="16">
        <v>151.09</v>
      </c>
      <c r="G7" s="17">
        <v>5.6800000000000003E-2</v>
      </c>
    </row>
    <row r="8" spans="1:7" ht="12.95" customHeight="1">
      <c r="A8" s="13" t="s">
        <v>577</v>
      </c>
      <c r="B8" s="14" t="s">
        <v>578</v>
      </c>
      <c r="C8" s="11" t="s">
        <v>579</v>
      </c>
      <c r="D8" s="11" t="s">
        <v>580</v>
      </c>
      <c r="E8" s="15">
        <v>8700</v>
      </c>
      <c r="F8" s="16">
        <v>64.680000000000007</v>
      </c>
      <c r="G8" s="17">
        <v>2.4299999999999999E-2</v>
      </c>
    </row>
    <row r="9" spans="1:7" ht="12.95" customHeight="1">
      <c r="A9" s="13" t="s">
        <v>528</v>
      </c>
      <c r="B9" s="14" t="s">
        <v>529</v>
      </c>
      <c r="C9" s="11" t="s">
        <v>530</v>
      </c>
      <c r="D9" s="11" t="s">
        <v>531</v>
      </c>
      <c r="E9" s="15">
        <v>6000</v>
      </c>
      <c r="F9" s="16">
        <v>59.85</v>
      </c>
      <c r="G9" s="17">
        <v>2.2499999999999999E-2</v>
      </c>
    </row>
    <row r="10" spans="1:7" ht="12.95" customHeight="1">
      <c r="A10" s="13" t="s">
        <v>726</v>
      </c>
      <c r="B10" s="14" t="s">
        <v>727</v>
      </c>
      <c r="C10" s="11" t="s">
        <v>728</v>
      </c>
      <c r="D10" s="11" t="s">
        <v>605</v>
      </c>
      <c r="E10" s="15">
        <v>24500</v>
      </c>
      <c r="F10" s="16">
        <v>47.64</v>
      </c>
      <c r="G10" s="17">
        <v>1.7899999999999999E-2</v>
      </c>
    </row>
    <row r="11" spans="1:7" ht="12.95" customHeight="1">
      <c r="A11" s="13" t="s">
        <v>561</v>
      </c>
      <c r="B11" s="14" t="s">
        <v>562</v>
      </c>
      <c r="C11" s="11" t="s">
        <v>563</v>
      </c>
      <c r="D11" s="11" t="s">
        <v>523</v>
      </c>
      <c r="E11" s="15">
        <v>5000</v>
      </c>
      <c r="F11" s="16">
        <v>40.97</v>
      </c>
      <c r="G11" s="17">
        <v>1.54E-2</v>
      </c>
    </row>
    <row r="12" spans="1:7" ht="12.95" customHeight="1">
      <c r="A12" s="13" t="s">
        <v>732</v>
      </c>
      <c r="B12" s="14" t="s">
        <v>733</v>
      </c>
      <c r="C12" s="11" t="s">
        <v>734</v>
      </c>
      <c r="D12" s="11" t="s">
        <v>580</v>
      </c>
      <c r="E12" s="15">
        <v>800</v>
      </c>
      <c r="F12" s="16">
        <v>39.99</v>
      </c>
      <c r="G12" s="17">
        <v>1.4999999999999999E-2</v>
      </c>
    </row>
    <row r="13" spans="1:7" ht="12.95" customHeight="1">
      <c r="A13" s="13" t="s">
        <v>735</v>
      </c>
      <c r="B13" s="14" t="s">
        <v>736</v>
      </c>
      <c r="C13" s="11" t="s">
        <v>737</v>
      </c>
      <c r="D13" s="11" t="s">
        <v>738</v>
      </c>
      <c r="E13" s="15">
        <v>4400</v>
      </c>
      <c r="F13" s="16">
        <v>37.36</v>
      </c>
      <c r="G13" s="17">
        <v>1.41E-2</v>
      </c>
    </row>
    <row r="14" spans="1:7" ht="12.95" customHeight="1">
      <c r="A14" s="13" t="s">
        <v>729</v>
      </c>
      <c r="B14" s="14" t="s">
        <v>730</v>
      </c>
      <c r="C14" s="11" t="s">
        <v>731</v>
      </c>
      <c r="D14" s="11" t="s">
        <v>570</v>
      </c>
      <c r="E14" s="15">
        <v>3500</v>
      </c>
      <c r="F14" s="16">
        <v>35.43</v>
      </c>
      <c r="G14" s="17">
        <v>1.3299999999999999E-2</v>
      </c>
    </row>
    <row r="15" spans="1:7" ht="12.95" customHeight="1">
      <c r="A15" s="13" t="s">
        <v>524</v>
      </c>
      <c r="B15" s="14" t="s">
        <v>525</v>
      </c>
      <c r="C15" s="11" t="s">
        <v>526</v>
      </c>
      <c r="D15" s="11" t="s">
        <v>527</v>
      </c>
      <c r="E15" s="15">
        <v>2500</v>
      </c>
      <c r="F15" s="16">
        <v>34.79</v>
      </c>
      <c r="G15" s="17">
        <v>1.3100000000000001E-2</v>
      </c>
    </row>
    <row r="16" spans="1:7" ht="12.95" customHeight="1">
      <c r="A16" s="13" t="s">
        <v>587</v>
      </c>
      <c r="B16" s="14" t="s">
        <v>588</v>
      </c>
      <c r="C16" s="11" t="s">
        <v>589</v>
      </c>
      <c r="D16" s="11" t="s">
        <v>557</v>
      </c>
      <c r="E16" s="15">
        <v>200</v>
      </c>
      <c r="F16" s="16">
        <v>33.44</v>
      </c>
      <c r="G16" s="17">
        <v>1.26E-2</v>
      </c>
    </row>
    <row r="17" spans="1:7" ht="12.95" customHeight="1">
      <c r="A17" s="13" t="s">
        <v>739</v>
      </c>
      <c r="B17" s="14" t="s">
        <v>740</v>
      </c>
      <c r="C17" s="11" t="s">
        <v>741</v>
      </c>
      <c r="D17" s="11" t="s">
        <v>535</v>
      </c>
      <c r="E17" s="15">
        <v>1000</v>
      </c>
      <c r="F17" s="16">
        <v>33.119999999999997</v>
      </c>
      <c r="G17" s="17">
        <v>1.2500000000000001E-2</v>
      </c>
    </row>
    <row r="18" spans="1:7" ht="12.95" customHeight="1">
      <c r="A18" s="13" t="s">
        <v>564</v>
      </c>
      <c r="B18" s="14" t="s">
        <v>565</v>
      </c>
      <c r="C18" s="11" t="s">
        <v>566</v>
      </c>
      <c r="D18" s="11" t="s">
        <v>523</v>
      </c>
      <c r="E18" s="15">
        <v>2500</v>
      </c>
      <c r="F18" s="16">
        <v>30</v>
      </c>
      <c r="G18" s="17">
        <v>1.1299999999999999E-2</v>
      </c>
    </row>
    <row r="19" spans="1:7" ht="12.95" customHeight="1">
      <c r="A19" s="13" t="s">
        <v>532</v>
      </c>
      <c r="B19" s="14" t="s">
        <v>533</v>
      </c>
      <c r="C19" s="11" t="s">
        <v>534</v>
      </c>
      <c r="D19" s="11" t="s">
        <v>535</v>
      </c>
      <c r="E19" s="15">
        <v>12000</v>
      </c>
      <c r="F19" s="16">
        <v>29.17</v>
      </c>
      <c r="G19" s="17">
        <v>1.0999999999999999E-2</v>
      </c>
    </row>
    <row r="20" spans="1:7" ht="12.95" customHeight="1">
      <c r="A20" s="13" t="s">
        <v>593</v>
      </c>
      <c r="B20" s="14" t="s">
        <v>594</v>
      </c>
      <c r="C20" s="11" t="s">
        <v>595</v>
      </c>
      <c r="D20" s="11" t="s">
        <v>535</v>
      </c>
      <c r="E20" s="15">
        <v>2600</v>
      </c>
      <c r="F20" s="16">
        <v>27.82</v>
      </c>
      <c r="G20" s="17">
        <v>1.0500000000000001E-2</v>
      </c>
    </row>
    <row r="21" spans="1:7" ht="12.95" customHeight="1">
      <c r="A21" s="13" t="s">
        <v>742</v>
      </c>
      <c r="B21" s="14" t="s">
        <v>743</v>
      </c>
      <c r="C21" s="11" t="s">
        <v>744</v>
      </c>
      <c r="D21" s="11" t="s">
        <v>531</v>
      </c>
      <c r="E21" s="15">
        <v>850</v>
      </c>
      <c r="F21" s="16">
        <v>27.16</v>
      </c>
      <c r="G21" s="17">
        <v>1.0200000000000001E-2</v>
      </c>
    </row>
    <row r="22" spans="1:7" ht="12.95" customHeight="1">
      <c r="A22" s="13" t="s">
        <v>745</v>
      </c>
      <c r="B22" s="14" t="s">
        <v>746</v>
      </c>
      <c r="C22" s="11" t="s">
        <v>747</v>
      </c>
      <c r="D22" s="11" t="s">
        <v>748</v>
      </c>
      <c r="E22" s="15">
        <v>1000</v>
      </c>
      <c r="F22" s="16">
        <v>25.94</v>
      </c>
      <c r="G22" s="17">
        <v>9.7999999999999997E-3</v>
      </c>
    </row>
    <row r="23" spans="1:7" ht="12.95" customHeight="1">
      <c r="A23" s="13" t="s">
        <v>755</v>
      </c>
      <c r="B23" s="14" t="s">
        <v>756</v>
      </c>
      <c r="C23" s="11" t="s">
        <v>757</v>
      </c>
      <c r="D23" s="11" t="s">
        <v>758</v>
      </c>
      <c r="E23" s="15">
        <v>13700</v>
      </c>
      <c r="F23" s="16">
        <v>24.1</v>
      </c>
      <c r="G23" s="17">
        <v>9.1000000000000004E-3</v>
      </c>
    </row>
    <row r="24" spans="1:7" ht="12.95" customHeight="1">
      <c r="A24" s="13" t="s">
        <v>749</v>
      </c>
      <c r="B24" s="14" t="s">
        <v>750</v>
      </c>
      <c r="C24" s="11" t="s">
        <v>751</v>
      </c>
      <c r="D24" s="11" t="s">
        <v>580</v>
      </c>
      <c r="E24" s="15">
        <v>550</v>
      </c>
      <c r="F24" s="16">
        <v>24</v>
      </c>
      <c r="G24" s="17">
        <v>8.9999999999999993E-3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766.55</v>
      </c>
      <c r="G25" s="19">
        <v>0.28839999999999999</v>
      </c>
    </row>
    <row r="26" spans="1:7" ht="12.95" customHeight="1">
      <c r="A26" s="1"/>
      <c r="B26" s="20" t="s">
        <v>637</v>
      </c>
      <c r="C26" s="22" t="s">
        <v>1</v>
      </c>
      <c r="D26" s="22" t="s">
        <v>1</v>
      </c>
      <c r="E26" s="22" t="s">
        <v>1</v>
      </c>
      <c r="F26" s="23" t="s">
        <v>21</v>
      </c>
      <c r="G26" s="24" t="s">
        <v>21</v>
      </c>
    </row>
    <row r="27" spans="1:7" ht="12.95" customHeight="1">
      <c r="A27" s="1"/>
      <c r="B27" s="20" t="s">
        <v>13</v>
      </c>
      <c r="C27" s="22" t="s">
        <v>1</v>
      </c>
      <c r="D27" s="22" t="s">
        <v>1</v>
      </c>
      <c r="E27" s="22" t="s">
        <v>1</v>
      </c>
      <c r="F27" s="23" t="s">
        <v>21</v>
      </c>
      <c r="G27" s="24" t="s">
        <v>21</v>
      </c>
    </row>
    <row r="28" spans="1:7" ht="12.95" customHeight="1">
      <c r="A28" s="1"/>
      <c r="B28" s="20" t="s">
        <v>14</v>
      </c>
      <c r="C28" s="21" t="s">
        <v>1</v>
      </c>
      <c r="D28" s="22" t="s">
        <v>1</v>
      </c>
      <c r="E28" s="21" t="s">
        <v>1</v>
      </c>
      <c r="F28" s="18">
        <v>766.55</v>
      </c>
      <c r="G28" s="19">
        <v>0.28839999999999999</v>
      </c>
    </row>
    <row r="29" spans="1:7" ht="12.95" customHeight="1">
      <c r="A29" s="1"/>
      <c r="B29" s="10" t="s">
        <v>15</v>
      </c>
      <c r="C29" s="11" t="s">
        <v>1</v>
      </c>
      <c r="D29" s="11" t="s">
        <v>1</v>
      </c>
      <c r="E29" s="11" t="s">
        <v>1</v>
      </c>
      <c r="F29" s="1"/>
      <c r="G29" s="12" t="s">
        <v>1</v>
      </c>
    </row>
    <row r="30" spans="1:7" ht="12.95" customHeight="1">
      <c r="A30" s="1"/>
      <c r="B30" s="10" t="s">
        <v>16</v>
      </c>
      <c r="C30" s="11" t="s">
        <v>1</v>
      </c>
      <c r="D30" s="11" t="s">
        <v>1</v>
      </c>
      <c r="E30" s="11" t="s">
        <v>1</v>
      </c>
      <c r="F30" s="1"/>
      <c r="G30" s="12" t="s">
        <v>1</v>
      </c>
    </row>
    <row r="31" spans="1:7" ht="12.95" customHeight="1">
      <c r="A31" s="13" t="s">
        <v>1119</v>
      </c>
      <c r="B31" s="14" t="s">
        <v>1120</v>
      </c>
      <c r="C31" s="11" t="s">
        <v>1121</v>
      </c>
      <c r="D31" s="11" t="s">
        <v>953</v>
      </c>
      <c r="E31" s="15">
        <v>290000</v>
      </c>
      <c r="F31" s="16">
        <v>293.38</v>
      </c>
      <c r="G31" s="17">
        <v>0.1104</v>
      </c>
    </row>
    <row r="32" spans="1:7" ht="12.95" customHeight="1">
      <c r="A32" s="13" t="s">
        <v>994</v>
      </c>
      <c r="B32" s="14" t="s">
        <v>995</v>
      </c>
      <c r="C32" s="11" t="s">
        <v>996</v>
      </c>
      <c r="D32" s="11" t="s">
        <v>46</v>
      </c>
      <c r="E32" s="15">
        <v>230000</v>
      </c>
      <c r="F32" s="16">
        <v>265.79000000000002</v>
      </c>
      <c r="G32" s="17">
        <v>0.1</v>
      </c>
    </row>
    <row r="33" spans="1:7" ht="12.95" customHeight="1">
      <c r="A33" s="13" t="s">
        <v>1122</v>
      </c>
      <c r="B33" s="14" t="s">
        <v>1123</v>
      </c>
      <c r="C33" s="11" t="s">
        <v>1124</v>
      </c>
      <c r="D33" s="11" t="s">
        <v>81</v>
      </c>
      <c r="E33" s="15">
        <v>190000</v>
      </c>
      <c r="F33" s="16">
        <v>255.82</v>
      </c>
      <c r="G33" s="17">
        <v>9.6299999999999997E-2</v>
      </c>
    </row>
    <row r="34" spans="1:7" ht="12.95" customHeight="1">
      <c r="A34" s="13" t="s">
        <v>831</v>
      </c>
      <c r="B34" s="14" t="s">
        <v>832</v>
      </c>
      <c r="C34" s="11" t="s">
        <v>833</v>
      </c>
      <c r="D34" s="11" t="s">
        <v>95</v>
      </c>
      <c r="E34" s="15">
        <v>200000</v>
      </c>
      <c r="F34" s="16">
        <v>234.12</v>
      </c>
      <c r="G34" s="17">
        <v>8.8099999999999998E-2</v>
      </c>
    </row>
    <row r="35" spans="1:7" ht="12.95" customHeight="1">
      <c r="A35" s="13" t="s">
        <v>827</v>
      </c>
      <c r="B35" s="14" t="s">
        <v>828</v>
      </c>
      <c r="C35" s="11" t="s">
        <v>829</v>
      </c>
      <c r="D35" s="11" t="s">
        <v>830</v>
      </c>
      <c r="E35" s="15">
        <v>150000</v>
      </c>
      <c r="F35" s="16">
        <v>151.34</v>
      </c>
      <c r="G35" s="17">
        <v>5.6899999999999999E-2</v>
      </c>
    </row>
    <row r="36" spans="1:7" ht="12.95" customHeight="1">
      <c r="A36" s="13" t="s">
        <v>957</v>
      </c>
      <c r="B36" s="14" t="s">
        <v>958</v>
      </c>
      <c r="C36" s="11" t="s">
        <v>959</v>
      </c>
      <c r="D36" s="11" t="s">
        <v>661</v>
      </c>
      <c r="E36" s="15">
        <v>150000</v>
      </c>
      <c r="F36" s="16">
        <v>150.69999999999999</v>
      </c>
      <c r="G36" s="17">
        <v>5.67E-2</v>
      </c>
    </row>
    <row r="37" spans="1:7" ht="12.95" customHeight="1">
      <c r="A37" s="13" t="s">
        <v>1125</v>
      </c>
      <c r="B37" s="14" t="s">
        <v>1126</v>
      </c>
      <c r="C37" s="11" t="s">
        <v>1127</v>
      </c>
      <c r="D37" s="11" t="s">
        <v>37</v>
      </c>
      <c r="E37" s="15">
        <v>150000</v>
      </c>
      <c r="F37" s="16">
        <v>150.47999999999999</v>
      </c>
      <c r="G37" s="17">
        <v>5.6599999999999998E-2</v>
      </c>
    </row>
    <row r="38" spans="1:7" ht="12.95" customHeight="1">
      <c r="A38" s="13" t="s">
        <v>1128</v>
      </c>
      <c r="B38" s="14" t="s">
        <v>1129</v>
      </c>
      <c r="C38" s="11" t="s">
        <v>1130</v>
      </c>
      <c r="D38" s="11" t="s">
        <v>37</v>
      </c>
      <c r="E38" s="15">
        <v>100000</v>
      </c>
      <c r="F38" s="16">
        <v>103.78</v>
      </c>
      <c r="G38" s="17">
        <v>3.9E-2</v>
      </c>
    </row>
    <row r="39" spans="1:7" ht="12.95" customHeight="1">
      <c r="A39" s="13" t="s">
        <v>1131</v>
      </c>
      <c r="B39" s="14" t="s">
        <v>995</v>
      </c>
      <c r="C39" s="11" t="s">
        <v>1132</v>
      </c>
      <c r="D39" s="11" t="s">
        <v>46</v>
      </c>
      <c r="E39" s="15">
        <v>60000</v>
      </c>
      <c r="F39" s="16">
        <v>68.650000000000006</v>
      </c>
      <c r="G39" s="17">
        <v>2.58E-2</v>
      </c>
    </row>
    <row r="40" spans="1:7" ht="12.95" customHeight="1">
      <c r="A40" s="13" t="s">
        <v>1133</v>
      </c>
      <c r="B40" s="14" t="s">
        <v>1134</v>
      </c>
      <c r="C40" s="11" t="s">
        <v>1135</v>
      </c>
      <c r="D40" s="11" t="s">
        <v>46</v>
      </c>
      <c r="E40" s="15">
        <v>60000</v>
      </c>
      <c r="F40" s="16">
        <v>60.2</v>
      </c>
      <c r="G40" s="17">
        <v>2.2700000000000001E-2</v>
      </c>
    </row>
    <row r="41" spans="1:7" ht="12.95" customHeight="1">
      <c r="A41" s="13" t="s">
        <v>1136</v>
      </c>
      <c r="B41" s="14" t="s">
        <v>1137</v>
      </c>
      <c r="C41" s="11" t="s">
        <v>1138</v>
      </c>
      <c r="D41" s="11" t="s">
        <v>985</v>
      </c>
      <c r="E41" s="15">
        <v>40000</v>
      </c>
      <c r="F41" s="16">
        <v>48.24</v>
      </c>
      <c r="G41" s="17">
        <v>1.8200000000000001E-2</v>
      </c>
    </row>
    <row r="42" spans="1:7" ht="12.95" customHeight="1">
      <c r="A42" s="1"/>
      <c r="B42" s="10" t="s">
        <v>13</v>
      </c>
      <c r="C42" s="11" t="s">
        <v>1</v>
      </c>
      <c r="D42" s="11" t="s">
        <v>1</v>
      </c>
      <c r="E42" s="11" t="s">
        <v>1</v>
      </c>
      <c r="F42" s="18">
        <v>1782.5</v>
      </c>
      <c r="G42" s="19">
        <v>0.67069999999999996</v>
      </c>
    </row>
    <row r="43" spans="1:7" ht="12.95" customHeight="1">
      <c r="A43" s="1"/>
      <c r="B43" s="20" t="s">
        <v>20</v>
      </c>
      <c r="C43" s="22" t="s">
        <v>1</v>
      </c>
      <c r="D43" s="22" t="s">
        <v>1</v>
      </c>
      <c r="E43" s="22" t="s">
        <v>1</v>
      </c>
      <c r="F43" s="23" t="s">
        <v>21</v>
      </c>
      <c r="G43" s="24" t="s">
        <v>21</v>
      </c>
    </row>
    <row r="44" spans="1:7" ht="12.95" customHeight="1">
      <c r="A44" s="1"/>
      <c r="B44" s="20" t="s">
        <v>13</v>
      </c>
      <c r="C44" s="22" t="s">
        <v>1</v>
      </c>
      <c r="D44" s="22" t="s">
        <v>1</v>
      </c>
      <c r="E44" s="22" t="s">
        <v>1</v>
      </c>
      <c r="F44" s="23" t="s">
        <v>21</v>
      </c>
      <c r="G44" s="24" t="s">
        <v>21</v>
      </c>
    </row>
    <row r="45" spans="1:7" ht="12.95" customHeight="1">
      <c r="A45" s="1"/>
      <c r="B45" s="20" t="s">
        <v>14</v>
      </c>
      <c r="C45" s="21" t="s">
        <v>1</v>
      </c>
      <c r="D45" s="22" t="s">
        <v>1</v>
      </c>
      <c r="E45" s="21" t="s">
        <v>1</v>
      </c>
      <c r="F45" s="18">
        <v>1782.5</v>
      </c>
      <c r="G45" s="19">
        <v>0.67069999999999996</v>
      </c>
    </row>
    <row r="46" spans="1:7" ht="12.95" customHeight="1">
      <c r="A46" s="1"/>
      <c r="B46" s="10" t="s">
        <v>22</v>
      </c>
      <c r="C46" s="11" t="s">
        <v>1</v>
      </c>
      <c r="D46" s="11" t="s">
        <v>1</v>
      </c>
      <c r="E46" s="11" t="s">
        <v>1</v>
      </c>
      <c r="F46" s="1"/>
      <c r="G46" s="12" t="s">
        <v>1</v>
      </c>
    </row>
    <row r="47" spans="1:7" ht="12.95" customHeight="1">
      <c r="A47" s="13" t="s">
        <v>23</v>
      </c>
      <c r="B47" s="14" t="s">
        <v>24</v>
      </c>
      <c r="C47" s="11" t="s">
        <v>1</v>
      </c>
      <c r="D47" s="11" t="s">
        <v>25</v>
      </c>
      <c r="E47" s="15"/>
      <c r="F47" s="16">
        <v>11.99</v>
      </c>
      <c r="G47" s="17">
        <v>4.4999999999999997E-3</v>
      </c>
    </row>
    <row r="48" spans="1:7" ht="12.95" customHeight="1">
      <c r="A48" s="1"/>
      <c r="B48" s="10" t="s">
        <v>13</v>
      </c>
      <c r="C48" s="11" t="s">
        <v>1</v>
      </c>
      <c r="D48" s="11" t="s">
        <v>1</v>
      </c>
      <c r="E48" s="11" t="s">
        <v>1</v>
      </c>
      <c r="F48" s="18">
        <v>11.99</v>
      </c>
      <c r="G48" s="19">
        <v>4.4999999999999997E-3</v>
      </c>
    </row>
    <row r="49" spans="1:7" ht="12.95" customHeight="1">
      <c r="A49" s="1"/>
      <c r="B49" s="20" t="s">
        <v>14</v>
      </c>
      <c r="C49" s="21" t="s">
        <v>1</v>
      </c>
      <c r="D49" s="22" t="s">
        <v>1</v>
      </c>
      <c r="E49" s="21" t="s">
        <v>1</v>
      </c>
      <c r="F49" s="18">
        <v>11.99</v>
      </c>
      <c r="G49" s="19">
        <v>4.4999999999999997E-3</v>
      </c>
    </row>
    <row r="50" spans="1:7" ht="12.95" customHeight="1">
      <c r="A50" s="1"/>
      <c r="B50" s="20" t="s">
        <v>26</v>
      </c>
      <c r="C50" s="11" t="s">
        <v>1</v>
      </c>
      <c r="D50" s="22" t="s">
        <v>1</v>
      </c>
      <c r="E50" s="11" t="s">
        <v>1</v>
      </c>
      <c r="F50" s="25">
        <v>96.61</v>
      </c>
      <c r="G50" s="19">
        <v>3.6400000000000002E-2</v>
      </c>
    </row>
    <row r="51" spans="1:7" ht="12.95" customHeight="1">
      <c r="A51" s="1"/>
      <c r="B51" s="26" t="s">
        <v>27</v>
      </c>
      <c r="C51" s="27" t="s">
        <v>1</v>
      </c>
      <c r="D51" s="27" t="s">
        <v>1</v>
      </c>
      <c r="E51" s="27" t="s">
        <v>1</v>
      </c>
      <c r="F51" s="28">
        <v>2657.65</v>
      </c>
      <c r="G51" s="29">
        <v>1</v>
      </c>
    </row>
    <row r="52" spans="1:7" ht="12.95" customHeight="1">
      <c r="A52" s="1"/>
      <c r="B52" s="4" t="s">
        <v>1</v>
      </c>
      <c r="C52" s="1"/>
      <c r="D52" s="1"/>
      <c r="E52" s="1"/>
      <c r="F52" s="1"/>
      <c r="G52" s="1"/>
    </row>
    <row r="53" spans="1:7" ht="12.95" customHeight="1">
      <c r="A53" s="1"/>
      <c r="B53" s="2" t="s">
        <v>515</v>
      </c>
      <c r="C53" s="1"/>
      <c r="D53" s="1"/>
      <c r="E53" s="1"/>
      <c r="F53" s="1"/>
      <c r="G53" s="1"/>
    </row>
    <row r="54" spans="1:7" ht="12.95" customHeight="1">
      <c r="A54" s="1"/>
      <c r="B54" s="2" t="s">
        <v>28</v>
      </c>
      <c r="C54" s="1"/>
      <c r="D54" s="1"/>
      <c r="E54" s="1"/>
      <c r="F54" s="1"/>
      <c r="G54" s="1"/>
    </row>
    <row r="55" spans="1:7" ht="12.95" customHeight="1">
      <c r="A55" s="1"/>
      <c r="B55" s="2" t="s">
        <v>1</v>
      </c>
      <c r="C55" s="1"/>
      <c r="D55" s="1"/>
      <c r="E55" s="1"/>
      <c r="F55" s="1"/>
      <c r="G55" s="1"/>
    </row>
    <row r="56" spans="1:7" ht="12.95" customHeight="1">
      <c r="A56" s="1"/>
      <c r="B56" s="2" t="s">
        <v>1</v>
      </c>
      <c r="C56" s="1"/>
      <c r="D56" s="1"/>
      <c r="E56" s="1"/>
      <c r="F56" s="1"/>
      <c r="G56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G19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1139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725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345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1031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1140</v>
      </c>
      <c r="B7" s="14" t="s">
        <v>1141</v>
      </c>
      <c r="C7" s="11" t="s">
        <v>1142</v>
      </c>
      <c r="D7" s="11" t="s">
        <v>1</v>
      </c>
      <c r="E7" s="15">
        <v>33508.161</v>
      </c>
      <c r="F7" s="16">
        <v>1863.43</v>
      </c>
      <c r="G7" s="17">
        <v>0.98519999999999996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1863.43</v>
      </c>
      <c r="G8" s="19">
        <v>0.98519999999999996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1863.43</v>
      </c>
      <c r="G9" s="19">
        <v>0.98519999999999996</v>
      </c>
    </row>
    <row r="10" spans="1:7" ht="12.95" customHeight="1">
      <c r="A10" s="1"/>
      <c r="B10" s="10" t="s">
        <v>22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3" t="s">
        <v>23</v>
      </c>
      <c r="B11" s="14" t="s">
        <v>24</v>
      </c>
      <c r="C11" s="11" t="s">
        <v>1</v>
      </c>
      <c r="D11" s="11" t="s">
        <v>25</v>
      </c>
      <c r="E11" s="15"/>
      <c r="F11" s="16">
        <v>12.99</v>
      </c>
      <c r="G11" s="17">
        <v>6.8999999999999999E-3</v>
      </c>
    </row>
    <row r="12" spans="1:7" ht="12.95" customHeight="1">
      <c r="A12" s="1"/>
      <c r="B12" s="10" t="s">
        <v>13</v>
      </c>
      <c r="C12" s="11" t="s">
        <v>1</v>
      </c>
      <c r="D12" s="11" t="s">
        <v>1</v>
      </c>
      <c r="E12" s="11" t="s">
        <v>1</v>
      </c>
      <c r="F12" s="18">
        <v>12.99</v>
      </c>
      <c r="G12" s="19">
        <v>6.8999999999999999E-3</v>
      </c>
    </row>
    <row r="13" spans="1:7" ht="12.95" customHeight="1">
      <c r="A13" s="1"/>
      <c r="B13" s="20" t="s">
        <v>14</v>
      </c>
      <c r="C13" s="21" t="s">
        <v>1</v>
      </c>
      <c r="D13" s="22" t="s">
        <v>1</v>
      </c>
      <c r="E13" s="21" t="s">
        <v>1</v>
      </c>
      <c r="F13" s="18">
        <v>12.99</v>
      </c>
      <c r="G13" s="19">
        <v>6.8999999999999999E-3</v>
      </c>
    </row>
    <row r="14" spans="1:7" ht="12.95" customHeight="1">
      <c r="A14" s="1"/>
      <c r="B14" s="20" t="s">
        <v>26</v>
      </c>
      <c r="C14" s="11" t="s">
        <v>1</v>
      </c>
      <c r="D14" s="22" t="s">
        <v>1</v>
      </c>
      <c r="E14" s="11" t="s">
        <v>1</v>
      </c>
      <c r="F14" s="25">
        <v>14.95</v>
      </c>
      <c r="G14" s="19">
        <v>7.9000000000000008E-3</v>
      </c>
    </row>
    <row r="15" spans="1:7" ht="12.95" customHeight="1">
      <c r="A15" s="1"/>
      <c r="B15" s="26" t="s">
        <v>27</v>
      </c>
      <c r="C15" s="27" t="s">
        <v>1</v>
      </c>
      <c r="D15" s="27" t="s">
        <v>1</v>
      </c>
      <c r="E15" s="27" t="s">
        <v>1</v>
      </c>
      <c r="F15" s="28">
        <v>1891.37</v>
      </c>
      <c r="G15" s="29">
        <v>1</v>
      </c>
    </row>
    <row r="16" spans="1:7" ht="12.95" customHeight="1">
      <c r="A16" s="1"/>
      <c r="B16" s="4" t="s">
        <v>1</v>
      </c>
      <c r="C16" s="1"/>
      <c r="D16" s="1"/>
      <c r="E16" s="1"/>
      <c r="F16" s="1"/>
      <c r="G16" s="1"/>
    </row>
    <row r="17" spans="1:7" ht="12.95" customHeight="1">
      <c r="A17" s="1"/>
      <c r="B17" s="2" t="s">
        <v>25</v>
      </c>
      <c r="C17" s="1"/>
      <c r="D17" s="1"/>
      <c r="E17" s="1"/>
      <c r="F17" s="1"/>
      <c r="G17" s="1"/>
    </row>
    <row r="18" spans="1:7" ht="12.95" customHeight="1">
      <c r="A18" s="1"/>
      <c r="B18" s="2" t="s">
        <v>1</v>
      </c>
      <c r="C18" s="1"/>
      <c r="D18" s="1"/>
      <c r="E18" s="1"/>
      <c r="F18" s="1"/>
      <c r="G18" s="1"/>
    </row>
    <row r="19" spans="1:7" ht="12.95" customHeight="1">
      <c r="A19" s="1"/>
      <c r="B19" s="2" t="s">
        <v>1</v>
      </c>
      <c r="C19" s="1"/>
      <c r="D19" s="1"/>
      <c r="E19" s="1"/>
      <c r="F19" s="1"/>
      <c r="G19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G36"/>
  <sheetViews>
    <sheetView zoomScaleNormal="100" workbookViewId="0">
      <selection activeCell="D36" sqref="D36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1143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1144</v>
      </c>
      <c r="B7" s="14" t="s">
        <v>1145</v>
      </c>
      <c r="C7" s="11" t="s">
        <v>1</v>
      </c>
      <c r="D7" s="11" t="s">
        <v>1</v>
      </c>
      <c r="E7" s="15">
        <v>13000</v>
      </c>
      <c r="F7" s="16">
        <v>110.9</v>
      </c>
      <c r="G7" s="17">
        <v>7.4700000000000003E-2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110.9</v>
      </c>
      <c r="G8" s="19">
        <v>7.4700000000000003E-2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110.9</v>
      </c>
      <c r="G9" s="19">
        <v>7.4700000000000003E-2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1146</v>
      </c>
      <c r="B12" s="14" t="s">
        <v>1147</v>
      </c>
      <c r="C12" s="11" t="s">
        <v>1148</v>
      </c>
      <c r="D12" s="11" t="s">
        <v>46</v>
      </c>
      <c r="E12" s="15">
        <v>190000</v>
      </c>
      <c r="F12" s="16">
        <v>190.89</v>
      </c>
      <c r="G12" s="17">
        <v>0.12859999999999999</v>
      </c>
    </row>
    <row r="13" spans="1:7" ht="12.95" customHeight="1">
      <c r="A13" s="13" t="s">
        <v>1149</v>
      </c>
      <c r="B13" s="14" t="s">
        <v>832</v>
      </c>
      <c r="C13" s="11" t="s">
        <v>1150</v>
      </c>
      <c r="D13" s="11" t="s">
        <v>976</v>
      </c>
      <c r="E13" s="15">
        <v>150000</v>
      </c>
      <c r="F13" s="16">
        <v>179.54</v>
      </c>
      <c r="G13" s="17">
        <v>0.121</v>
      </c>
    </row>
    <row r="14" spans="1:7" ht="12.95" customHeight="1">
      <c r="A14" s="13" t="s">
        <v>1151</v>
      </c>
      <c r="B14" s="14" t="s">
        <v>990</v>
      </c>
      <c r="C14" s="11" t="s">
        <v>1152</v>
      </c>
      <c r="D14" s="11" t="s">
        <v>46</v>
      </c>
      <c r="E14" s="15">
        <v>150000</v>
      </c>
      <c r="F14" s="16">
        <v>172.57</v>
      </c>
      <c r="G14" s="17">
        <v>0.1163</v>
      </c>
    </row>
    <row r="15" spans="1:7" ht="12.95" customHeight="1">
      <c r="A15" s="13" t="s">
        <v>1153</v>
      </c>
      <c r="B15" s="14" t="s">
        <v>995</v>
      </c>
      <c r="C15" s="11" t="s">
        <v>1154</v>
      </c>
      <c r="D15" s="11" t="s">
        <v>46</v>
      </c>
      <c r="E15" s="15">
        <v>150000</v>
      </c>
      <c r="F15" s="16">
        <v>172.57</v>
      </c>
      <c r="G15" s="17">
        <v>0.1163</v>
      </c>
    </row>
    <row r="16" spans="1:7" ht="12.95" customHeight="1">
      <c r="A16" s="13" t="s">
        <v>1119</v>
      </c>
      <c r="B16" s="14" t="s">
        <v>1120</v>
      </c>
      <c r="C16" s="11" t="s">
        <v>1121</v>
      </c>
      <c r="D16" s="11" t="s">
        <v>953</v>
      </c>
      <c r="E16" s="15">
        <v>150000</v>
      </c>
      <c r="F16" s="16">
        <v>151.75</v>
      </c>
      <c r="G16" s="17">
        <v>0.1022</v>
      </c>
    </row>
    <row r="17" spans="1:7" ht="12.95" customHeight="1">
      <c r="A17" s="13" t="s">
        <v>1063</v>
      </c>
      <c r="B17" s="14" t="s">
        <v>1064</v>
      </c>
      <c r="C17" s="11" t="s">
        <v>1065</v>
      </c>
      <c r="D17" s="11" t="s">
        <v>81</v>
      </c>
      <c r="E17" s="15">
        <v>100000</v>
      </c>
      <c r="F17" s="16">
        <v>99.91</v>
      </c>
      <c r="G17" s="17">
        <v>6.7299999999999999E-2</v>
      </c>
    </row>
    <row r="18" spans="1:7" ht="12.95" customHeight="1">
      <c r="A18" s="1"/>
      <c r="B18" s="10" t="s">
        <v>13</v>
      </c>
      <c r="C18" s="11" t="s">
        <v>1</v>
      </c>
      <c r="D18" s="11" t="s">
        <v>1</v>
      </c>
      <c r="E18" s="11" t="s">
        <v>1</v>
      </c>
      <c r="F18" s="18">
        <v>967.23</v>
      </c>
      <c r="G18" s="19">
        <v>0.65169999999999995</v>
      </c>
    </row>
    <row r="19" spans="1:7" ht="12.95" customHeight="1">
      <c r="A19" s="1"/>
      <c r="B19" s="10" t="s">
        <v>20</v>
      </c>
      <c r="C19" s="11" t="s">
        <v>1</v>
      </c>
      <c r="D19" s="11" t="s">
        <v>1</v>
      </c>
      <c r="E19" s="11" t="s">
        <v>1</v>
      </c>
      <c r="F19" s="1"/>
      <c r="G19" s="12" t="s">
        <v>1</v>
      </c>
    </row>
    <row r="20" spans="1:7" ht="12.95" customHeight="1">
      <c r="A20" s="13" t="s">
        <v>101</v>
      </c>
      <c r="B20" s="14" t="s">
        <v>102</v>
      </c>
      <c r="C20" s="11" t="s">
        <v>103</v>
      </c>
      <c r="D20" s="11" t="s">
        <v>1</v>
      </c>
      <c r="E20" s="15">
        <v>150000</v>
      </c>
      <c r="F20" s="16">
        <v>152.51</v>
      </c>
      <c r="G20" s="17">
        <v>0.1028</v>
      </c>
    </row>
    <row r="21" spans="1:7" ht="12.95" customHeight="1">
      <c r="A21" s="13" t="s">
        <v>834</v>
      </c>
      <c r="B21" s="14" t="s">
        <v>835</v>
      </c>
      <c r="C21" s="11" t="s">
        <v>836</v>
      </c>
      <c r="D21" s="11" t="s">
        <v>95</v>
      </c>
      <c r="E21" s="15">
        <v>120000</v>
      </c>
      <c r="F21" s="16">
        <v>142.27000000000001</v>
      </c>
      <c r="G21" s="17">
        <v>9.5899999999999999E-2</v>
      </c>
    </row>
    <row r="22" spans="1:7" ht="12.95" customHeight="1">
      <c r="A22" s="13" t="s">
        <v>1155</v>
      </c>
      <c r="B22" s="14" t="s">
        <v>1156</v>
      </c>
      <c r="C22" s="11" t="s">
        <v>1157</v>
      </c>
      <c r="D22" s="11" t="s">
        <v>1158</v>
      </c>
      <c r="E22" s="15">
        <v>50000</v>
      </c>
      <c r="F22" s="16">
        <v>50.92</v>
      </c>
      <c r="G22" s="17">
        <v>3.4299999999999997E-2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345.7</v>
      </c>
      <c r="G23" s="19">
        <v>0.23300000000000001</v>
      </c>
    </row>
    <row r="24" spans="1:7" ht="12.95" customHeight="1">
      <c r="A24" s="1"/>
      <c r="B24" s="20" t="s">
        <v>14</v>
      </c>
      <c r="C24" s="21" t="s">
        <v>1</v>
      </c>
      <c r="D24" s="22" t="s">
        <v>1</v>
      </c>
      <c r="E24" s="21" t="s">
        <v>1</v>
      </c>
      <c r="F24" s="18">
        <v>1312.93</v>
      </c>
      <c r="G24" s="19">
        <v>0.88470000000000004</v>
      </c>
    </row>
    <row r="25" spans="1:7" ht="12.95" customHeight="1">
      <c r="A25" s="1"/>
      <c r="B25" s="10" t="s">
        <v>22</v>
      </c>
      <c r="C25" s="11" t="s">
        <v>1</v>
      </c>
      <c r="D25" s="11" t="s">
        <v>1</v>
      </c>
      <c r="E25" s="11" t="s">
        <v>1</v>
      </c>
      <c r="F25" s="1"/>
      <c r="G25" s="12" t="s">
        <v>1</v>
      </c>
    </row>
    <row r="26" spans="1:7" ht="12.95" customHeight="1">
      <c r="A26" s="13" t="s">
        <v>23</v>
      </c>
      <c r="B26" s="14" t="s">
        <v>24</v>
      </c>
      <c r="C26" s="11" t="s">
        <v>1</v>
      </c>
      <c r="D26" s="11" t="s">
        <v>25</v>
      </c>
      <c r="E26" s="15"/>
      <c r="F26" s="16">
        <v>40.98</v>
      </c>
      <c r="G26" s="17">
        <v>2.76E-2</v>
      </c>
    </row>
    <row r="27" spans="1:7" ht="12.95" customHeight="1">
      <c r="A27" s="1"/>
      <c r="B27" s="10" t="s">
        <v>13</v>
      </c>
      <c r="C27" s="11" t="s">
        <v>1</v>
      </c>
      <c r="D27" s="11" t="s">
        <v>1</v>
      </c>
      <c r="E27" s="11" t="s">
        <v>1</v>
      </c>
      <c r="F27" s="18">
        <v>40.98</v>
      </c>
      <c r="G27" s="19">
        <v>2.76E-2</v>
      </c>
    </row>
    <row r="28" spans="1:7" ht="12.95" customHeight="1">
      <c r="A28" s="1"/>
      <c r="B28" s="20" t="s">
        <v>14</v>
      </c>
      <c r="C28" s="21" t="s">
        <v>1</v>
      </c>
      <c r="D28" s="22" t="s">
        <v>1</v>
      </c>
      <c r="E28" s="21" t="s">
        <v>1</v>
      </c>
      <c r="F28" s="18">
        <v>40.98</v>
      </c>
      <c r="G28" s="19">
        <v>2.76E-2</v>
      </c>
    </row>
    <row r="29" spans="1:7" ht="12.95" customHeight="1">
      <c r="A29" s="1"/>
      <c r="B29" s="20" t="s">
        <v>26</v>
      </c>
      <c r="C29" s="11" t="s">
        <v>1</v>
      </c>
      <c r="D29" s="22" t="s">
        <v>1</v>
      </c>
      <c r="E29" s="11" t="s">
        <v>1</v>
      </c>
      <c r="F29" s="25">
        <v>19.29</v>
      </c>
      <c r="G29" s="19">
        <v>1.2999999999999999E-2</v>
      </c>
    </row>
    <row r="30" spans="1:7" ht="12.95" customHeight="1">
      <c r="A30" s="1"/>
      <c r="B30" s="26" t="s">
        <v>27</v>
      </c>
      <c r="C30" s="27" t="s">
        <v>1</v>
      </c>
      <c r="D30" s="27" t="s">
        <v>1</v>
      </c>
      <c r="E30" s="27" t="s">
        <v>1</v>
      </c>
      <c r="F30" s="28">
        <v>1484.1</v>
      </c>
      <c r="G30" s="29">
        <v>1</v>
      </c>
    </row>
    <row r="31" spans="1:7" ht="12.95" customHeight="1">
      <c r="A31" s="1"/>
      <c r="B31" s="4" t="s">
        <v>1</v>
      </c>
      <c r="C31" s="1"/>
      <c r="D31" s="1"/>
      <c r="E31" s="1"/>
      <c r="F31" s="1"/>
      <c r="G31" s="1"/>
    </row>
    <row r="32" spans="1:7" ht="12.95" customHeight="1">
      <c r="A32" s="1"/>
      <c r="B32" s="2" t="s">
        <v>515</v>
      </c>
      <c r="C32" s="1"/>
      <c r="D32" s="1"/>
      <c r="E32" s="1"/>
      <c r="F32" s="1"/>
      <c r="G32" s="1"/>
    </row>
    <row r="33" spans="1:7" ht="12.95" customHeight="1">
      <c r="A33" s="1"/>
      <c r="B33" s="2" t="s">
        <v>28</v>
      </c>
      <c r="C33" s="1"/>
      <c r="D33" s="1"/>
      <c r="E33" s="1"/>
      <c r="F33" s="1"/>
      <c r="G33" s="1"/>
    </row>
    <row r="34" spans="1:7" ht="12.95" customHeight="1">
      <c r="A34" s="1"/>
      <c r="B34" s="2" t="s">
        <v>125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G34"/>
  <sheetViews>
    <sheetView zoomScaleNormal="100" workbookViewId="0">
      <selection activeCell="E38" sqref="E38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1159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1160</v>
      </c>
      <c r="B7" s="14" t="s">
        <v>1161</v>
      </c>
      <c r="C7" s="11" t="s">
        <v>1</v>
      </c>
      <c r="D7" s="11" t="s">
        <v>1</v>
      </c>
      <c r="E7" s="15">
        <v>7000</v>
      </c>
      <c r="F7" s="16">
        <v>55.58</v>
      </c>
      <c r="G7" s="17">
        <v>7.1800000000000003E-2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55.58</v>
      </c>
      <c r="G8" s="19">
        <v>7.1800000000000003E-2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55.58</v>
      </c>
      <c r="G9" s="19">
        <v>7.1800000000000003E-2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1146</v>
      </c>
      <c r="B12" s="14" t="s">
        <v>1147</v>
      </c>
      <c r="C12" s="11" t="s">
        <v>1148</v>
      </c>
      <c r="D12" s="11" t="s">
        <v>46</v>
      </c>
      <c r="E12" s="15">
        <v>130000</v>
      </c>
      <c r="F12" s="16">
        <v>130.61000000000001</v>
      </c>
      <c r="G12" s="17">
        <v>0.16869999999999999</v>
      </c>
    </row>
    <row r="13" spans="1:7" ht="12.95" customHeight="1">
      <c r="A13" s="13" t="s">
        <v>1119</v>
      </c>
      <c r="B13" s="14" t="s">
        <v>1120</v>
      </c>
      <c r="C13" s="11" t="s">
        <v>1121</v>
      </c>
      <c r="D13" s="11" t="s">
        <v>953</v>
      </c>
      <c r="E13" s="15">
        <v>120000</v>
      </c>
      <c r="F13" s="16">
        <v>121.4</v>
      </c>
      <c r="G13" s="17">
        <v>0.15679999999999999</v>
      </c>
    </row>
    <row r="14" spans="1:7" ht="12.95" customHeight="1">
      <c r="A14" s="13" t="s">
        <v>992</v>
      </c>
      <c r="B14" s="14" t="s">
        <v>832</v>
      </c>
      <c r="C14" s="11" t="s">
        <v>993</v>
      </c>
      <c r="D14" s="11" t="s">
        <v>95</v>
      </c>
      <c r="E14" s="15">
        <v>100000</v>
      </c>
      <c r="F14" s="16">
        <v>116.84</v>
      </c>
      <c r="G14" s="17">
        <v>0.15090000000000001</v>
      </c>
    </row>
    <row r="15" spans="1:7" ht="12.95" customHeight="1">
      <c r="A15" s="13" t="s">
        <v>1063</v>
      </c>
      <c r="B15" s="14" t="s">
        <v>1064</v>
      </c>
      <c r="C15" s="11" t="s">
        <v>1065</v>
      </c>
      <c r="D15" s="11" t="s">
        <v>81</v>
      </c>
      <c r="E15" s="15">
        <v>100000</v>
      </c>
      <c r="F15" s="16">
        <v>99.91</v>
      </c>
      <c r="G15" s="17">
        <v>0.129</v>
      </c>
    </row>
    <row r="16" spans="1:7" ht="12.95" customHeight="1">
      <c r="A16" s="1"/>
      <c r="B16" s="10" t="s">
        <v>13</v>
      </c>
      <c r="C16" s="11" t="s">
        <v>1</v>
      </c>
      <c r="D16" s="11" t="s">
        <v>1</v>
      </c>
      <c r="E16" s="11" t="s">
        <v>1</v>
      </c>
      <c r="F16" s="18">
        <v>468.76</v>
      </c>
      <c r="G16" s="19">
        <v>0.60540000000000005</v>
      </c>
    </row>
    <row r="17" spans="1:7" ht="12.95" customHeight="1">
      <c r="A17" s="1"/>
      <c r="B17" s="10" t="s">
        <v>20</v>
      </c>
      <c r="C17" s="11" t="s">
        <v>1</v>
      </c>
      <c r="D17" s="11" t="s">
        <v>1</v>
      </c>
      <c r="E17" s="11" t="s">
        <v>1</v>
      </c>
      <c r="F17" s="1"/>
      <c r="G17" s="12" t="s">
        <v>1</v>
      </c>
    </row>
    <row r="18" spans="1:7" ht="12.95" customHeight="1">
      <c r="A18" s="13" t="s">
        <v>834</v>
      </c>
      <c r="B18" s="14" t="s">
        <v>835</v>
      </c>
      <c r="C18" s="11" t="s">
        <v>836</v>
      </c>
      <c r="D18" s="11" t="s">
        <v>95</v>
      </c>
      <c r="E18" s="15">
        <v>80000</v>
      </c>
      <c r="F18" s="16">
        <v>94.85</v>
      </c>
      <c r="G18" s="17">
        <v>0.1225</v>
      </c>
    </row>
    <row r="19" spans="1:7" ht="12.95" customHeight="1">
      <c r="A19" s="13" t="s">
        <v>1155</v>
      </c>
      <c r="B19" s="14" t="s">
        <v>1156</v>
      </c>
      <c r="C19" s="11" t="s">
        <v>1157</v>
      </c>
      <c r="D19" s="11" t="s">
        <v>1158</v>
      </c>
      <c r="E19" s="15">
        <v>70000</v>
      </c>
      <c r="F19" s="16">
        <v>71.290000000000006</v>
      </c>
      <c r="G19" s="17">
        <v>9.2100000000000001E-2</v>
      </c>
    </row>
    <row r="20" spans="1:7" ht="12.95" customHeight="1">
      <c r="A20" s="13" t="s">
        <v>1162</v>
      </c>
      <c r="B20" s="14" t="s">
        <v>835</v>
      </c>
      <c r="C20" s="11" t="s">
        <v>1163</v>
      </c>
      <c r="D20" s="11" t="s">
        <v>95</v>
      </c>
      <c r="E20" s="15">
        <v>10000</v>
      </c>
      <c r="F20" s="16">
        <v>11.84</v>
      </c>
      <c r="G20" s="17">
        <v>1.5299999999999999E-2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177.98</v>
      </c>
      <c r="G21" s="19">
        <v>0.22989999999999999</v>
      </c>
    </row>
    <row r="22" spans="1:7" ht="12.95" customHeight="1">
      <c r="A22" s="1"/>
      <c r="B22" s="20" t="s">
        <v>14</v>
      </c>
      <c r="C22" s="21" t="s">
        <v>1</v>
      </c>
      <c r="D22" s="22" t="s">
        <v>1</v>
      </c>
      <c r="E22" s="21" t="s">
        <v>1</v>
      </c>
      <c r="F22" s="18">
        <v>646.74</v>
      </c>
      <c r="G22" s="19">
        <v>0.83530000000000004</v>
      </c>
    </row>
    <row r="23" spans="1:7" ht="12.95" customHeight="1">
      <c r="A23" s="1"/>
      <c r="B23" s="10" t="s">
        <v>22</v>
      </c>
      <c r="C23" s="11" t="s">
        <v>1</v>
      </c>
      <c r="D23" s="11" t="s">
        <v>1</v>
      </c>
      <c r="E23" s="11" t="s">
        <v>1</v>
      </c>
      <c r="F23" s="1"/>
      <c r="G23" s="12" t="s">
        <v>1</v>
      </c>
    </row>
    <row r="24" spans="1:7" ht="12.95" customHeight="1">
      <c r="A24" s="13" t="s">
        <v>23</v>
      </c>
      <c r="B24" s="14" t="s">
        <v>24</v>
      </c>
      <c r="C24" s="11" t="s">
        <v>1</v>
      </c>
      <c r="D24" s="11" t="s">
        <v>25</v>
      </c>
      <c r="E24" s="15"/>
      <c r="F24" s="16">
        <v>59.97</v>
      </c>
      <c r="G24" s="17">
        <v>7.7499999999999999E-2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59.97</v>
      </c>
      <c r="G25" s="19">
        <v>7.7499999999999999E-2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59.97</v>
      </c>
      <c r="G26" s="19">
        <v>7.7499999999999999E-2</v>
      </c>
    </row>
    <row r="27" spans="1:7" ht="12.95" customHeight="1">
      <c r="A27" s="1"/>
      <c r="B27" s="20" t="s">
        <v>26</v>
      </c>
      <c r="C27" s="11" t="s">
        <v>1</v>
      </c>
      <c r="D27" s="22" t="s">
        <v>1</v>
      </c>
      <c r="E27" s="11" t="s">
        <v>1</v>
      </c>
      <c r="F27" s="25">
        <v>11.93</v>
      </c>
      <c r="G27" s="19">
        <v>1.54E-2</v>
      </c>
    </row>
    <row r="28" spans="1:7" ht="12.95" customHeight="1">
      <c r="A28" s="1"/>
      <c r="B28" s="26" t="s">
        <v>27</v>
      </c>
      <c r="C28" s="27" t="s">
        <v>1</v>
      </c>
      <c r="D28" s="27" t="s">
        <v>1</v>
      </c>
      <c r="E28" s="27" t="s">
        <v>1</v>
      </c>
      <c r="F28" s="28">
        <v>774.22</v>
      </c>
      <c r="G28" s="29">
        <v>1</v>
      </c>
    </row>
    <row r="29" spans="1:7" ht="12.95" customHeight="1">
      <c r="A29" s="1"/>
      <c r="B29" s="4" t="s">
        <v>1</v>
      </c>
      <c r="C29" s="1"/>
      <c r="D29" s="1"/>
      <c r="E29" s="1"/>
      <c r="F29" s="1"/>
      <c r="G29" s="1"/>
    </row>
    <row r="30" spans="1:7" ht="12.95" customHeight="1">
      <c r="A30" s="1"/>
      <c r="B30" s="2" t="s">
        <v>515</v>
      </c>
      <c r="C30" s="1"/>
      <c r="D30" s="1"/>
      <c r="E30" s="1"/>
      <c r="F30" s="1"/>
      <c r="G30" s="1"/>
    </row>
    <row r="31" spans="1:7" ht="12.95" customHeight="1">
      <c r="A31" s="1"/>
      <c r="B31" s="2" t="s">
        <v>28</v>
      </c>
      <c r="C31" s="1"/>
      <c r="D31" s="1"/>
      <c r="E31" s="1"/>
      <c r="F31" s="1"/>
      <c r="G31" s="1"/>
    </row>
    <row r="32" spans="1:7" ht="12.95" customHeight="1">
      <c r="A32" s="1"/>
      <c r="B32" s="2" t="s">
        <v>125</v>
      </c>
      <c r="C32" s="1"/>
      <c r="D32" s="1"/>
      <c r="E32" s="1"/>
      <c r="F32" s="1"/>
      <c r="G32" s="1"/>
    </row>
    <row r="33" spans="1:7" ht="12.95" customHeight="1">
      <c r="A33" s="1"/>
      <c r="B33" s="2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G28"/>
  <sheetViews>
    <sheetView zoomScaleNormal="100" workbookViewId="0">
      <selection activeCell="B33" sqref="B33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29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30</v>
      </c>
      <c r="B7" s="14" t="s">
        <v>31</v>
      </c>
      <c r="C7" s="11" t="s">
        <v>1</v>
      </c>
      <c r="D7" s="11" t="s">
        <v>1</v>
      </c>
      <c r="E7" s="15">
        <v>1500</v>
      </c>
      <c r="F7" s="16">
        <v>25.35</v>
      </c>
      <c r="G7" s="17">
        <v>0.107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25.35</v>
      </c>
      <c r="G8" s="19">
        <v>0.107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25.35</v>
      </c>
      <c r="G9" s="19">
        <v>0.107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32</v>
      </c>
      <c r="B12" s="14" t="s">
        <v>2057</v>
      </c>
      <c r="C12" s="11" t="s">
        <v>33</v>
      </c>
      <c r="D12" s="11" t="s">
        <v>19</v>
      </c>
      <c r="E12" s="15">
        <v>170000</v>
      </c>
      <c r="F12" s="16">
        <v>173.06</v>
      </c>
      <c r="G12" s="17">
        <v>0.73009999999999997</v>
      </c>
    </row>
    <row r="13" spans="1:7" ht="12.95" customHeight="1">
      <c r="A13" s="13" t="s">
        <v>34</v>
      </c>
      <c r="B13" s="14" t="s">
        <v>35</v>
      </c>
      <c r="C13" s="11" t="s">
        <v>36</v>
      </c>
      <c r="D13" s="11" t="s">
        <v>37</v>
      </c>
      <c r="E13" s="15">
        <v>10000</v>
      </c>
      <c r="F13" s="16">
        <v>10.62</v>
      </c>
      <c r="G13" s="17">
        <v>4.48E-2</v>
      </c>
    </row>
    <row r="14" spans="1:7" ht="12.95" customHeight="1">
      <c r="A14" s="1"/>
      <c r="B14" s="10" t="s">
        <v>13</v>
      </c>
      <c r="C14" s="11" t="s">
        <v>1</v>
      </c>
      <c r="D14" s="11" t="s">
        <v>1</v>
      </c>
      <c r="E14" s="11" t="s">
        <v>1</v>
      </c>
      <c r="F14" s="18">
        <v>183.68</v>
      </c>
      <c r="G14" s="19">
        <v>0.77490000000000003</v>
      </c>
    </row>
    <row r="15" spans="1:7" ht="12.95" customHeight="1">
      <c r="A15" s="1"/>
      <c r="B15" s="20" t="s">
        <v>20</v>
      </c>
      <c r="C15" s="22" t="s">
        <v>1</v>
      </c>
      <c r="D15" s="22" t="s">
        <v>1</v>
      </c>
      <c r="E15" s="22" t="s">
        <v>1</v>
      </c>
      <c r="F15" s="23" t="s">
        <v>21</v>
      </c>
      <c r="G15" s="24" t="s">
        <v>21</v>
      </c>
    </row>
    <row r="16" spans="1:7" ht="12.95" customHeight="1">
      <c r="A16" s="1"/>
      <c r="B16" s="20" t="s">
        <v>13</v>
      </c>
      <c r="C16" s="22" t="s">
        <v>1</v>
      </c>
      <c r="D16" s="22" t="s">
        <v>1</v>
      </c>
      <c r="E16" s="22" t="s">
        <v>1</v>
      </c>
      <c r="F16" s="23" t="s">
        <v>21</v>
      </c>
      <c r="G16" s="24" t="s">
        <v>21</v>
      </c>
    </row>
    <row r="17" spans="1:7" ht="12.95" customHeight="1">
      <c r="A17" s="1"/>
      <c r="B17" s="20" t="s">
        <v>14</v>
      </c>
      <c r="C17" s="21" t="s">
        <v>1</v>
      </c>
      <c r="D17" s="22" t="s">
        <v>1</v>
      </c>
      <c r="E17" s="21" t="s">
        <v>1</v>
      </c>
      <c r="F17" s="18">
        <v>183.68</v>
      </c>
      <c r="G17" s="19">
        <v>0.77490000000000003</v>
      </c>
    </row>
    <row r="18" spans="1:7" ht="12.95" customHeight="1">
      <c r="A18" s="1"/>
      <c r="B18" s="10" t="s">
        <v>22</v>
      </c>
      <c r="C18" s="11" t="s">
        <v>1</v>
      </c>
      <c r="D18" s="11" t="s">
        <v>1</v>
      </c>
      <c r="E18" s="11" t="s">
        <v>1</v>
      </c>
      <c r="F18" s="1"/>
      <c r="G18" s="12" t="s">
        <v>1</v>
      </c>
    </row>
    <row r="19" spans="1:7" ht="12.95" customHeight="1">
      <c r="A19" s="13" t="s">
        <v>23</v>
      </c>
      <c r="B19" s="14" t="s">
        <v>24</v>
      </c>
      <c r="C19" s="11" t="s">
        <v>1</v>
      </c>
      <c r="D19" s="11" t="s">
        <v>25</v>
      </c>
      <c r="E19" s="15"/>
      <c r="F19" s="16">
        <v>17.989999999999998</v>
      </c>
      <c r="G19" s="17">
        <v>7.5899999999999995E-2</v>
      </c>
    </row>
    <row r="20" spans="1:7" ht="12.95" customHeight="1">
      <c r="A20" s="1"/>
      <c r="B20" s="10" t="s">
        <v>13</v>
      </c>
      <c r="C20" s="11" t="s">
        <v>1</v>
      </c>
      <c r="D20" s="11" t="s">
        <v>1</v>
      </c>
      <c r="E20" s="11" t="s">
        <v>1</v>
      </c>
      <c r="F20" s="18">
        <v>17.989999999999998</v>
      </c>
      <c r="G20" s="19">
        <v>7.5899999999999995E-2</v>
      </c>
    </row>
    <row r="21" spans="1:7" ht="12.95" customHeight="1">
      <c r="A21" s="1"/>
      <c r="B21" s="20" t="s">
        <v>14</v>
      </c>
      <c r="C21" s="21" t="s">
        <v>1</v>
      </c>
      <c r="D21" s="22" t="s">
        <v>1</v>
      </c>
      <c r="E21" s="21" t="s">
        <v>1</v>
      </c>
      <c r="F21" s="18">
        <v>17.989999999999998</v>
      </c>
      <c r="G21" s="19">
        <v>7.5899999999999995E-2</v>
      </c>
    </row>
    <row r="22" spans="1:7" ht="12.95" customHeight="1">
      <c r="A22" s="1"/>
      <c r="B22" s="20" t="s">
        <v>26</v>
      </c>
      <c r="C22" s="11" t="s">
        <v>1</v>
      </c>
      <c r="D22" s="22" t="s">
        <v>1</v>
      </c>
      <c r="E22" s="11" t="s">
        <v>1</v>
      </c>
      <c r="F22" s="25">
        <v>10.029999999999999</v>
      </c>
      <c r="G22" s="19">
        <v>4.2200000000000001E-2</v>
      </c>
    </row>
    <row r="23" spans="1:7" ht="12.95" customHeight="1">
      <c r="A23" s="1"/>
      <c r="B23" s="26" t="s">
        <v>27</v>
      </c>
      <c r="C23" s="27" t="s">
        <v>1</v>
      </c>
      <c r="D23" s="27" t="s">
        <v>1</v>
      </c>
      <c r="E23" s="27" t="s">
        <v>1</v>
      </c>
      <c r="F23" s="28">
        <v>237.05</v>
      </c>
      <c r="G23" s="29">
        <v>1</v>
      </c>
    </row>
    <row r="24" spans="1:7" ht="12.95" customHeight="1">
      <c r="A24" s="1"/>
      <c r="B24" s="4" t="s">
        <v>1</v>
      </c>
      <c r="C24" s="1"/>
      <c r="D24" s="1"/>
      <c r="E24" s="1"/>
      <c r="F24" s="1"/>
      <c r="G24" s="1"/>
    </row>
    <row r="25" spans="1:7" ht="12.95" customHeight="1">
      <c r="A25" s="1"/>
      <c r="B25" s="2" t="s">
        <v>25</v>
      </c>
      <c r="C25" s="1"/>
      <c r="D25" s="1"/>
      <c r="E25" s="1"/>
      <c r="F25" s="1"/>
      <c r="G25" s="1"/>
    </row>
    <row r="26" spans="1:7" ht="12.95" customHeight="1">
      <c r="A26" s="1"/>
      <c r="B26" s="2" t="s">
        <v>28</v>
      </c>
      <c r="C26" s="1"/>
      <c r="D26" s="1"/>
      <c r="E26" s="1"/>
      <c r="F26" s="1"/>
      <c r="G26" s="1"/>
    </row>
    <row r="27" spans="1:7" ht="12.95" customHeight="1">
      <c r="A27" s="1"/>
      <c r="B27" s="2" t="s">
        <v>1</v>
      </c>
      <c r="C27" s="1"/>
      <c r="D27" s="1"/>
      <c r="E27" s="1"/>
      <c r="F27" s="1"/>
      <c r="G27" s="1"/>
    </row>
    <row r="28" spans="1:7" ht="12.95" customHeight="1">
      <c r="A28" s="1"/>
      <c r="B28" s="2" t="s">
        <v>1</v>
      </c>
      <c r="C28" s="1"/>
      <c r="D28" s="1"/>
      <c r="E28" s="1"/>
      <c r="F28" s="1"/>
      <c r="G28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G35"/>
  <sheetViews>
    <sheetView zoomScaleNormal="100" workbookViewId="0">
      <selection activeCell="C22" sqref="C22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1164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725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518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519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520</v>
      </c>
      <c r="B7" s="14" t="s">
        <v>521</v>
      </c>
      <c r="C7" s="11" t="s">
        <v>522</v>
      </c>
      <c r="D7" s="11" t="s">
        <v>523</v>
      </c>
      <c r="E7" s="15">
        <v>215</v>
      </c>
      <c r="F7" s="16">
        <v>2.71</v>
      </c>
      <c r="G7" s="17">
        <v>4.6199999999999998E-2</v>
      </c>
    </row>
    <row r="8" spans="1:7" ht="12.95" customHeight="1">
      <c r="A8" s="13" t="s">
        <v>577</v>
      </c>
      <c r="B8" s="14" t="s">
        <v>578</v>
      </c>
      <c r="C8" s="11" t="s">
        <v>579</v>
      </c>
      <c r="D8" s="11" t="s">
        <v>580</v>
      </c>
      <c r="E8" s="15">
        <v>200</v>
      </c>
      <c r="F8" s="16">
        <v>1.49</v>
      </c>
      <c r="G8" s="17">
        <v>2.5399999999999999E-2</v>
      </c>
    </row>
    <row r="9" spans="1:7" ht="12.95" customHeight="1">
      <c r="A9" s="13" t="s">
        <v>726</v>
      </c>
      <c r="B9" s="14" t="s">
        <v>727</v>
      </c>
      <c r="C9" s="11" t="s">
        <v>728</v>
      </c>
      <c r="D9" s="11" t="s">
        <v>605</v>
      </c>
      <c r="E9" s="15">
        <v>600</v>
      </c>
      <c r="F9" s="16">
        <v>1.17</v>
      </c>
      <c r="G9" s="17">
        <v>1.9900000000000001E-2</v>
      </c>
    </row>
    <row r="10" spans="1:7" ht="12.95" customHeight="1">
      <c r="A10" s="13" t="s">
        <v>561</v>
      </c>
      <c r="B10" s="14" t="s">
        <v>562</v>
      </c>
      <c r="C10" s="11" t="s">
        <v>563</v>
      </c>
      <c r="D10" s="11" t="s">
        <v>523</v>
      </c>
      <c r="E10" s="15">
        <v>125</v>
      </c>
      <c r="F10" s="16">
        <v>1.02</v>
      </c>
      <c r="G10" s="17">
        <v>1.7500000000000002E-2</v>
      </c>
    </row>
    <row r="11" spans="1:7" ht="12.95" customHeight="1">
      <c r="A11" s="13" t="s">
        <v>528</v>
      </c>
      <c r="B11" s="14" t="s">
        <v>529</v>
      </c>
      <c r="C11" s="11" t="s">
        <v>530</v>
      </c>
      <c r="D11" s="11" t="s">
        <v>531</v>
      </c>
      <c r="E11" s="15">
        <v>100</v>
      </c>
      <c r="F11" s="16">
        <v>1</v>
      </c>
      <c r="G11" s="17">
        <v>1.7000000000000001E-2</v>
      </c>
    </row>
    <row r="12" spans="1:7" ht="12.95" customHeight="1">
      <c r="A12" s="13" t="s">
        <v>544</v>
      </c>
      <c r="B12" s="14" t="s">
        <v>545</v>
      </c>
      <c r="C12" s="11" t="s">
        <v>546</v>
      </c>
      <c r="D12" s="11" t="s">
        <v>531</v>
      </c>
      <c r="E12" s="15">
        <v>25</v>
      </c>
      <c r="F12" s="16">
        <v>0.6</v>
      </c>
      <c r="G12" s="17">
        <v>1.0200000000000001E-2</v>
      </c>
    </row>
    <row r="13" spans="1:7" ht="12.95" customHeight="1">
      <c r="A13" s="13" t="s">
        <v>524</v>
      </c>
      <c r="B13" s="14" t="s">
        <v>525</v>
      </c>
      <c r="C13" s="11" t="s">
        <v>526</v>
      </c>
      <c r="D13" s="11" t="s">
        <v>527</v>
      </c>
      <c r="E13" s="15">
        <v>10</v>
      </c>
      <c r="F13" s="16">
        <v>0.14000000000000001</v>
      </c>
      <c r="G13" s="17">
        <v>2.3999999999999998E-3</v>
      </c>
    </row>
    <row r="14" spans="1:7" ht="12.95" customHeight="1">
      <c r="A14" s="1"/>
      <c r="B14" s="10" t="s">
        <v>13</v>
      </c>
      <c r="C14" s="11" t="s">
        <v>1</v>
      </c>
      <c r="D14" s="11" t="s">
        <v>1</v>
      </c>
      <c r="E14" s="11" t="s">
        <v>1</v>
      </c>
      <c r="F14" s="18">
        <v>8.1300000000000008</v>
      </c>
      <c r="G14" s="19">
        <v>0.1386</v>
      </c>
    </row>
    <row r="15" spans="1:7" ht="12.95" customHeight="1">
      <c r="A15" s="1"/>
      <c r="B15" s="20" t="s">
        <v>637</v>
      </c>
      <c r="C15" s="22" t="s">
        <v>1</v>
      </c>
      <c r="D15" s="22" t="s">
        <v>1</v>
      </c>
      <c r="E15" s="22" t="s">
        <v>1</v>
      </c>
      <c r="F15" s="23" t="s">
        <v>21</v>
      </c>
      <c r="G15" s="24" t="s">
        <v>21</v>
      </c>
    </row>
    <row r="16" spans="1:7" ht="12.95" customHeight="1">
      <c r="A16" s="1"/>
      <c r="B16" s="20" t="s">
        <v>13</v>
      </c>
      <c r="C16" s="22" t="s">
        <v>1</v>
      </c>
      <c r="D16" s="22" t="s">
        <v>1</v>
      </c>
      <c r="E16" s="22" t="s">
        <v>1</v>
      </c>
      <c r="F16" s="23" t="s">
        <v>21</v>
      </c>
      <c r="G16" s="24" t="s">
        <v>21</v>
      </c>
    </row>
    <row r="17" spans="1:7" ht="12.95" customHeight="1">
      <c r="A17" s="1"/>
      <c r="B17" s="20" t="s">
        <v>14</v>
      </c>
      <c r="C17" s="21" t="s">
        <v>1</v>
      </c>
      <c r="D17" s="22" t="s">
        <v>1</v>
      </c>
      <c r="E17" s="21" t="s">
        <v>1</v>
      </c>
      <c r="F17" s="18">
        <v>8.1300000000000008</v>
      </c>
      <c r="G17" s="19">
        <v>0.1386</v>
      </c>
    </row>
    <row r="18" spans="1:7" ht="12.95" customHeight="1">
      <c r="A18" s="1"/>
      <c r="B18" s="10" t="s">
        <v>15</v>
      </c>
      <c r="C18" s="11" t="s">
        <v>1</v>
      </c>
      <c r="D18" s="11" t="s">
        <v>1</v>
      </c>
      <c r="E18" s="11" t="s">
        <v>1</v>
      </c>
      <c r="F18" s="1"/>
      <c r="G18" s="12" t="s">
        <v>1</v>
      </c>
    </row>
    <row r="19" spans="1:7" ht="12.95" customHeight="1">
      <c r="A19" s="1"/>
      <c r="B19" s="10" t="s">
        <v>16</v>
      </c>
      <c r="C19" s="11" t="s">
        <v>1</v>
      </c>
      <c r="D19" s="11" t="s">
        <v>1</v>
      </c>
      <c r="E19" s="11" t="s">
        <v>1</v>
      </c>
      <c r="F19" s="1"/>
      <c r="G19" s="12" t="s">
        <v>1</v>
      </c>
    </row>
    <row r="20" spans="1:7" ht="12.95" customHeight="1">
      <c r="A20" s="13" t="s">
        <v>469</v>
      </c>
      <c r="B20" s="14" t="s">
        <v>2064</v>
      </c>
      <c r="C20" s="11" t="s">
        <v>470</v>
      </c>
      <c r="D20" s="11" t="s">
        <v>19</v>
      </c>
      <c r="E20" s="15">
        <v>34000</v>
      </c>
      <c r="F20" s="16">
        <v>34.64</v>
      </c>
      <c r="G20" s="17">
        <v>0.59079999999999999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34.64</v>
      </c>
      <c r="G21" s="19">
        <v>0.59079999999999999</v>
      </c>
    </row>
    <row r="22" spans="1:7" ht="12.95" customHeight="1">
      <c r="A22" s="1"/>
      <c r="B22" s="20" t="s">
        <v>20</v>
      </c>
      <c r="C22" s="22" t="s">
        <v>1</v>
      </c>
      <c r="D22" s="22" t="s">
        <v>1</v>
      </c>
      <c r="E22" s="22" t="s">
        <v>1</v>
      </c>
      <c r="F22" s="23" t="s">
        <v>21</v>
      </c>
      <c r="G22" s="24" t="s">
        <v>21</v>
      </c>
    </row>
    <row r="23" spans="1:7" ht="12.95" customHeight="1">
      <c r="A23" s="1"/>
      <c r="B23" s="20" t="s">
        <v>13</v>
      </c>
      <c r="C23" s="22" t="s">
        <v>1</v>
      </c>
      <c r="D23" s="22" t="s">
        <v>1</v>
      </c>
      <c r="E23" s="22" t="s">
        <v>1</v>
      </c>
      <c r="F23" s="23" t="s">
        <v>21</v>
      </c>
      <c r="G23" s="24" t="s">
        <v>21</v>
      </c>
    </row>
    <row r="24" spans="1:7" ht="12.95" customHeight="1">
      <c r="A24" s="1"/>
      <c r="B24" s="20" t="s">
        <v>14</v>
      </c>
      <c r="C24" s="21" t="s">
        <v>1</v>
      </c>
      <c r="D24" s="22" t="s">
        <v>1</v>
      </c>
      <c r="E24" s="21" t="s">
        <v>1</v>
      </c>
      <c r="F24" s="18">
        <v>34.64</v>
      </c>
      <c r="G24" s="19">
        <v>0.59079999999999999</v>
      </c>
    </row>
    <row r="25" spans="1:7" ht="12.95" customHeight="1">
      <c r="A25" s="1"/>
      <c r="B25" s="10" t="s">
        <v>22</v>
      </c>
      <c r="C25" s="11" t="s">
        <v>1</v>
      </c>
      <c r="D25" s="11" t="s">
        <v>1</v>
      </c>
      <c r="E25" s="11" t="s">
        <v>1</v>
      </c>
      <c r="F25" s="1"/>
      <c r="G25" s="12" t="s">
        <v>1</v>
      </c>
    </row>
    <row r="26" spans="1:7" ht="12.95" customHeight="1">
      <c r="A26" s="13" t="s">
        <v>23</v>
      </c>
      <c r="B26" s="14" t="s">
        <v>24</v>
      </c>
      <c r="C26" s="11" t="s">
        <v>1</v>
      </c>
      <c r="D26" s="11" t="s">
        <v>25</v>
      </c>
      <c r="E26" s="15"/>
      <c r="F26" s="16">
        <v>18.989999999999998</v>
      </c>
      <c r="G26" s="17">
        <v>0.32390000000000002</v>
      </c>
    </row>
    <row r="27" spans="1:7" ht="12.95" customHeight="1">
      <c r="A27" s="1"/>
      <c r="B27" s="10" t="s">
        <v>13</v>
      </c>
      <c r="C27" s="11" t="s">
        <v>1</v>
      </c>
      <c r="D27" s="11" t="s">
        <v>1</v>
      </c>
      <c r="E27" s="11" t="s">
        <v>1</v>
      </c>
      <c r="F27" s="18">
        <v>18.989999999999998</v>
      </c>
      <c r="G27" s="19">
        <v>0.32390000000000002</v>
      </c>
    </row>
    <row r="28" spans="1:7" ht="12.95" customHeight="1">
      <c r="A28" s="1"/>
      <c r="B28" s="20" t="s">
        <v>14</v>
      </c>
      <c r="C28" s="21" t="s">
        <v>1</v>
      </c>
      <c r="D28" s="22" t="s">
        <v>1</v>
      </c>
      <c r="E28" s="21" t="s">
        <v>1</v>
      </c>
      <c r="F28" s="18">
        <v>18.989999999999998</v>
      </c>
      <c r="G28" s="19">
        <v>0.32390000000000002</v>
      </c>
    </row>
    <row r="29" spans="1:7" ht="12.95" customHeight="1">
      <c r="A29" s="1"/>
      <c r="B29" s="20" t="s">
        <v>26</v>
      </c>
      <c r="C29" s="11" t="s">
        <v>1</v>
      </c>
      <c r="D29" s="22" t="s">
        <v>1</v>
      </c>
      <c r="E29" s="11" t="s">
        <v>1</v>
      </c>
      <c r="F29" s="25">
        <v>-3.13</v>
      </c>
      <c r="G29" s="19">
        <v>-5.33E-2</v>
      </c>
    </row>
    <row r="30" spans="1:7" ht="12.95" customHeight="1">
      <c r="A30" s="1"/>
      <c r="B30" s="26" t="s">
        <v>27</v>
      </c>
      <c r="C30" s="27" t="s">
        <v>1</v>
      </c>
      <c r="D30" s="27" t="s">
        <v>1</v>
      </c>
      <c r="E30" s="27" t="s">
        <v>1</v>
      </c>
      <c r="F30" s="28">
        <v>58.63</v>
      </c>
      <c r="G30" s="29">
        <v>1</v>
      </c>
    </row>
    <row r="31" spans="1:7" ht="12.95" customHeight="1">
      <c r="A31" s="1"/>
      <c r="B31" s="4" t="s">
        <v>1</v>
      </c>
      <c r="C31" s="1"/>
      <c r="D31" s="1"/>
      <c r="E31" s="1"/>
      <c r="F31" s="1"/>
      <c r="G31" s="1"/>
    </row>
    <row r="32" spans="1:7" ht="12.95" customHeight="1">
      <c r="A32" s="1"/>
      <c r="B32" s="2" t="s">
        <v>25</v>
      </c>
      <c r="C32" s="1"/>
      <c r="D32" s="1"/>
      <c r="E32" s="1"/>
      <c r="F32" s="1"/>
      <c r="G32" s="1"/>
    </row>
    <row r="33" spans="1:7" ht="12.95" customHeight="1">
      <c r="A33" s="1"/>
      <c r="B33" s="2"/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G70"/>
  <sheetViews>
    <sheetView zoomScaleNormal="100" workbookViewId="0">
      <selection activeCell="E46" sqref="E46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1165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1058</v>
      </c>
      <c r="B7" s="14" t="s">
        <v>1059</v>
      </c>
      <c r="C7" s="11" t="s">
        <v>1060</v>
      </c>
      <c r="D7" s="11" t="s">
        <v>37</v>
      </c>
      <c r="E7" s="15">
        <v>12500000</v>
      </c>
      <c r="F7" s="16">
        <v>12528.23</v>
      </c>
      <c r="G7" s="17">
        <v>6.13E-2</v>
      </c>
    </row>
    <row r="8" spans="1:7" ht="12.95" customHeight="1">
      <c r="A8" s="13" t="s">
        <v>1166</v>
      </c>
      <c r="B8" s="14" t="s">
        <v>384</v>
      </c>
      <c r="C8" s="11" t="s">
        <v>1167</v>
      </c>
      <c r="D8" s="11" t="s">
        <v>37</v>
      </c>
      <c r="E8" s="15">
        <v>10500000</v>
      </c>
      <c r="F8" s="16">
        <v>10793.67</v>
      </c>
      <c r="G8" s="17">
        <v>5.28E-2</v>
      </c>
    </row>
    <row r="9" spans="1:7" ht="12.95" customHeight="1">
      <c r="A9" s="13" t="s">
        <v>380</v>
      </c>
      <c r="B9" s="14" t="s">
        <v>381</v>
      </c>
      <c r="C9" s="11" t="s">
        <v>382</v>
      </c>
      <c r="D9" s="11" t="s">
        <v>37</v>
      </c>
      <c r="E9" s="15">
        <v>10000000</v>
      </c>
      <c r="F9" s="16">
        <v>10346.85</v>
      </c>
      <c r="G9" s="17">
        <v>5.0599999999999999E-2</v>
      </c>
    </row>
    <row r="10" spans="1:7" ht="12.95" customHeight="1">
      <c r="A10" s="13" t="s">
        <v>62</v>
      </c>
      <c r="B10" s="14" t="s">
        <v>63</v>
      </c>
      <c r="C10" s="11" t="s">
        <v>64</v>
      </c>
      <c r="D10" s="11" t="s">
        <v>37</v>
      </c>
      <c r="E10" s="15">
        <v>10000000</v>
      </c>
      <c r="F10" s="16">
        <v>10178.209999999999</v>
      </c>
      <c r="G10" s="17">
        <v>4.9799999999999997E-2</v>
      </c>
    </row>
    <row r="11" spans="1:7" ht="12.95" customHeight="1">
      <c r="A11" s="13" t="s">
        <v>1168</v>
      </c>
      <c r="B11" s="14" t="s">
        <v>1169</v>
      </c>
      <c r="C11" s="11" t="s">
        <v>1170</v>
      </c>
      <c r="D11" s="11" t="s">
        <v>37</v>
      </c>
      <c r="E11" s="15">
        <v>5000000</v>
      </c>
      <c r="F11" s="16">
        <v>6848.58</v>
      </c>
      <c r="G11" s="17">
        <v>3.3500000000000002E-2</v>
      </c>
    </row>
    <row r="12" spans="1:7" ht="12.95" customHeight="1">
      <c r="A12" s="13" t="s">
        <v>435</v>
      </c>
      <c r="B12" s="14" t="s">
        <v>436</v>
      </c>
      <c r="C12" s="11" t="s">
        <v>437</v>
      </c>
      <c r="D12" s="11" t="s">
        <v>367</v>
      </c>
      <c r="E12" s="15">
        <v>6000000</v>
      </c>
      <c r="F12" s="16">
        <v>5997.7</v>
      </c>
      <c r="G12" s="17">
        <v>2.93E-2</v>
      </c>
    </row>
    <row r="13" spans="1:7" ht="12.95" customHeight="1">
      <c r="A13" s="13" t="s">
        <v>1171</v>
      </c>
      <c r="B13" s="14" t="s">
        <v>1172</v>
      </c>
      <c r="C13" s="11" t="s">
        <v>1173</v>
      </c>
      <c r="D13" s="11" t="s">
        <v>504</v>
      </c>
      <c r="E13" s="15">
        <v>5500000</v>
      </c>
      <c r="F13" s="16">
        <v>5763.64</v>
      </c>
      <c r="G13" s="17">
        <v>2.8199999999999999E-2</v>
      </c>
    </row>
    <row r="14" spans="1:7" ht="12.95" customHeight="1">
      <c r="A14" s="13" t="s">
        <v>1174</v>
      </c>
      <c r="B14" s="14" t="s">
        <v>1175</v>
      </c>
      <c r="C14" s="11" t="s">
        <v>1176</v>
      </c>
      <c r="D14" s="11" t="s">
        <v>37</v>
      </c>
      <c r="E14" s="15">
        <v>5000000</v>
      </c>
      <c r="F14" s="16">
        <v>5077.3500000000004</v>
      </c>
      <c r="G14" s="17">
        <v>2.4799999999999999E-2</v>
      </c>
    </row>
    <row r="15" spans="1:7" ht="12.95" customHeight="1">
      <c r="A15" s="13" t="s">
        <v>59</v>
      </c>
      <c r="B15" s="14" t="s">
        <v>60</v>
      </c>
      <c r="C15" s="11" t="s">
        <v>61</v>
      </c>
      <c r="D15" s="11" t="s">
        <v>37</v>
      </c>
      <c r="E15" s="15">
        <v>5000000</v>
      </c>
      <c r="F15" s="16">
        <v>5071.99</v>
      </c>
      <c r="G15" s="17">
        <v>2.4799999999999999E-2</v>
      </c>
    </row>
    <row r="16" spans="1:7" ht="12.95" customHeight="1">
      <c r="A16" s="13" t="s">
        <v>1177</v>
      </c>
      <c r="B16" s="14" t="s">
        <v>1178</v>
      </c>
      <c r="C16" s="11" t="s">
        <v>1179</v>
      </c>
      <c r="D16" s="11" t="s">
        <v>37</v>
      </c>
      <c r="E16" s="15">
        <v>5000000</v>
      </c>
      <c r="F16" s="16">
        <v>5028.75</v>
      </c>
      <c r="G16" s="17">
        <v>2.46E-2</v>
      </c>
    </row>
    <row r="17" spans="1:7" ht="12.95" customHeight="1">
      <c r="A17" s="13" t="s">
        <v>1180</v>
      </c>
      <c r="B17" s="14" t="s">
        <v>1181</v>
      </c>
      <c r="C17" s="11" t="s">
        <v>1182</v>
      </c>
      <c r="D17" s="11" t="s">
        <v>42</v>
      </c>
      <c r="E17" s="15">
        <v>5000000</v>
      </c>
      <c r="F17" s="16">
        <v>5024.76</v>
      </c>
      <c r="G17" s="17">
        <v>2.46E-2</v>
      </c>
    </row>
    <row r="18" spans="1:7" ht="12.95" customHeight="1">
      <c r="A18" s="13" t="s">
        <v>1183</v>
      </c>
      <c r="B18" s="14" t="s">
        <v>1184</v>
      </c>
      <c r="C18" s="11" t="s">
        <v>1185</v>
      </c>
      <c r="D18" s="11" t="s">
        <v>37</v>
      </c>
      <c r="E18" s="15">
        <v>5000000</v>
      </c>
      <c r="F18" s="16">
        <v>5022.57</v>
      </c>
      <c r="G18" s="17">
        <v>2.46E-2</v>
      </c>
    </row>
    <row r="19" spans="1:7" ht="12.95" customHeight="1">
      <c r="A19" s="13" t="s">
        <v>642</v>
      </c>
      <c r="B19" s="14" t="s">
        <v>643</v>
      </c>
      <c r="C19" s="11" t="s">
        <v>644</v>
      </c>
      <c r="D19" s="11" t="s">
        <v>37</v>
      </c>
      <c r="E19" s="15">
        <v>5000000</v>
      </c>
      <c r="F19" s="16">
        <v>5015.1000000000004</v>
      </c>
      <c r="G19" s="17">
        <v>2.4500000000000001E-2</v>
      </c>
    </row>
    <row r="20" spans="1:7" ht="12.95" customHeight="1">
      <c r="A20" s="13" t="s">
        <v>1186</v>
      </c>
      <c r="B20" s="14" t="s">
        <v>1187</v>
      </c>
      <c r="C20" s="11" t="s">
        <v>1188</v>
      </c>
      <c r="D20" s="11" t="s">
        <v>37</v>
      </c>
      <c r="E20" s="15">
        <v>5000000</v>
      </c>
      <c r="F20" s="16">
        <v>5013.2700000000004</v>
      </c>
      <c r="G20" s="17">
        <v>2.4500000000000001E-2</v>
      </c>
    </row>
    <row r="21" spans="1:7" ht="12.95" customHeight="1">
      <c r="A21" s="13" t="s">
        <v>1189</v>
      </c>
      <c r="B21" s="14" t="s">
        <v>1190</v>
      </c>
      <c r="C21" s="11" t="s">
        <v>1191</v>
      </c>
      <c r="D21" s="11" t="s">
        <v>37</v>
      </c>
      <c r="E21" s="15">
        <v>5000000</v>
      </c>
      <c r="F21" s="16">
        <v>5003.1400000000003</v>
      </c>
      <c r="G21" s="17">
        <v>2.4500000000000001E-2</v>
      </c>
    </row>
    <row r="22" spans="1:7" ht="12.95" customHeight="1">
      <c r="A22" s="13" t="s">
        <v>662</v>
      </c>
      <c r="B22" s="14" t="s">
        <v>663</v>
      </c>
      <c r="C22" s="11" t="s">
        <v>664</v>
      </c>
      <c r="D22" s="11" t="s">
        <v>37</v>
      </c>
      <c r="E22" s="15">
        <v>5000000</v>
      </c>
      <c r="F22" s="16">
        <v>4882.76</v>
      </c>
      <c r="G22" s="17">
        <v>2.3900000000000001E-2</v>
      </c>
    </row>
    <row r="23" spans="1:7" ht="12.95" customHeight="1">
      <c r="A23" s="13" t="s">
        <v>352</v>
      </c>
      <c r="B23" s="14" t="s">
        <v>353</v>
      </c>
      <c r="C23" s="11" t="s">
        <v>354</v>
      </c>
      <c r="D23" s="11" t="s">
        <v>42</v>
      </c>
      <c r="E23" s="15">
        <v>4000000</v>
      </c>
      <c r="F23" s="16">
        <v>4113.04</v>
      </c>
      <c r="G23" s="17">
        <v>2.01E-2</v>
      </c>
    </row>
    <row r="24" spans="1:7" ht="12.95" customHeight="1">
      <c r="A24" s="13" t="s">
        <v>1192</v>
      </c>
      <c r="B24" s="14" t="s">
        <v>1193</v>
      </c>
      <c r="C24" s="11" t="s">
        <v>1194</v>
      </c>
      <c r="D24" s="11" t="s">
        <v>37</v>
      </c>
      <c r="E24" s="15">
        <v>3000000</v>
      </c>
      <c r="F24" s="16">
        <v>3165.63</v>
      </c>
      <c r="G24" s="17">
        <v>1.55E-2</v>
      </c>
    </row>
    <row r="25" spans="1:7" ht="12.95" customHeight="1">
      <c r="A25" s="13" t="s">
        <v>1195</v>
      </c>
      <c r="B25" s="14" t="s">
        <v>1196</v>
      </c>
      <c r="C25" s="11" t="s">
        <v>1197</v>
      </c>
      <c r="D25" s="11" t="s">
        <v>37</v>
      </c>
      <c r="E25" s="15">
        <v>2500000</v>
      </c>
      <c r="F25" s="16">
        <v>2596.1999999999998</v>
      </c>
      <c r="G25" s="17">
        <v>1.2699999999999999E-2</v>
      </c>
    </row>
    <row r="26" spans="1:7" ht="12.95" customHeight="1">
      <c r="A26" s="13" t="s">
        <v>1198</v>
      </c>
      <c r="B26" s="14" t="s">
        <v>1199</v>
      </c>
      <c r="C26" s="11" t="s">
        <v>1200</v>
      </c>
      <c r="D26" s="11" t="s">
        <v>37</v>
      </c>
      <c r="E26" s="15">
        <v>2500000</v>
      </c>
      <c r="F26" s="16">
        <v>2593.9499999999998</v>
      </c>
      <c r="G26" s="17">
        <v>1.2699999999999999E-2</v>
      </c>
    </row>
    <row r="27" spans="1:7" ht="12.95" customHeight="1">
      <c r="A27" s="13" t="s">
        <v>492</v>
      </c>
      <c r="B27" s="14" t="s">
        <v>2065</v>
      </c>
      <c r="C27" s="11" t="s">
        <v>493</v>
      </c>
      <c r="D27" s="11" t="s">
        <v>19</v>
      </c>
      <c r="E27" s="15">
        <v>2500000</v>
      </c>
      <c r="F27" s="16">
        <v>2590.84</v>
      </c>
      <c r="G27" s="17">
        <v>1.2699999999999999E-2</v>
      </c>
    </row>
    <row r="28" spans="1:7" ht="12.95" customHeight="1">
      <c r="A28" s="13" t="s">
        <v>386</v>
      </c>
      <c r="B28" s="14" t="s">
        <v>387</v>
      </c>
      <c r="C28" s="11" t="s">
        <v>388</v>
      </c>
      <c r="D28" s="11" t="s">
        <v>37</v>
      </c>
      <c r="E28" s="15">
        <v>2500000</v>
      </c>
      <c r="F28" s="16">
        <v>2579.98</v>
      </c>
      <c r="G28" s="17">
        <v>1.26E-2</v>
      </c>
    </row>
    <row r="29" spans="1:7" ht="12.95" customHeight="1">
      <c r="A29" s="13" t="s">
        <v>1201</v>
      </c>
      <c r="B29" s="14" t="s">
        <v>1202</v>
      </c>
      <c r="C29" s="11" t="s">
        <v>1203</v>
      </c>
      <c r="D29" s="11" t="s">
        <v>37</v>
      </c>
      <c r="E29" s="15">
        <v>2500000</v>
      </c>
      <c r="F29" s="16">
        <v>2568.12</v>
      </c>
      <c r="G29" s="17">
        <v>1.26E-2</v>
      </c>
    </row>
    <row r="30" spans="1:7" ht="12.95" customHeight="1">
      <c r="A30" s="13" t="s">
        <v>1204</v>
      </c>
      <c r="B30" s="14" t="s">
        <v>1205</v>
      </c>
      <c r="C30" s="11" t="s">
        <v>1206</v>
      </c>
      <c r="D30" s="11" t="s">
        <v>42</v>
      </c>
      <c r="E30" s="15">
        <v>2500000</v>
      </c>
      <c r="F30" s="16">
        <v>2541.08</v>
      </c>
      <c r="G30" s="17">
        <v>1.24E-2</v>
      </c>
    </row>
    <row r="31" spans="1:7" ht="12.95" customHeight="1">
      <c r="A31" s="13" t="s">
        <v>1207</v>
      </c>
      <c r="B31" s="14" t="s">
        <v>1208</v>
      </c>
      <c r="C31" s="11" t="s">
        <v>1209</v>
      </c>
      <c r="D31" s="11" t="s">
        <v>37</v>
      </c>
      <c r="E31" s="15">
        <v>2500000</v>
      </c>
      <c r="F31" s="16">
        <v>2531.69</v>
      </c>
      <c r="G31" s="17">
        <v>1.24E-2</v>
      </c>
    </row>
    <row r="32" spans="1:7" ht="12.95" customHeight="1">
      <c r="A32" s="13" t="s">
        <v>412</v>
      </c>
      <c r="B32" s="14" t="s">
        <v>413</v>
      </c>
      <c r="C32" s="11" t="s">
        <v>414</v>
      </c>
      <c r="D32" s="11" t="s">
        <v>37</v>
      </c>
      <c r="E32" s="15">
        <v>2500000</v>
      </c>
      <c r="F32" s="16">
        <v>2501.35</v>
      </c>
      <c r="G32" s="17">
        <v>1.2200000000000001E-2</v>
      </c>
    </row>
    <row r="33" spans="1:7" ht="12.95" customHeight="1">
      <c r="A33" s="13" t="s">
        <v>1210</v>
      </c>
      <c r="B33" s="14" t="s">
        <v>1211</v>
      </c>
      <c r="C33" s="11" t="s">
        <v>1212</v>
      </c>
      <c r="D33" s="11" t="s">
        <v>37</v>
      </c>
      <c r="E33" s="15">
        <v>2000000</v>
      </c>
      <c r="F33" s="16">
        <v>2089.37</v>
      </c>
      <c r="G33" s="17">
        <v>1.0200000000000001E-2</v>
      </c>
    </row>
    <row r="34" spans="1:7" ht="12.95" customHeight="1">
      <c r="A34" s="13" t="s">
        <v>406</v>
      </c>
      <c r="B34" s="14" t="s">
        <v>407</v>
      </c>
      <c r="C34" s="11" t="s">
        <v>408</v>
      </c>
      <c r="D34" s="11" t="s">
        <v>367</v>
      </c>
      <c r="E34" s="15">
        <v>2000000</v>
      </c>
      <c r="F34" s="16">
        <v>2014.43</v>
      </c>
      <c r="G34" s="17">
        <v>9.9000000000000008E-3</v>
      </c>
    </row>
    <row r="35" spans="1:7" ht="12.95" customHeight="1">
      <c r="A35" s="13" t="s">
        <v>1213</v>
      </c>
      <c r="B35" s="14" t="s">
        <v>1214</v>
      </c>
      <c r="C35" s="11" t="s">
        <v>1215</v>
      </c>
      <c r="D35" s="11" t="s">
        <v>37</v>
      </c>
      <c r="E35" s="15">
        <v>1500000</v>
      </c>
      <c r="F35" s="16">
        <v>1545.03</v>
      </c>
      <c r="G35" s="17">
        <v>7.6E-3</v>
      </c>
    </row>
    <row r="36" spans="1:7" ht="12.95" customHeight="1">
      <c r="A36" s="13" t="s">
        <v>1216</v>
      </c>
      <c r="B36" s="14" t="s">
        <v>1214</v>
      </c>
      <c r="C36" s="11" t="s">
        <v>1217</v>
      </c>
      <c r="D36" s="11" t="s">
        <v>37</v>
      </c>
      <c r="E36" s="15">
        <v>1000000</v>
      </c>
      <c r="F36" s="16">
        <v>1044.83</v>
      </c>
      <c r="G36" s="17">
        <v>5.1000000000000004E-3</v>
      </c>
    </row>
    <row r="37" spans="1:7" ht="12.95" customHeight="1">
      <c r="A37" s="13" t="s">
        <v>1218</v>
      </c>
      <c r="B37" s="14" t="s">
        <v>1214</v>
      </c>
      <c r="C37" s="11" t="s">
        <v>1219</v>
      </c>
      <c r="D37" s="11" t="s">
        <v>37</v>
      </c>
      <c r="E37" s="15">
        <v>1000000</v>
      </c>
      <c r="F37" s="16">
        <v>1044.24</v>
      </c>
      <c r="G37" s="17">
        <v>5.1000000000000004E-3</v>
      </c>
    </row>
    <row r="38" spans="1:7" ht="12.95" customHeight="1">
      <c r="A38" s="13" t="s">
        <v>1220</v>
      </c>
      <c r="B38" s="14" t="s">
        <v>1214</v>
      </c>
      <c r="C38" s="11" t="s">
        <v>1221</v>
      </c>
      <c r="D38" s="11" t="s">
        <v>37</v>
      </c>
      <c r="E38" s="15">
        <v>1000000</v>
      </c>
      <c r="F38" s="16">
        <v>1040.6300000000001</v>
      </c>
      <c r="G38" s="17">
        <v>5.1000000000000004E-3</v>
      </c>
    </row>
    <row r="39" spans="1:7" ht="12.95" customHeight="1">
      <c r="A39" s="13" t="s">
        <v>1222</v>
      </c>
      <c r="B39" s="14" t="s">
        <v>1214</v>
      </c>
      <c r="C39" s="11" t="s">
        <v>1223</v>
      </c>
      <c r="D39" s="11" t="s">
        <v>37</v>
      </c>
      <c r="E39" s="15">
        <v>1000000</v>
      </c>
      <c r="F39" s="16">
        <v>1036.0999999999999</v>
      </c>
      <c r="G39" s="17">
        <v>5.1000000000000004E-3</v>
      </c>
    </row>
    <row r="40" spans="1:7" ht="12.95" customHeight="1">
      <c r="A40" s="13" t="s">
        <v>1224</v>
      </c>
      <c r="B40" s="14" t="s">
        <v>1214</v>
      </c>
      <c r="C40" s="11" t="s">
        <v>1225</v>
      </c>
      <c r="D40" s="11" t="s">
        <v>37</v>
      </c>
      <c r="E40" s="15">
        <v>1000000</v>
      </c>
      <c r="F40" s="16">
        <v>1032.51</v>
      </c>
      <c r="G40" s="17">
        <v>5.0000000000000001E-3</v>
      </c>
    </row>
    <row r="41" spans="1:7" ht="12.95" customHeight="1">
      <c r="A41" s="13" t="s">
        <v>1226</v>
      </c>
      <c r="B41" s="14" t="s">
        <v>1214</v>
      </c>
      <c r="C41" s="11" t="s">
        <v>1227</v>
      </c>
      <c r="D41" s="11" t="s">
        <v>37</v>
      </c>
      <c r="E41" s="15">
        <v>1000000</v>
      </c>
      <c r="F41" s="16">
        <v>1030.28</v>
      </c>
      <c r="G41" s="17">
        <v>5.0000000000000001E-3</v>
      </c>
    </row>
    <row r="42" spans="1:7" ht="12.95" customHeight="1">
      <c r="A42" s="13" t="s">
        <v>1228</v>
      </c>
      <c r="B42" s="14" t="s">
        <v>1229</v>
      </c>
      <c r="C42" s="11" t="s">
        <v>1230</v>
      </c>
      <c r="D42" s="11" t="s">
        <v>37</v>
      </c>
      <c r="E42" s="15">
        <v>500000</v>
      </c>
      <c r="F42" s="16">
        <v>521.19000000000005</v>
      </c>
      <c r="G42" s="17">
        <v>2.5000000000000001E-3</v>
      </c>
    </row>
    <row r="43" spans="1:7" ht="12.95" customHeight="1">
      <c r="A43" s="1"/>
      <c r="B43" s="10" t="s">
        <v>13</v>
      </c>
      <c r="C43" s="11" t="s">
        <v>1</v>
      </c>
      <c r="D43" s="11" t="s">
        <v>1</v>
      </c>
      <c r="E43" s="11" t="s">
        <v>1</v>
      </c>
      <c r="F43" s="18">
        <v>147777.06</v>
      </c>
      <c r="G43" s="19">
        <v>0.7228</v>
      </c>
    </row>
    <row r="44" spans="1:7" ht="12.95" customHeight="1">
      <c r="A44" s="1"/>
      <c r="B44" s="20" t="s">
        <v>20</v>
      </c>
      <c r="C44" s="22" t="s">
        <v>1</v>
      </c>
      <c r="D44" s="22" t="s">
        <v>1</v>
      </c>
      <c r="E44" s="22" t="s">
        <v>1</v>
      </c>
      <c r="F44" s="23" t="s">
        <v>21</v>
      </c>
      <c r="G44" s="24" t="s">
        <v>21</v>
      </c>
    </row>
    <row r="45" spans="1:7" ht="12.95" customHeight="1">
      <c r="A45" s="1"/>
      <c r="B45" s="20" t="s">
        <v>13</v>
      </c>
      <c r="C45" s="22" t="s">
        <v>1</v>
      </c>
      <c r="D45" s="22" t="s">
        <v>1</v>
      </c>
      <c r="E45" s="22" t="s">
        <v>1</v>
      </c>
      <c r="F45" s="23" t="s">
        <v>21</v>
      </c>
      <c r="G45" s="24" t="s">
        <v>21</v>
      </c>
    </row>
    <row r="46" spans="1:7" ht="12.95" customHeight="1">
      <c r="A46" s="1"/>
      <c r="B46" s="20" t="s">
        <v>14</v>
      </c>
      <c r="C46" s="21" t="s">
        <v>1</v>
      </c>
      <c r="D46" s="22" t="s">
        <v>1</v>
      </c>
      <c r="E46" s="21" t="s">
        <v>1</v>
      </c>
      <c r="F46" s="18">
        <v>147777.06</v>
      </c>
      <c r="G46" s="19">
        <v>0.7228</v>
      </c>
    </row>
    <row r="47" spans="1:7" ht="12.95" customHeight="1">
      <c r="A47" s="1"/>
      <c r="B47" s="10" t="s">
        <v>107</v>
      </c>
      <c r="C47" s="11" t="s">
        <v>1</v>
      </c>
      <c r="D47" s="11" t="s">
        <v>1</v>
      </c>
      <c r="E47" s="11" t="s">
        <v>1</v>
      </c>
      <c r="F47" s="1"/>
      <c r="G47" s="12" t="s">
        <v>1</v>
      </c>
    </row>
    <row r="48" spans="1:7" ht="12.95" customHeight="1">
      <c r="A48" s="1"/>
      <c r="B48" s="10" t="s">
        <v>108</v>
      </c>
      <c r="C48" s="11" t="s">
        <v>1</v>
      </c>
      <c r="D48" s="11" t="s">
        <v>1</v>
      </c>
      <c r="E48" s="11" t="s">
        <v>1</v>
      </c>
      <c r="F48" s="1"/>
      <c r="G48" s="12" t="s">
        <v>1</v>
      </c>
    </row>
    <row r="49" spans="1:7" ht="12.95" customHeight="1">
      <c r="A49" s="13" t="s">
        <v>682</v>
      </c>
      <c r="B49" s="14" t="s">
        <v>683</v>
      </c>
      <c r="C49" s="11" t="s">
        <v>684</v>
      </c>
      <c r="D49" s="11" t="s">
        <v>117</v>
      </c>
      <c r="E49" s="15">
        <v>10000000</v>
      </c>
      <c r="F49" s="16">
        <v>9759.1</v>
      </c>
      <c r="G49" s="17">
        <v>4.7699999999999999E-2</v>
      </c>
    </row>
    <row r="50" spans="1:7" ht="12.95" customHeight="1">
      <c r="A50" s="13" t="s">
        <v>694</v>
      </c>
      <c r="B50" s="14" t="s">
        <v>695</v>
      </c>
      <c r="C50" s="11" t="s">
        <v>696</v>
      </c>
      <c r="D50" s="11" t="s">
        <v>117</v>
      </c>
      <c r="E50" s="15">
        <v>7500000</v>
      </c>
      <c r="F50" s="16">
        <v>7351.22</v>
      </c>
      <c r="G50" s="17">
        <v>3.5900000000000001E-2</v>
      </c>
    </row>
    <row r="51" spans="1:7" ht="12.95" customHeight="1">
      <c r="A51" s="13" t="s">
        <v>109</v>
      </c>
      <c r="B51" s="14" t="s">
        <v>110</v>
      </c>
      <c r="C51" s="11" t="s">
        <v>111</v>
      </c>
      <c r="D51" s="11" t="s">
        <v>112</v>
      </c>
      <c r="E51" s="15">
        <v>7500000</v>
      </c>
      <c r="F51" s="16">
        <v>7319.24</v>
      </c>
      <c r="G51" s="17">
        <v>3.5799999999999998E-2</v>
      </c>
    </row>
    <row r="52" spans="1:7" ht="12.95" customHeight="1">
      <c r="A52" s="13" t="s">
        <v>685</v>
      </c>
      <c r="B52" s="14" t="s">
        <v>686</v>
      </c>
      <c r="C52" s="11" t="s">
        <v>687</v>
      </c>
      <c r="D52" s="11" t="s">
        <v>146</v>
      </c>
      <c r="E52" s="15">
        <v>7500000</v>
      </c>
      <c r="F52" s="16">
        <v>7318.66</v>
      </c>
      <c r="G52" s="17">
        <v>3.5799999999999998E-2</v>
      </c>
    </row>
    <row r="53" spans="1:7" ht="12.95" customHeight="1">
      <c r="A53" s="13" t="s">
        <v>1231</v>
      </c>
      <c r="B53" s="14" t="s">
        <v>184</v>
      </c>
      <c r="C53" s="11" t="s">
        <v>1232</v>
      </c>
      <c r="D53" s="11" t="s">
        <v>117</v>
      </c>
      <c r="E53" s="15">
        <v>5000000</v>
      </c>
      <c r="F53" s="16">
        <v>4902.13</v>
      </c>
      <c r="G53" s="17">
        <v>2.4E-2</v>
      </c>
    </row>
    <row r="54" spans="1:7" ht="12.95" customHeight="1">
      <c r="A54" s="13" t="s">
        <v>673</v>
      </c>
      <c r="B54" s="14" t="s">
        <v>674</v>
      </c>
      <c r="C54" s="11" t="s">
        <v>675</v>
      </c>
      <c r="D54" s="11" t="s">
        <v>117</v>
      </c>
      <c r="E54" s="15">
        <v>2500000</v>
      </c>
      <c r="F54" s="16">
        <v>2445.0100000000002</v>
      </c>
      <c r="G54" s="17">
        <v>1.2E-2</v>
      </c>
    </row>
    <row r="55" spans="1:7" ht="12.95" customHeight="1">
      <c r="A55" s="13" t="s">
        <v>1114</v>
      </c>
      <c r="B55" s="14" t="s">
        <v>300</v>
      </c>
      <c r="C55" s="11" t="s">
        <v>1115</v>
      </c>
      <c r="D55" s="11" t="s">
        <v>146</v>
      </c>
      <c r="E55" s="15">
        <v>2500000</v>
      </c>
      <c r="F55" s="16">
        <v>2441.46</v>
      </c>
      <c r="G55" s="17">
        <v>1.1900000000000001E-2</v>
      </c>
    </row>
    <row r="56" spans="1:7" ht="12.95" customHeight="1">
      <c r="A56" s="13" t="s">
        <v>1233</v>
      </c>
      <c r="B56" s="14" t="s">
        <v>689</v>
      </c>
      <c r="C56" s="11" t="s">
        <v>1234</v>
      </c>
      <c r="D56" s="11" t="s">
        <v>112</v>
      </c>
      <c r="E56" s="15">
        <v>2500000</v>
      </c>
      <c r="F56" s="16">
        <v>2349.84</v>
      </c>
      <c r="G56" s="17">
        <v>1.15E-2</v>
      </c>
    </row>
    <row r="57" spans="1:7" ht="12.95" customHeight="1">
      <c r="A57" s="1"/>
      <c r="B57" s="10" t="s">
        <v>13</v>
      </c>
      <c r="C57" s="11" t="s">
        <v>1</v>
      </c>
      <c r="D57" s="11" t="s">
        <v>1</v>
      </c>
      <c r="E57" s="11" t="s">
        <v>1</v>
      </c>
      <c r="F57" s="18">
        <v>43886.66</v>
      </c>
      <c r="G57" s="19">
        <v>0.21460000000000001</v>
      </c>
    </row>
    <row r="58" spans="1:7" ht="12.95" customHeight="1">
      <c r="A58" s="1"/>
      <c r="B58" s="20" t="s">
        <v>14</v>
      </c>
      <c r="C58" s="21" t="s">
        <v>1</v>
      </c>
      <c r="D58" s="22" t="s">
        <v>1</v>
      </c>
      <c r="E58" s="21" t="s">
        <v>1</v>
      </c>
      <c r="F58" s="18">
        <v>43886.66</v>
      </c>
      <c r="G58" s="19">
        <v>0.21460000000000001</v>
      </c>
    </row>
    <row r="59" spans="1:7" ht="12.95" customHeight="1">
      <c r="A59" s="1"/>
      <c r="B59" s="10" t="s">
        <v>22</v>
      </c>
      <c r="C59" s="11" t="s">
        <v>1</v>
      </c>
      <c r="D59" s="11" t="s">
        <v>1</v>
      </c>
      <c r="E59" s="11" t="s">
        <v>1</v>
      </c>
      <c r="F59" s="1"/>
      <c r="G59" s="12" t="s">
        <v>1</v>
      </c>
    </row>
    <row r="60" spans="1:7" ht="12.95" customHeight="1">
      <c r="A60" s="13" t="s">
        <v>23</v>
      </c>
      <c r="B60" s="14" t="s">
        <v>24</v>
      </c>
      <c r="C60" s="11" t="s">
        <v>1</v>
      </c>
      <c r="D60" s="11" t="s">
        <v>25</v>
      </c>
      <c r="E60" s="15"/>
      <c r="F60" s="16">
        <v>32.979999999999997</v>
      </c>
      <c r="G60" s="17">
        <v>2.0000000000000001E-4</v>
      </c>
    </row>
    <row r="61" spans="1:7" ht="12.95" customHeight="1">
      <c r="A61" s="1"/>
      <c r="B61" s="10" t="s">
        <v>13</v>
      </c>
      <c r="C61" s="11" t="s">
        <v>1</v>
      </c>
      <c r="D61" s="11" t="s">
        <v>1</v>
      </c>
      <c r="E61" s="11" t="s">
        <v>1</v>
      </c>
      <c r="F61" s="18">
        <v>32.979999999999997</v>
      </c>
      <c r="G61" s="19">
        <v>2.0000000000000001E-4</v>
      </c>
    </row>
    <row r="62" spans="1:7" ht="12.95" customHeight="1">
      <c r="A62" s="1"/>
      <c r="B62" s="20" t="s">
        <v>14</v>
      </c>
      <c r="C62" s="21" t="s">
        <v>1</v>
      </c>
      <c r="D62" s="22" t="s">
        <v>1</v>
      </c>
      <c r="E62" s="21" t="s">
        <v>1</v>
      </c>
      <c r="F62" s="18">
        <v>32.979999999999997</v>
      </c>
      <c r="G62" s="19">
        <v>2.0000000000000001E-4</v>
      </c>
    </row>
    <row r="63" spans="1:7" ht="12.95" customHeight="1">
      <c r="A63" s="1"/>
      <c r="B63" s="20" t="s">
        <v>26</v>
      </c>
      <c r="C63" s="11" t="s">
        <v>1</v>
      </c>
      <c r="D63" s="22" t="s">
        <v>1</v>
      </c>
      <c r="E63" s="11" t="s">
        <v>1</v>
      </c>
      <c r="F63" s="25">
        <v>12801.720000000001</v>
      </c>
      <c r="G63" s="19">
        <v>6.2400000000000004E-2</v>
      </c>
    </row>
    <row r="64" spans="1:7" ht="12.95" customHeight="1">
      <c r="A64" s="1"/>
      <c r="B64" s="26" t="s">
        <v>27</v>
      </c>
      <c r="C64" s="27" t="s">
        <v>1</v>
      </c>
      <c r="D64" s="27" t="s">
        <v>1</v>
      </c>
      <c r="E64" s="27" t="s">
        <v>1</v>
      </c>
      <c r="F64" s="28">
        <v>204498.42</v>
      </c>
      <c r="G64" s="29">
        <v>1</v>
      </c>
    </row>
    <row r="65" spans="1:7" ht="12.95" customHeight="1">
      <c r="A65" s="1"/>
      <c r="B65" s="4" t="s">
        <v>1</v>
      </c>
      <c r="C65" s="1"/>
      <c r="D65" s="1"/>
      <c r="E65" s="1"/>
      <c r="F65" s="1"/>
      <c r="G65" s="1"/>
    </row>
    <row r="66" spans="1:7" ht="12.95" customHeight="1">
      <c r="A66" s="1"/>
      <c r="B66" s="2" t="s">
        <v>515</v>
      </c>
      <c r="C66" s="1"/>
      <c r="D66" s="1"/>
      <c r="E66" s="1"/>
      <c r="F66" s="1"/>
      <c r="G66" s="1"/>
    </row>
    <row r="67" spans="1:7" ht="12.95" customHeight="1">
      <c r="A67" s="1"/>
      <c r="B67" s="2" t="s">
        <v>28</v>
      </c>
      <c r="C67" s="1"/>
      <c r="D67" s="1"/>
      <c r="E67" s="1"/>
      <c r="F67" s="1"/>
      <c r="G67" s="1"/>
    </row>
    <row r="68" spans="1:7" ht="12.95" customHeight="1">
      <c r="A68" s="1"/>
      <c r="B68" s="2" t="s">
        <v>125</v>
      </c>
      <c r="C68" s="1"/>
      <c r="D68" s="1"/>
      <c r="E68" s="1"/>
      <c r="F68" s="1"/>
      <c r="G68" s="1"/>
    </row>
    <row r="69" spans="1:7" ht="12.95" customHeight="1">
      <c r="A69" s="1"/>
      <c r="B69" s="2" t="s">
        <v>1</v>
      </c>
      <c r="C69" s="1"/>
      <c r="D69" s="1"/>
      <c r="E69" s="1"/>
      <c r="F69" s="1"/>
      <c r="G69" s="1"/>
    </row>
    <row r="70" spans="1:7" ht="12.95" customHeight="1">
      <c r="A70" s="1"/>
      <c r="B70" s="2" t="s">
        <v>1</v>
      </c>
      <c r="C70" s="1"/>
      <c r="D70" s="1"/>
      <c r="E70" s="1"/>
      <c r="F70" s="1"/>
      <c r="G70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G40"/>
  <sheetViews>
    <sheetView zoomScaleNormal="100" workbookViewId="0">
      <selection activeCell="B68" sqref="B68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1235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725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518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519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561</v>
      </c>
      <c r="B7" s="14" t="s">
        <v>562</v>
      </c>
      <c r="C7" s="11" t="s">
        <v>563</v>
      </c>
      <c r="D7" s="11" t="s">
        <v>523</v>
      </c>
      <c r="E7" s="15">
        <v>500</v>
      </c>
      <c r="F7" s="16">
        <v>4.0999999999999996</v>
      </c>
      <c r="G7" s="17">
        <v>2.24E-2</v>
      </c>
    </row>
    <row r="8" spans="1:7" ht="12.95" customHeight="1">
      <c r="A8" s="13" t="s">
        <v>520</v>
      </c>
      <c r="B8" s="14" t="s">
        <v>521</v>
      </c>
      <c r="C8" s="11" t="s">
        <v>522</v>
      </c>
      <c r="D8" s="11" t="s">
        <v>523</v>
      </c>
      <c r="E8" s="15">
        <v>310</v>
      </c>
      <c r="F8" s="16">
        <v>3.9</v>
      </c>
      <c r="G8" s="17">
        <v>2.1399999999999999E-2</v>
      </c>
    </row>
    <row r="9" spans="1:7" ht="12.95" customHeight="1">
      <c r="A9" s="13" t="s">
        <v>726</v>
      </c>
      <c r="B9" s="14" t="s">
        <v>727</v>
      </c>
      <c r="C9" s="11" t="s">
        <v>728</v>
      </c>
      <c r="D9" s="11" t="s">
        <v>605</v>
      </c>
      <c r="E9" s="15">
        <v>2000</v>
      </c>
      <c r="F9" s="16">
        <v>3.89</v>
      </c>
      <c r="G9" s="17">
        <v>2.1299999999999999E-2</v>
      </c>
    </row>
    <row r="10" spans="1:7" ht="12.95" customHeight="1">
      <c r="A10" s="13" t="s">
        <v>577</v>
      </c>
      <c r="B10" s="14" t="s">
        <v>578</v>
      </c>
      <c r="C10" s="11" t="s">
        <v>579</v>
      </c>
      <c r="D10" s="11" t="s">
        <v>580</v>
      </c>
      <c r="E10" s="15">
        <v>400</v>
      </c>
      <c r="F10" s="16">
        <v>2.97</v>
      </c>
      <c r="G10" s="17">
        <v>1.6299999999999999E-2</v>
      </c>
    </row>
    <row r="11" spans="1:7" ht="12.95" customHeight="1">
      <c r="A11" s="13" t="s">
        <v>732</v>
      </c>
      <c r="B11" s="14" t="s">
        <v>733</v>
      </c>
      <c r="C11" s="11" t="s">
        <v>734</v>
      </c>
      <c r="D11" s="11" t="s">
        <v>580</v>
      </c>
      <c r="E11" s="15">
        <v>50</v>
      </c>
      <c r="F11" s="16">
        <v>2.5</v>
      </c>
      <c r="G11" s="17">
        <v>1.37E-2</v>
      </c>
    </row>
    <row r="12" spans="1:7" ht="12.95" customHeight="1">
      <c r="A12" s="13" t="s">
        <v>729</v>
      </c>
      <c r="B12" s="14" t="s">
        <v>730</v>
      </c>
      <c r="C12" s="11" t="s">
        <v>731</v>
      </c>
      <c r="D12" s="11" t="s">
        <v>570</v>
      </c>
      <c r="E12" s="15">
        <v>230</v>
      </c>
      <c r="F12" s="16">
        <v>2.33</v>
      </c>
      <c r="G12" s="17">
        <v>1.2699999999999999E-2</v>
      </c>
    </row>
    <row r="13" spans="1:7" ht="12.95" customHeight="1">
      <c r="A13" s="13" t="s">
        <v>524</v>
      </c>
      <c r="B13" s="14" t="s">
        <v>525</v>
      </c>
      <c r="C13" s="11" t="s">
        <v>526</v>
      </c>
      <c r="D13" s="11" t="s">
        <v>527</v>
      </c>
      <c r="E13" s="15">
        <v>155</v>
      </c>
      <c r="F13" s="16">
        <v>2.16</v>
      </c>
      <c r="G13" s="17">
        <v>1.18E-2</v>
      </c>
    </row>
    <row r="14" spans="1:7" ht="12.95" customHeight="1">
      <c r="A14" s="13" t="s">
        <v>544</v>
      </c>
      <c r="B14" s="14" t="s">
        <v>545</v>
      </c>
      <c r="C14" s="11" t="s">
        <v>546</v>
      </c>
      <c r="D14" s="11" t="s">
        <v>531</v>
      </c>
      <c r="E14" s="15">
        <v>75</v>
      </c>
      <c r="F14" s="16">
        <v>1.8</v>
      </c>
      <c r="G14" s="17">
        <v>9.7999999999999997E-3</v>
      </c>
    </row>
    <row r="15" spans="1:7" ht="12.95" customHeight="1">
      <c r="A15" s="13" t="s">
        <v>749</v>
      </c>
      <c r="B15" s="14" t="s">
        <v>750</v>
      </c>
      <c r="C15" s="11" t="s">
        <v>751</v>
      </c>
      <c r="D15" s="11" t="s">
        <v>580</v>
      </c>
      <c r="E15" s="15">
        <v>40</v>
      </c>
      <c r="F15" s="16">
        <v>1.75</v>
      </c>
      <c r="G15" s="17">
        <v>9.4999999999999998E-3</v>
      </c>
    </row>
    <row r="16" spans="1:7" ht="12.95" customHeight="1">
      <c r="A16" s="13" t="s">
        <v>587</v>
      </c>
      <c r="B16" s="14" t="s">
        <v>588</v>
      </c>
      <c r="C16" s="11" t="s">
        <v>589</v>
      </c>
      <c r="D16" s="11" t="s">
        <v>557</v>
      </c>
      <c r="E16" s="15">
        <v>10</v>
      </c>
      <c r="F16" s="16">
        <v>1.67</v>
      </c>
      <c r="G16" s="17">
        <v>9.1000000000000004E-3</v>
      </c>
    </row>
    <row r="17" spans="1:7" ht="12.95" customHeight="1">
      <c r="A17" s="13" t="s">
        <v>528</v>
      </c>
      <c r="B17" s="14" t="s">
        <v>529</v>
      </c>
      <c r="C17" s="11" t="s">
        <v>530</v>
      </c>
      <c r="D17" s="11" t="s">
        <v>531</v>
      </c>
      <c r="E17" s="15">
        <v>165</v>
      </c>
      <c r="F17" s="16">
        <v>1.65</v>
      </c>
      <c r="G17" s="17">
        <v>8.9999999999999993E-3</v>
      </c>
    </row>
    <row r="18" spans="1:7" ht="12.95" customHeight="1">
      <c r="A18" s="1"/>
      <c r="B18" s="10" t="s">
        <v>13</v>
      </c>
      <c r="C18" s="11" t="s">
        <v>1</v>
      </c>
      <c r="D18" s="11" t="s">
        <v>1</v>
      </c>
      <c r="E18" s="11" t="s">
        <v>1</v>
      </c>
      <c r="F18" s="18">
        <v>28.72</v>
      </c>
      <c r="G18" s="19">
        <v>0.157</v>
      </c>
    </row>
    <row r="19" spans="1:7" ht="12.95" customHeight="1">
      <c r="A19" s="1"/>
      <c r="B19" s="20" t="s">
        <v>637</v>
      </c>
      <c r="C19" s="22" t="s">
        <v>1</v>
      </c>
      <c r="D19" s="22" t="s">
        <v>1</v>
      </c>
      <c r="E19" s="22" t="s">
        <v>1</v>
      </c>
      <c r="F19" s="23" t="s">
        <v>21</v>
      </c>
      <c r="G19" s="24" t="s">
        <v>21</v>
      </c>
    </row>
    <row r="20" spans="1:7" ht="12.95" customHeight="1">
      <c r="A20" s="1"/>
      <c r="B20" s="20" t="s">
        <v>13</v>
      </c>
      <c r="C20" s="22" t="s">
        <v>1</v>
      </c>
      <c r="D20" s="22" t="s">
        <v>1</v>
      </c>
      <c r="E20" s="22" t="s">
        <v>1</v>
      </c>
      <c r="F20" s="23" t="s">
        <v>21</v>
      </c>
      <c r="G20" s="24" t="s">
        <v>21</v>
      </c>
    </row>
    <row r="21" spans="1:7" ht="12.95" customHeight="1">
      <c r="A21" s="1"/>
      <c r="B21" s="20" t="s">
        <v>14</v>
      </c>
      <c r="C21" s="21" t="s">
        <v>1</v>
      </c>
      <c r="D21" s="22" t="s">
        <v>1</v>
      </c>
      <c r="E21" s="21" t="s">
        <v>1</v>
      </c>
      <c r="F21" s="18">
        <v>28.72</v>
      </c>
      <c r="G21" s="19">
        <v>0.157</v>
      </c>
    </row>
    <row r="22" spans="1:7" ht="12.95" customHeight="1">
      <c r="A22" s="1"/>
      <c r="B22" s="10" t="s">
        <v>15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"/>
      <c r="B23" s="10" t="s">
        <v>16</v>
      </c>
      <c r="C23" s="11" t="s">
        <v>1</v>
      </c>
      <c r="D23" s="11" t="s">
        <v>1</v>
      </c>
      <c r="E23" s="11" t="s">
        <v>1</v>
      </c>
      <c r="F23" s="1"/>
      <c r="G23" s="12" t="s">
        <v>1</v>
      </c>
    </row>
    <row r="24" spans="1:7" ht="12.95" customHeight="1">
      <c r="A24" s="13" t="s">
        <v>469</v>
      </c>
      <c r="B24" s="14" t="s">
        <v>2064</v>
      </c>
      <c r="C24" s="11" t="s">
        <v>470</v>
      </c>
      <c r="D24" s="11" t="s">
        <v>19</v>
      </c>
      <c r="E24" s="15">
        <v>102000</v>
      </c>
      <c r="F24" s="16">
        <v>103.92</v>
      </c>
      <c r="G24" s="17">
        <v>0.56850000000000001</v>
      </c>
    </row>
    <row r="25" spans="1:7" ht="12.95" customHeight="1">
      <c r="A25" s="13" t="s">
        <v>507</v>
      </c>
      <c r="B25" s="14" t="s">
        <v>508</v>
      </c>
      <c r="C25" s="11" t="s">
        <v>509</v>
      </c>
      <c r="D25" s="11" t="s">
        <v>74</v>
      </c>
      <c r="E25" s="15">
        <v>10000</v>
      </c>
      <c r="F25" s="16">
        <v>10.16</v>
      </c>
      <c r="G25" s="17">
        <v>5.5599999999999997E-2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114.08</v>
      </c>
      <c r="G26" s="19">
        <v>0.62409999999999999</v>
      </c>
    </row>
    <row r="27" spans="1:7" ht="12.95" customHeight="1">
      <c r="A27" s="1"/>
      <c r="B27" s="20" t="s">
        <v>20</v>
      </c>
      <c r="C27" s="22" t="s">
        <v>1</v>
      </c>
      <c r="D27" s="22" t="s">
        <v>1</v>
      </c>
      <c r="E27" s="22" t="s">
        <v>1</v>
      </c>
      <c r="F27" s="23" t="s">
        <v>21</v>
      </c>
      <c r="G27" s="24" t="s">
        <v>21</v>
      </c>
    </row>
    <row r="28" spans="1:7" ht="12.95" customHeight="1">
      <c r="A28" s="1"/>
      <c r="B28" s="20" t="s">
        <v>13</v>
      </c>
      <c r="C28" s="22" t="s">
        <v>1</v>
      </c>
      <c r="D28" s="22" t="s">
        <v>1</v>
      </c>
      <c r="E28" s="22" t="s">
        <v>1</v>
      </c>
      <c r="F28" s="23" t="s">
        <v>21</v>
      </c>
      <c r="G28" s="24" t="s">
        <v>21</v>
      </c>
    </row>
    <row r="29" spans="1:7" ht="12.95" customHeight="1">
      <c r="A29" s="1"/>
      <c r="B29" s="20" t="s">
        <v>14</v>
      </c>
      <c r="C29" s="21" t="s">
        <v>1</v>
      </c>
      <c r="D29" s="22" t="s">
        <v>1</v>
      </c>
      <c r="E29" s="21" t="s">
        <v>1</v>
      </c>
      <c r="F29" s="18">
        <v>114.08</v>
      </c>
      <c r="G29" s="19">
        <v>0.62409999999999999</v>
      </c>
    </row>
    <row r="30" spans="1:7" ht="12.95" customHeight="1">
      <c r="A30" s="1"/>
      <c r="B30" s="10" t="s">
        <v>22</v>
      </c>
      <c r="C30" s="11" t="s">
        <v>1</v>
      </c>
      <c r="D30" s="11" t="s">
        <v>1</v>
      </c>
      <c r="E30" s="11" t="s">
        <v>1</v>
      </c>
      <c r="F30" s="1"/>
      <c r="G30" s="12" t="s">
        <v>1</v>
      </c>
    </row>
    <row r="31" spans="1:7" ht="12.95" customHeight="1">
      <c r="A31" s="13" t="s">
        <v>23</v>
      </c>
      <c r="B31" s="14" t="s">
        <v>24</v>
      </c>
      <c r="C31" s="11" t="s">
        <v>1</v>
      </c>
      <c r="D31" s="11" t="s">
        <v>25</v>
      </c>
      <c r="E31" s="15"/>
      <c r="F31" s="16">
        <v>40.98</v>
      </c>
      <c r="G31" s="17">
        <v>0.22420000000000001</v>
      </c>
    </row>
    <row r="32" spans="1:7" ht="12.95" customHeight="1">
      <c r="A32" s="1"/>
      <c r="B32" s="10" t="s">
        <v>13</v>
      </c>
      <c r="C32" s="11" t="s">
        <v>1</v>
      </c>
      <c r="D32" s="11" t="s">
        <v>1</v>
      </c>
      <c r="E32" s="11" t="s">
        <v>1</v>
      </c>
      <c r="F32" s="18">
        <v>40.98</v>
      </c>
      <c r="G32" s="19">
        <v>0.22420000000000001</v>
      </c>
    </row>
    <row r="33" spans="1:7" ht="12.95" customHeight="1">
      <c r="A33" s="1"/>
      <c r="B33" s="20" t="s">
        <v>14</v>
      </c>
      <c r="C33" s="21" t="s">
        <v>1</v>
      </c>
      <c r="D33" s="22" t="s">
        <v>1</v>
      </c>
      <c r="E33" s="21" t="s">
        <v>1</v>
      </c>
      <c r="F33" s="18">
        <v>40.98</v>
      </c>
      <c r="G33" s="19">
        <v>0.22420000000000001</v>
      </c>
    </row>
    <row r="34" spans="1:7" ht="12.95" customHeight="1">
      <c r="A34" s="1"/>
      <c r="B34" s="20" t="s">
        <v>26</v>
      </c>
      <c r="C34" s="11" t="s">
        <v>1</v>
      </c>
      <c r="D34" s="22" t="s">
        <v>1</v>
      </c>
      <c r="E34" s="11" t="s">
        <v>1</v>
      </c>
      <c r="F34" s="25">
        <v>-0.99</v>
      </c>
      <c r="G34" s="19">
        <v>-5.3E-3</v>
      </c>
    </row>
    <row r="35" spans="1:7" ht="12.95" customHeight="1">
      <c r="A35" s="1"/>
      <c r="B35" s="26" t="s">
        <v>27</v>
      </c>
      <c r="C35" s="27" t="s">
        <v>1</v>
      </c>
      <c r="D35" s="27" t="s">
        <v>1</v>
      </c>
      <c r="E35" s="27" t="s">
        <v>1</v>
      </c>
      <c r="F35" s="28">
        <v>182.79</v>
      </c>
      <c r="G35" s="29">
        <v>1</v>
      </c>
    </row>
    <row r="36" spans="1:7" ht="12.95" customHeight="1">
      <c r="A36" s="1"/>
      <c r="B36" s="4" t="s">
        <v>1</v>
      </c>
      <c r="C36" s="1"/>
      <c r="D36" s="1"/>
      <c r="E36" s="1"/>
      <c r="F36" s="1"/>
      <c r="G36" s="1"/>
    </row>
    <row r="37" spans="1:7" ht="12.95" customHeight="1">
      <c r="A37" s="1"/>
      <c r="B37" s="2" t="s">
        <v>25</v>
      </c>
      <c r="C37" s="1"/>
      <c r="D37" s="1"/>
      <c r="E37" s="1"/>
      <c r="F37" s="1"/>
      <c r="G37" s="1"/>
    </row>
    <row r="38" spans="1:7" ht="12.95" customHeight="1">
      <c r="A38" s="1"/>
      <c r="B38" s="2" t="s">
        <v>28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  <row r="40" spans="1:7" ht="12.95" customHeight="1">
      <c r="A40" s="1"/>
      <c r="B40" s="2" t="s">
        <v>1</v>
      </c>
      <c r="C40" s="1"/>
      <c r="D40" s="1"/>
      <c r="E40" s="1"/>
      <c r="F40" s="1"/>
      <c r="G40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G51"/>
  <sheetViews>
    <sheetView zoomScaleNormal="100" workbookViewId="0">
      <selection activeCell="D52" sqref="D52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1236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725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518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519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520</v>
      </c>
      <c r="B7" s="14" t="s">
        <v>521</v>
      </c>
      <c r="C7" s="11" t="s">
        <v>522</v>
      </c>
      <c r="D7" s="11" t="s">
        <v>523</v>
      </c>
      <c r="E7" s="15">
        <v>5300</v>
      </c>
      <c r="F7" s="16">
        <v>66.73</v>
      </c>
      <c r="G7" s="17">
        <v>3.2300000000000002E-2</v>
      </c>
    </row>
    <row r="8" spans="1:7" ht="12.95" customHeight="1">
      <c r="A8" s="13" t="s">
        <v>561</v>
      </c>
      <c r="B8" s="14" t="s">
        <v>562</v>
      </c>
      <c r="C8" s="11" t="s">
        <v>563</v>
      </c>
      <c r="D8" s="11" t="s">
        <v>523</v>
      </c>
      <c r="E8" s="15">
        <v>6000</v>
      </c>
      <c r="F8" s="16">
        <v>49.16</v>
      </c>
      <c r="G8" s="17">
        <v>2.3800000000000002E-2</v>
      </c>
    </row>
    <row r="9" spans="1:7" ht="12.95" customHeight="1">
      <c r="A9" s="13" t="s">
        <v>726</v>
      </c>
      <c r="B9" s="14" t="s">
        <v>727</v>
      </c>
      <c r="C9" s="11" t="s">
        <v>728</v>
      </c>
      <c r="D9" s="11" t="s">
        <v>605</v>
      </c>
      <c r="E9" s="15">
        <v>17000</v>
      </c>
      <c r="F9" s="16">
        <v>33.06</v>
      </c>
      <c r="G9" s="17">
        <v>1.6E-2</v>
      </c>
    </row>
    <row r="10" spans="1:7" ht="12.95" customHeight="1">
      <c r="A10" s="13" t="s">
        <v>577</v>
      </c>
      <c r="B10" s="14" t="s">
        <v>578</v>
      </c>
      <c r="C10" s="11" t="s">
        <v>579</v>
      </c>
      <c r="D10" s="11" t="s">
        <v>580</v>
      </c>
      <c r="E10" s="15">
        <v>3900</v>
      </c>
      <c r="F10" s="16">
        <v>28.99</v>
      </c>
      <c r="G10" s="17">
        <v>1.4E-2</v>
      </c>
    </row>
    <row r="11" spans="1:7" ht="12.95" customHeight="1">
      <c r="A11" s="13" t="s">
        <v>732</v>
      </c>
      <c r="B11" s="14" t="s">
        <v>733</v>
      </c>
      <c r="C11" s="11" t="s">
        <v>734</v>
      </c>
      <c r="D11" s="11" t="s">
        <v>580</v>
      </c>
      <c r="E11" s="15">
        <v>550</v>
      </c>
      <c r="F11" s="16">
        <v>27.49</v>
      </c>
      <c r="G11" s="17">
        <v>1.3299999999999999E-2</v>
      </c>
    </row>
    <row r="12" spans="1:7" ht="12.95" customHeight="1">
      <c r="A12" s="13" t="s">
        <v>544</v>
      </c>
      <c r="B12" s="14" t="s">
        <v>545</v>
      </c>
      <c r="C12" s="11" t="s">
        <v>546</v>
      </c>
      <c r="D12" s="11" t="s">
        <v>531</v>
      </c>
      <c r="E12" s="15">
        <v>1100</v>
      </c>
      <c r="F12" s="16">
        <v>26.39</v>
      </c>
      <c r="G12" s="17">
        <v>1.2800000000000001E-2</v>
      </c>
    </row>
    <row r="13" spans="1:7" ht="12.95" customHeight="1">
      <c r="A13" s="13" t="s">
        <v>554</v>
      </c>
      <c r="B13" s="14" t="s">
        <v>555</v>
      </c>
      <c r="C13" s="11" t="s">
        <v>556</v>
      </c>
      <c r="D13" s="11" t="s">
        <v>557</v>
      </c>
      <c r="E13" s="15">
        <v>650</v>
      </c>
      <c r="F13" s="16">
        <v>25.89</v>
      </c>
      <c r="G13" s="17">
        <v>1.2500000000000001E-2</v>
      </c>
    </row>
    <row r="14" spans="1:7" ht="12.95" customHeight="1">
      <c r="A14" s="13" t="s">
        <v>587</v>
      </c>
      <c r="B14" s="14" t="s">
        <v>588</v>
      </c>
      <c r="C14" s="11" t="s">
        <v>589</v>
      </c>
      <c r="D14" s="11" t="s">
        <v>557</v>
      </c>
      <c r="E14" s="15">
        <v>150</v>
      </c>
      <c r="F14" s="16">
        <v>25.08</v>
      </c>
      <c r="G14" s="17">
        <v>1.21E-2</v>
      </c>
    </row>
    <row r="15" spans="1:7" ht="12.95" customHeight="1">
      <c r="A15" s="13" t="s">
        <v>593</v>
      </c>
      <c r="B15" s="14" t="s">
        <v>594</v>
      </c>
      <c r="C15" s="11" t="s">
        <v>595</v>
      </c>
      <c r="D15" s="11" t="s">
        <v>535</v>
      </c>
      <c r="E15" s="15">
        <v>2000</v>
      </c>
      <c r="F15" s="16">
        <v>21.4</v>
      </c>
      <c r="G15" s="17">
        <v>1.04E-2</v>
      </c>
    </row>
    <row r="16" spans="1:7" ht="12.95" customHeight="1">
      <c r="A16" s="13" t="s">
        <v>729</v>
      </c>
      <c r="B16" s="14" t="s">
        <v>730</v>
      </c>
      <c r="C16" s="11" t="s">
        <v>731</v>
      </c>
      <c r="D16" s="11" t="s">
        <v>570</v>
      </c>
      <c r="E16" s="15">
        <v>2100</v>
      </c>
      <c r="F16" s="16">
        <v>21.26</v>
      </c>
      <c r="G16" s="17">
        <v>1.03E-2</v>
      </c>
    </row>
    <row r="17" spans="1:7" ht="12.95" customHeight="1">
      <c r="A17" s="13" t="s">
        <v>528</v>
      </c>
      <c r="B17" s="14" t="s">
        <v>529</v>
      </c>
      <c r="C17" s="11" t="s">
        <v>530</v>
      </c>
      <c r="D17" s="11" t="s">
        <v>531</v>
      </c>
      <c r="E17" s="15">
        <v>2000</v>
      </c>
      <c r="F17" s="16">
        <v>19.95</v>
      </c>
      <c r="G17" s="17">
        <v>9.7000000000000003E-3</v>
      </c>
    </row>
    <row r="18" spans="1:7" ht="12.95" customHeight="1">
      <c r="A18" s="13" t="s">
        <v>532</v>
      </c>
      <c r="B18" s="14" t="s">
        <v>533</v>
      </c>
      <c r="C18" s="11" t="s">
        <v>534</v>
      </c>
      <c r="D18" s="11" t="s">
        <v>535</v>
      </c>
      <c r="E18" s="15">
        <v>6000</v>
      </c>
      <c r="F18" s="16">
        <v>14.59</v>
      </c>
      <c r="G18" s="17">
        <v>7.1000000000000004E-3</v>
      </c>
    </row>
    <row r="19" spans="1:7" ht="12.95" customHeight="1">
      <c r="A19" s="13" t="s">
        <v>735</v>
      </c>
      <c r="B19" s="14" t="s">
        <v>736</v>
      </c>
      <c r="C19" s="11" t="s">
        <v>737</v>
      </c>
      <c r="D19" s="11" t="s">
        <v>738</v>
      </c>
      <c r="E19" s="15">
        <v>1100</v>
      </c>
      <c r="F19" s="16">
        <v>9.34</v>
      </c>
      <c r="G19" s="17">
        <v>4.4999999999999997E-3</v>
      </c>
    </row>
    <row r="20" spans="1:7" ht="12.95" customHeight="1">
      <c r="A20" s="1"/>
      <c r="B20" s="10" t="s">
        <v>13</v>
      </c>
      <c r="C20" s="11" t="s">
        <v>1</v>
      </c>
      <c r="D20" s="11" t="s">
        <v>1</v>
      </c>
      <c r="E20" s="11" t="s">
        <v>1</v>
      </c>
      <c r="F20" s="18">
        <v>369.33</v>
      </c>
      <c r="G20" s="19">
        <v>0.17879999999999999</v>
      </c>
    </row>
    <row r="21" spans="1:7" ht="12.95" customHeight="1">
      <c r="A21" s="1"/>
      <c r="B21" s="20" t="s">
        <v>637</v>
      </c>
      <c r="C21" s="22" t="s">
        <v>1</v>
      </c>
      <c r="D21" s="22" t="s">
        <v>1</v>
      </c>
      <c r="E21" s="22" t="s">
        <v>1</v>
      </c>
      <c r="F21" s="23" t="s">
        <v>21</v>
      </c>
      <c r="G21" s="24" t="s">
        <v>21</v>
      </c>
    </row>
    <row r="22" spans="1:7" ht="12.95" customHeight="1">
      <c r="A22" s="1"/>
      <c r="B22" s="20" t="s">
        <v>13</v>
      </c>
      <c r="C22" s="22" t="s">
        <v>1</v>
      </c>
      <c r="D22" s="22" t="s">
        <v>1</v>
      </c>
      <c r="E22" s="22" t="s">
        <v>1</v>
      </c>
      <c r="F22" s="23" t="s">
        <v>21</v>
      </c>
      <c r="G22" s="24" t="s">
        <v>21</v>
      </c>
    </row>
    <row r="23" spans="1:7" ht="12.95" customHeight="1">
      <c r="A23" s="1"/>
      <c r="B23" s="20" t="s">
        <v>14</v>
      </c>
      <c r="C23" s="21" t="s">
        <v>1</v>
      </c>
      <c r="D23" s="22" t="s">
        <v>1</v>
      </c>
      <c r="E23" s="21" t="s">
        <v>1</v>
      </c>
      <c r="F23" s="18">
        <v>369.33</v>
      </c>
      <c r="G23" s="19">
        <v>0.17879999999999999</v>
      </c>
    </row>
    <row r="24" spans="1:7" ht="12.95" customHeight="1">
      <c r="A24" s="1"/>
      <c r="B24" s="10" t="s">
        <v>15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"/>
      <c r="B25" s="10" t="s">
        <v>16</v>
      </c>
      <c r="C25" s="11" t="s">
        <v>1</v>
      </c>
      <c r="D25" s="11" t="s">
        <v>1</v>
      </c>
      <c r="E25" s="11" t="s">
        <v>1</v>
      </c>
      <c r="F25" s="1"/>
      <c r="G25" s="12" t="s">
        <v>1</v>
      </c>
    </row>
    <row r="26" spans="1:7" ht="12.95" customHeight="1">
      <c r="A26" s="13" t="s">
        <v>47</v>
      </c>
      <c r="B26" s="14" t="s">
        <v>48</v>
      </c>
      <c r="C26" s="11" t="s">
        <v>49</v>
      </c>
      <c r="D26" s="11" t="s">
        <v>50</v>
      </c>
      <c r="E26" s="15">
        <v>300000</v>
      </c>
      <c r="F26" s="16">
        <v>303.69</v>
      </c>
      <c r="G26" s="17">
        <v>0.14699999999999999</v>
      </c>
    </row>
    <row r="27" spans="1:7" ht="12.95" customHeight="1">
      <c r="A27" s="13" t="s">
        <v>1237</v>
      </c>
      <c r="B27" s="14" t="s">
        <v>1123</v>
      </c>
      <c r="C27" s="11" t="s">
        <v>1238</v>
      </c>
      <c r="D27" s="11" t="s">
        <v>81</v>
      </c>
      <c r="E27" s="15">
        <v>200000</v>
      </c>
      <c r="F27" s="16">
        <v>278.85000000000002</v>
      </c>
      <c r="G27" s="17">
        <v>0.13500000000000001</v>
      </c>
    </row>
    <row r="28" spans="1:7" ht="12.95" customHeight="1">
      <c r="A28" s="13" t="s">
        <v>1239</v>
      </c>
      <c r="B28" s="14" t="s">
        <v>990</v>
      </c>
      <c r="C28" s="11" t="s">
        <v>1240</v>
      </c>
      <c r="D28" s="11" t="s">
        <v>985</v>
      </c>
      <c r="E28" s="15">
        <v>200000</v>
      </c>
      <c r="F28" s="16">
        <v>250.98</v>
      </c>
      <c r="G28" s="17">
        <v>0.1215</v>
      </c>
    </row>
    <row r="29" spans="1:7" ht="12.95" customHeight="1">
      <c r="A29" s="13" t="s">
        <v>1241</v>
      </c>
      <c r="B29" s="14" t="s">
        <v>1137</v>
      </c>
      <c r="C29" s="11" t="s">
        <v>1242</v>
      </c>
      <c r="D29" s="11" t="s">
        <v>985</v>
      </c>
      <c r="E29" s="15">
        <v>200000</v>
      </c>
      <c r="F29" s="16">
        <v>250.98</v>
      </c>
      <c r="G29" s="17">
        <v>0.1215</v>
      </c>
    </row>
    <row r="30" spans="1:7" ht="12.95" customHeight="1">
      <c r="A30" s="13" t="s">
        <v>1243</v>
      </c>
      <c r="B30" s="14" t="s">
        <v>1244</v>
      </c>
      <c r="C30" s="11" t="s">
        <v>1245</v>
      </c>
      <c r="D30" s="11" t="s">
        <v>37</v>
      </c>
      <c r="E30" s="15">
        <v>200000</v>
      </c>
      <c r="F30" s="16">
        <v>203.03</v>
      </c>
      <c r="G30" s="17">
        <v>9.8299999999999998E-2</v>
      </c>
    </row>
    <row r="31" spans="1:7" ht="12.95" customHeight="1">
      <c r="A31" s="13" t="s">
        <v>1246</v>
      </c>
      <c r="B31" s="14" t="s">
        <v>1247</v>
      </c>
      <c r="C31" s="11" t="s">
        <v>1248</v>
      </c>
      <c r="D31" s="11" t="s">
        <v>37</v>
      </c>
      <c r="E31" s="15">
        <v>150000</v>
      </c>
      <c r="F31" s="16">
        <v>152.47</v>
      </c>
      <c r="G31" s="17">
        <v>7.3800000000000004E-2</v>
      </c>
    </row>
    <row r="32" spans="1:7" ht="12.95" customHeight="1">
      <c r="A32" s="13" t="s">
        <v>1119</v>
      </c>
      <c r="B32" s="14" t="s">
        <v>1120</v>
      </c>
      <c r="C32" s="11" t="s">
        <v>1121</v>
      </c>
      <c r="D32" s="11" t="s">
        <v>953</v>
      </c>
      <c r="E32" s="15">
        <v>80000</v>
      </c>
      <c r="F32" s="16">
        <v>80.930000000000007</v>
      </c>
      <c r="G32" s="17">
        <v>3.9199999999999999E-2</v>
      </c>
    </row>
    <row r="33" spans="1:7" ht="12.95" customHeight="1">
      <c r="A33" s="13" t="s">
        <v>1249</v>
      </c>
      <c r="B33" s="14" t="s">
        <v>1250</v>
      </c>
      <c r="C33" s="11" t="s">
        <v>1251</v>
      </c>
      <c r="D33" s="11" t="s">
        <v>54</v>
      </c>
      <c r="E33" s="15">
        <v>30000</v>
      </c>
      <c r="F33" s="16">
        <v>30.67</v>
      </c>
      <c r="G33" s="17">
        <v>1.4800000000000001E-2</v>
      </c>
    </row>
    <row r="34" spans="1:7" ht="12.95" customHeight="1">
      <c r="A34" s="13" t="s">
        <v>1252</v>
      </c>
      <c r="B34" s="14" t="s">
        <v>1253</v>
      </c>
      <c r="C34" s="11" t="s">
        <v>1254</v>
      </c>
      <c r="D34" s="11" t="s">
        <v>37</v>
      </c>
      <c r="E34" s="15">
        <v>30000</v>
      </c>
      <c r="F34" s="16">
        <v>30.61</v>
      </c>
      <c r="G34" s="17">
        <v>1.4800000000000001E-2</v>
      </c>
    </row>
    <row r="35" spans="1:7" ht="12.95" customHeight="1">
      <c r="A35" s="13" t="s">
        <v>1255</v>
      </c>
      <c r="B35" s="14" t="s">
        <v>1256</v>
      </c>
      <c r="C35" s="11" t="s">
        <v>1257</v>
      </c>
      <c r="D35" s="11" t="s">
        <v>460</v>
      </c>
      <c r="E35" s="15">
        <v>20000</v>
      </c>
      <c r="F35" s="16">
        <v>20.399999999999999</v>
      </c>
      <c r="G35" s="17">
        <v>9.9000000000000008E-3</v>
      </c>
    </row>
    <row r="36" spans="1:7" ht="12.95" customHeight="1">
      <c r="A36" s="13" t="s">
        <v>1122</v>
      </c>
      <c r="B36" s="14" t="s">
        <v>1123</v>
      </c>
      <c r="C36" s="11" t="s">
        <v>1124</v>
      </c>
      <c r="D36" s="11" t="s">
        <v>81</v>
      </c>
      <c r="E36" s="15">
        <v>10000</v>
      </c>
      <c r="F36" s="16">
        <v>13.46</v>
      </c>
      <c r="G36" s="17">
        <v>6.4999999999999997E-3</v>
      </c>
    </row>
    <row r="37" spans="1:7" ht="12.95" customHeight="1">
      <c r="A37" s="1"/>
      <c r="B37" s="10" t="s">
        <v>13</v>
      </c>
      <c r="C37" s="11" t="s">
        <v>1</v>
      </c>
      <c r="D37" s="11" t="s">
        <v>1</v>
      </c>
      <c r="E37" s="11" t="s">
        <v>1</v>
      </c>
      <c r="F37" s="18">
        <v>1616.07</v>
      </c>
      <c r="G37" s="19">
        <v>0.7823</v>
      </c>
    </row>
    <row r="38" spans="1:7" ht="12.95" customHeight="1">
      <c r="A38" s="1"/>
      <c r="B38" s="20" t="s">
        <v>20</v>
      </c>
      <c r="C38" s="22" t="s">
        <v>1</v>
      </c>
      <c r="D38" s="22" t="s">
        <v>1</v>
      </c>
      <c r="E38" s="22" t="s">
        <v>1</v>
      </c>
      <c r="F38" s="23" t="s">
        <v>21</v>
      </c>
      <c r="G38" s="24" t="s">
        <v>21</v>
      </c>
    </row>
    <row r="39" spans="1:7" ht="12.95" customHeight="1">
      <c r="A39" s="1"/>
      <c r="B39" s="20" t="s">
        <v>13</v>
      </c>
      <c r="C39" s="22" t="s">
        <v>1</v>
      </c>
      <c r="D39" s="22" t="s">
        <v>1</v>
      </c>
      <c r="E39" s="22" t="s">
        <v>1</v>
      </c>
      <c r="F39" s="23" t="s">
        <v>21</v>
      </c>
      <c r="G39" s="24" t="s">
        <v>21</v>
      </c>
    </row>
    <row r="40" spans="1:7" ht="12.95" customHeight="1">
      <c r="A40" s="1"/>
      <c r="B40" s="20" t="s">
        <v>14</v>
      </c>
      <c r="C40" s="21" t="s">
        <v>1</v>
      </c>
      <c r="D40" s="22" t="s">
        <v>1</v>
      </c>
      <c r="E40" s="21" t="s">
        <v>1</v>
      </c>
      <c r="F40" s="18">
        <v>1616.07</v>
      </c>
      <c r="G40" s="19">
        <v>0.7823</v>
      </c>
    </row>
    <row r="41" spans="1:7" ht="12.95" customHeight="1">
      <c r="A41" s="1"/>
      <c r="B41" s="10" t="s">
        <v>22</v>
      </c>
      <c r="C41" s="11" t="s">
        <v>1</v>
      </c>
      <c r="D41" s="11" t="s">
        <v>1</v>
      </c>
      <c r="E41" s="11" t="s">
        <v>1</v>
      </c>
      <c r="F41" s="1"/>
      <c r="G41" s="12" t="s">
        <v>1</v>
      </c>
    </row>
    <row r="42" spans="1:7" ht="12.95" customHeight="1">
      <c r="A42" s="13" t="s">
        <v>23</v>
      </c>
      <c r="B42" s="14" t="s">
        <v>24</v>
      </c>
      <c r="C42" s="11" t="s">
        <v>1</v>
      </c>
      <c r="D42" s="11" t="s">
        <v>25</v>
      </c>
      <c r="E42" s="15"/>
      <c r="F42" s="16">
        <v>33.979999999999997</v>
      </c>
      <c r="G42" s="17">
        <v>1.6500000000000001E-2</v>
      </c>
    </row>
    <row r="43" spans="1:7" ht="12.95" customHeight="1">
      <c r="A43" s="1"/>
      <c r="B43" s="10" t="s">
        <v>13</v>
      </c>
      <c r="C43" s="11" t="s">
        <v>1</v>
      </c>
      <c r="D43" s="11" t="s">
        <v>1</v>
      </c>
      <c r="E43" s="11" t="s">
        <v>1</v>
      </c>
      <c r="F43" s="18">
        <v>33.979999999999997</v>
      </c>
      <c r="G43" s="19">
        <v>1.6500000000000001E-2</v>
      </c>
    </row>
    <row r="44" spans="1:7" ht="12.95" customHeight="1">
      <c r="A44" s="1"/>
      <c r="B44" s="20" t="s">
        <v>14</v>
      </c>
      <c r="C44" s="21" t="s">
        <v>1</v>
      </c>
      <c r="D44" s="22" t="s">
        <v>1</v>
      </c>
      <c r="E44" s="21" t="s">
        <v>1</v>
      </c>
      <c r="F44" s="18">
        <v>33.979999999999997</v>
      </c>
      <c r="G44" s="19">
        <v>1.6500000000000001E-2</v>
      </c>
    </row>
    <row r="45" spans="1:7" ht="12.95" customHeight="1">
      <c r="A45" s="1"/>
      <c r="B45" s="20" t="s">
        <v>26</v>
      </c>
      <c r="C45" s="11" t="s">
        <v>1</v>
      </c>
      <c r="D45" s="22" t="s">
        <v>1</v>
      </c>
      <c r="E45" s="11" t="s">
        <v>1</v>
      </c>
      <c r="F45" s="25">
        <v>45.95</v>
      </c>
      <c r="G45" s="19">
        <v>2.24E-2</v>
      </c>
    </row>
    <row r="46" spans="1:7" ht="12.95" customHeight="1">
      <c r="A46" s="1"/>
      <c r="B46" s="26" t="s">
        <v>27</v>
      </c>
      <c r="C46" s="27" t="s">
        <v>1</v>
      </c>
      <c r="D46" s="27" t="s">
        <v>1</v>
      </c>
      <c r="E46" s="27" t="s">
        <v>1</v>
      </c>
      <c r="F46" s="28">
        <v>2065.33</v>
      </c>
      <c r="G46" s="29">
        <v>1</v>
      </c>
    </row>
    <row r="47" spans="1:7" ht="12.95" customHeight="1">
      <c r="A47" s="1"/>
      <c r="B47" s="4" t="s">
        <v>1</v>
      </c>
      <c r="C47" s="1"/>
      <c r="D47" s="1"/>
      <c r="E47" s="1"/>
      <c r="F47" s="1"/>
      <c r="G47" s="1"/>
    </row>
    <row r="48" spans="1:7" ht="12.95" customHeight="1">
      <c r="A48" s="1"/>
      <c r="B48" s="2" t="s">
        <v>515</v>
      </c>
      <c r="C48" s="1"/>
      <c r="D48" s="1"/>
      <c r="E48" s="1"/>
      <c r="F48" s="1"/>
      <c r="G48" s="1"/>
    </row>
    <row r="49" spans="1:7" ht="12.95" customHeight="1">
      <c r="A49" s="1"/>
      <c r="B49" s="2" t="s">
        <v>28</v>
      </c>
      <c r="C49" s="1"/>
      <c r="D49" s="1"/>
      <c r="E49" s="1"/>
      <c r="F49" s="1"/>
      <c r="G49" s="1"/>
    </row>
    <row r="50" spans="1:7" ht="12.95" customHeight="1">
      <c r="A50" s="1"/>
      <c r="B50" s="2" t="s">
        <v>1</v>
      </c>
      <c r="C50" s="1"/>
      <c r="D50" s="1"/>
      <c r="E50" s="1"/>
      <c r="F50" s="1"/>
      <c r="G50" s="1"/>
    </row>
    <row r="51" spans="1:7" ht="12.95" customHeight="1">
      <c r="A51" s="1"/>
      <c r="B51" s="2" t="s">
        <v>1</v>
      </c>
      <c r="C51" s="1"/>
      <c r="D51" s="1"/>
      <c r="E51" s="1"/>
      <c r="F51" s="1"/>
      <c r="G51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G39"/>
  <sheetViews>
    <sheetView zoomScaleNormal="100" workbookViewId="0">
      <selection activeCell="D37" sqref="D37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1258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1259</v>
      </c>
      <c r="B7" s="14" t="s">
        <v>1260</v>
      </c>
      <c r="C7" s="11" t="s">
        <v>1261</v>
      </c>
      <c r="D7" s="11" t="s">
        <v>37</v>
      </c>
      <c r="E7" s="15">
        <v>500000</v>
      </c>
      <c r="F7" s="16">
        <v>508.68</v>
      </c>
      <c r="G7" s="17">
        <v>9.3399999999999997E-2</v>
      </c>
    </row>
    <row r="8" spans="1:7" ht="12.95" customHeight="1">
      <c r="A8" s="13" t="s">
        <v>1262</v>
      </c>
      <c r="B8" s="14" t="s">
        <v>1263</v>
      </c>
      <c r="C8" s="11" t="s">
        <v>1264</v>
      </c>
      <c r="D8" s="11" t="s">
        <v>37</v>
      </c>
      <c r="E8" s="15">
        <v>500000</v>
      </c>
      <c r="F8" s="16">
        <v>507.31</v>
      </c>
      <c r="G8" s="17">
        <v>9.3100000000000002E-2</v>
      </c>
    </row>
    <row r="9" spans="1:7" ht="12.95" customHeight="1">
      <c r="A9" s="13" t="s">
        <v>1055</v>
      </c>
      <c r="B9" s="14" t="s">
        <v>1056</v>
      </c>
      <c r="C9" s="11" t="s">
        <v>1057</v>
      </c>
      <c r="D9" s="11" t="s">
        <v>37</v>
      </c>
      <c r="E9" s="15">
        <v>500000</v>
      </c>
      <c r="F9" s="16">
        <v>502.93</v>
      </c>
      <c r="G9" s="17">
        <v>9.2299999999999993E-2</v>
      </c>
    </row>
    <row r="10" spans="1:7" ht="12.95" customHeight="1">
      <c r="A10" s="1"/>
      <c r="B10" s="10" t="s">
        <v>13</v>
      </c>
      <c r="C10" s="11" t="s">
        <v>1</v>
      </c>
      <c r="D10" s="11" t="s">
        <v>1</v>
      </c>
      <c r="E10" s="11" t="s">
        <v>1</v>
      </c>
      <c r="F10" s="18">
        <v>1518.92</v>
      </c>
      <c r="G10" s="19">
        <v>0.27879999999999999</v>
      </c>
    </row>
    <row r="11" spans="1:7" ht="12.95" customHeight="1">
      <c r="A11" s="1"/>
      <c r="B11" s="20" t="s">
        <v>20</v>
      </c>
      <c r="C11" s="22" t="s">
        <v>1</v>
      </c>
      <c r="D11" s="22" t="s">
        <v>1</v>
      </c>
      <c r="E11" s="22" t="s">
        <v>1</v>
      </c>
      <c r="F11" s="23" t="s">
        <v>21</v>
      </c>
      <c r="G11" s="24" t="s">
        <v>21</v>
      </c>
    </row>
    <row r="12" spans="1:7" ht="12.95" customHeight="1">
      <c r="A12" s="1"/>
      <c r="B12" s="20" t="s">
        <v>13</v>
      </c>
      <c r="C12" s="22" t="s">
        <v>1</v>
      </c>
      <c r="D12" s="22" t="s">
        <v>1</v>
      </c>
      <c r="E12" s="22" t="s">
        <v>1</v>
      </c>
      <c r="F12" s="23" t="s">
        <v>21</v>
      </c>
      <c r="G12" s="24" t="s">
        <v>21</v>
      </c>
    </row>
    <row r="13" spans="1:7" ht="12.95" customHeight="1">
      <c r="A13" s="1"/>
      <c r="B13" s="20" t="s">
        <v>14</v>
      </c>
      <c r="C13" s="21" t="s">
        <v>1</v>
      </c>
      <c r="D13" s="22" t="s">
        <v>1</v>
      </c>
      <c r="E13" s="21" t="s">
        <v>1</v>
      </c>
      <c r="F13" s="18">
        <v>1518.92</v>
      </c>
      <c r="G13" s="19">
        <v>0.27879999999999999</v>
      </c>
    </row>
    <row r="14" spans="1:7" ht="12.95" customHeight="1">
      <c r="A14" s="1"/>
      <c r="B14" s="10" t="s">
        <v>107</v>
      </c>
      <c r="C14" s="11" t="s">
        <v>1</v>
      </c>
      <c r="D14" s="11" t="s">
        <v>1</v>
      </c>
      <c r="E14" s="11" t="s">
        <v>1</v>
      </c>
      <c r="F14" s="1"/>
      <c r="G14" s="12" t="s">
        <v>1</v>
      </c>
    </row>
    <row r="15" spans="1:7" ht="12.95" customHeight="1">
      <c r="A15" s="1"/>
      <c r="B15" s="10" t="s">
        <v>108</v>
      </c>
      <c r="C15" s="11" t="s">
        <v>1</v>
      </c>
      <c r="D15" s="11" t="s">
        <v>1</v>
      </c>
      <c r="E15" s="11" t="s">
        <v>1</v>
      </c>
      <c r="F15" s="1"/>
      <c r="G15" s="12" t="s">
        <v>1</v>
      </c>
    </row>
    <row r="16" spans="1:7" ht="12.95" customHeight="1">
      <c r="A16" s="13" t="s">
        <v>1265</v>
      </c>
      <c r="B16" s="14" t="s">
        <v>689</v>
      </c>
      <c r="C16" s="11" t="s">
        <v>1266</v>
      </c>
      <c r="D16" s="11" t="s">
        <v>146</v>
      </c>
      <c r="E16" s="15">
        <v>500000</v>
      </c>
      <c r="F16" s="16">
        <v>476.2</v>
      </c>
      <c r="G16" s="17">
        <v>8.7400000000000005E-2</v>
      </c>
    </row>
    <row r="17" spans="1:7" ht="12.95" customHeight="1">
      <c r="A17" s="13" t="s">
        <v>1267</v>
      </c>
      <c r="B17" s="14" t="s">
        <v>1268</v>
      </c>
      <c r="C17" s="11" t="s">
        <v>1269</v>
      </c>
      <c r="D17" s="11" t="s">
        <v>117</v>
      </c>
      <c r="E17" s="15">
        <v>500000</v>
      </c>
      <c r="F17" s="16">
        <v>475.94</v>
      </c>
      <c r="G17" s="17">
        <v>8.7300000000000003E-2</v>
      </c>
    </row>
    <row r="18" spans="1:7" ht="12.95" customHeight="1">
      <c r="A18" s="13" t="s">
        <v>1270</v>
      </c>
      <c r="B18" s="14" t="s">
        <v>164</v>
      </c>
      <c r="C18" s="11" t="s">
        <v>1271</v>
      </c>
      <c r="D18" s="11" t="s">
        <v>117</v>
      </c>
      <c r="E18" s="15">
        <v>500000</v>
      </c>
      <c r="F18" s="16">
        <v>475.62</v>
      </c>
      <c r="G18" s="17">
        <v>8.7300000000000003E-2</v>
      </c>
    </row>
    <row r="19" spans="1:7" ht="12.95" customHeight="1">
      <c r="A19" s="13" t="s">
        <v>1272</v>
      </c>
      <c r="B19" s="14" t="s">
        <v>178</v>
      </c>
      <c r="C19" s="11" t="s">
        <v>1273</v>
      </c>
      <c r="D19" s="11" t="s">
        <v>112</v>
      </c>
      <c r="E19" s="15">
        <v>500000</v>
      </c>
      <c r="F19" s="16">
        <v>475.55</v>
      </c>
      <c r="G19" s="17">
        <v>8.7300000000000003E-2</v>
      </c>
    </row>
    <row r="20" spans="1:7" ht="12.95" customHeight="1">
      <c r="A20" s="13" t="s">
        <v>1274</v>
      </c>
      <c r="B20" s="14" t="s">
        <v>138</v>
      </c>
      <c r="C20" s="11" t="s">
        <v>1275</v>
      </c>
      <c r="D20" s="11" t="s">
        <v>117</v>
      </c>
      <c r="E20" s="15">
        <v>500000</v>
      </c>
      <c r="F20" s="16">
        <v>475.49</v>
      </c>
      <c r="G20" s="17">
        <v>8.7300000000000003E-2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2378.8000000000002</v>
      </c>
      <c r="G21" s="19">
        <v>0.43659999999999999</v>
      </c>
    </row>
    <row r="22" spans="1:7" ht="12.95" customHeight="1">
      <c r="A22" s="1"/>
      <c r="B22" s="10" t="s">
        <v>113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1276</v>
      </c>
      <c r="B23" s="14" t="s">
        <v>1277</v>
      </c>
      <c r="C23" s="11" t="s">
        <v>1278</v>
      </c>
      <c r="D23" s="11" t="s">
        <v>117</v>
      </c>
      <c r="E23" s="15">
        <v>500000</v>
      </c>
      <c r="F23" s="16">
        <v>473.87</v>
      </c>
      <c r="G23" s="17">
        <v>8.6999999999999994E-2</v>
      </c>
    </row>
    <row r="24" spans="1:7" ht="12.95" customHeight="1">
      <c r="A24" s="13" t="s">
        <v>1279</v>
      </c>
      <c r="B24" s="14" t="s">
        <v>1280</v>
      </c>
      <c r="C24" s="11" t="s">
        <v>1281</v>
      </c>
      <c r="D24" s="11" t="s">
        <v>146</v>
      </c>
      <c r="E24" s="15">
        <v>500000</v>
      </c>
      <c r="F24" s="16">
        <v>473.49</v>
      </c>
      <c r="G24" s="17">
        <v>8.6900000000000005E-2</v>
      </c>
    </row>
    <row r="25" spans="1:7" ht="12.95" customHeight="1">
      <c r="A25" s="13" t="s">
        <v>1282</v>
      </c>
      <c r="B25" s="14" t="s">
        <v>230</v>
      </c>
      <c r="C25" s="11" t="s">
        <v>1283</v>
      </c>
      <c r="D25" s="11" t="s">
        <v>146</v>
      </c>
      <c r="E25" s="15">
        <v>500000</v>
      </c>
      <c r="F25" s="16">
        <v>473.08</v>
      </c>
      <c r="G25" s="17">
        <v>8.6800000000000002E-2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1420.44</v>
      </c>
      <c r="G26" s="19">
        <v>0.26069999999999999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3799.24</v>
      </c>
      <c r="G27" s="19">
        <v>0.69730000000000003</v>
      </c>
    </row>
    <row r="28" spans="1:7" ht="12.95" customHeight="1">
      <c r="A28" s="1"/>
      <c r="B28" s="10" t="s">
        <v>22</v>
      </c>
      <c r="C28" s="11" t="s">
        <v>1</v>
      </c>
      <c r="D28" s="11" t="s">
        <v>1</v>
      </c>
      <c r="E28" s="11" t="s">
        <v>1</v>
      </c>
      <c r="F28" s="1"/>
      <c r="G28" s="12" t="s">
        <v>1</v>
      </c>
    </row>
    <row r="29" spans="1:7" ht="12.95" customHeight="1">
      <c r="A29" s="13" t="s">
        <v>23</v>
      </c>
      <c r="B29" s="14" t="s">
        <v>24</v>
      </c>
      <c r="C29" s="11" t="s">
        <v>1</v>
      </c>
      <c r="D29" s="11" t="s">
        <v>25</v>
      </c>
      <c r="E29" s="15"/>
      <c r="F29" s="16">
        <v>88.95</v>
      </c>
      <c r="G29" s="17">
        <v>1.6299999999999999E-2</v>
      </c>
    </row>
    <row r="30" spans="1:7" ht="12.95" customHeight="1">
      <c r="A30" s="1"/>
      <c r="B30" s="10" t="s">
        <v>13</v>
      </c>
      <c r="C30" s="11" t="s">
        <v>1</v>
      </c>
      <c r="D30" s="11" t="s">
        <v>1</v>
      </c>
      <c r="E30" s="11" t="s">
        <v>1</v>
      </c>
      <c r="F30" s="18">
        <v>88.95</v>
      </c>
      <c r="G30" s="19">
        <v>1.6299999999999999E-2</v>
      </c>
    </row>
    <row r="31" spans="1:7" ht="12.95" customHeight="1">
      <c r="A31" s="1"/>
      <c r="B31" s="20" t="s">
        <v>14</v>
      </c>
      <c r="C31" s="21" t="s">
        <v>1</v>
      </c>
      <c r="D31" s="22" t="s">
        <v>1</v>
      </c>
      <c r="E31" s="21" t="s">
        <v>1</v>
      </c>
      <c r="F31" s="18">
        <v>88.95</v>
      </c>
      <c r="G31" s="19">
        <v>1.6299999999999999E-2</v>
      </c>
    </row>
    <row r="32" spans="1:7" ht="12.95" customHeight="1">
      <c r="A32" s="1"/>
      <c r="B32" s="20" t="s">
        <v>26</v>
      </c>
      <c r="C32" s="11" t="s">
        <v>1</v>
      </c>
      <c r="D32" s="22" t="s">
        <v>1</v>
      </c>
      <c r="E32" s="11" t="s">
        <v>1</v>
      </c>
      <c r="F32" s="25">
        <v>41.94</v>
      </c>
      <c r="G32" s="19">
        <v>7.6E-3</v>
      </c>
    </row>
    <row r="33" spans="1:7" ht="12.95" customHeight="1">
      <c r="A33" s="1"/>
      <c r="B33" s="26" t="s">
        <v>27</v>
      </c>
      <c r="C33" s="27" t="s">
        <v>1</v>
      </c>
      <c r="D33" s="27" t="s">
        <v>1</v>
      </c>
      <c r="E33" s="27" t="s">
        <v>1</v>
      </c>
      <c r="F33" s="28">
        <v>5449.05</v>
      </c>
      <c r="G33" s="29">
        <v>1</v>
      </c>
    </row>
    <row r="34" spans="1:7" ht="12.95" customHeight="1">
      <c r="A34" s="1"/>
      <c r="B34" s="4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25</v>
      </c>
      <c r="C35" s="1"/>
      <c r="D35" s="1"/>
      <c r="E35" s="1"/>
      <c r="F35" s="1"/>
      <c r="G35" s="1"/>
    </row>
    <row r="36" spans="1:7" ht="12.95" customHeight="1">
      <c r="A36" s="1"/>
      <c r="B36" s="2" t="s">
        <v>28</v>
      </c>
      <c r="C36" s="1"/>
      <c r="D36" s="1"/>
      <c r="E36" s="1"/>
      <c r="F36" s="1"/>
      <c r="G36" s="1"/>
    </row>
    <row r="37" spans="1:7" ht="12.95" customHeight="1">
      <c r="A37" s="1"/>
      <c r="B37" s="2" t="s">
        <v>125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G36"/>
  <sheetViews>
    <sheetView zoomScaleNormal="100" workbookViewId="0">
      <selection activeCell="F37" sqref="F37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1284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725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518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519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520</v>
      </c>
      <c r="B7" s="14" t="s">
        <v>521</v>
      </c>
      <c r="C7" s="11" t="s">
        <v>522</v>
      </c>
      <c r="D7" s="11" t="s">
        <v>523</v>
      </c>
      <c r="E7" s="15">
        <v>1370</v>
      </c>
      <c r="F7" s="16">
        <v>17.25</v>
      </c>
      <c r="G7" s="17">
        <v>1.84E-2</v>
      </c>
    </row>
    <row r="8" spans="1:7" ht="12.95" customHeight="1">
      <c r="A8" s="13" t="s">
        <v>528</v>
      </c>
      <c r="B8" s="14" t="s">
        <v>529</v>
      </c>
      <c r="C8" s="11" t="s">
        <v>530</v>
      </c>
      <c r="D8" s="11" t="s">
        <v>531</v>
      </c>
      <c r="E8" s="15">
        <v>1650</v>
      </c>
      <c r="F8" s="16">
        <v>16.46</v>
      </c>
      <c r="G8" s="17">
        <v>1.7600000000000001E-2</v>
      </c>
    </row>
    <row r="9" spans="1:7" ht="12.95" customHeight="1">
      <c r="A9" s="13" t="s">
        <v>577</v>
      </c>
      <c r="B9" s="14" t="s">
        <v>578</v>
      </c>
      <c r="C9" s="11" t="s">
        <v>579</v>
      </c>
      <c r="D9" s="11" t="s">
        <v>580</v>
      </c>
      <c r="E9" s="15">
        <v>2175</v>
      </c>
      <c r="F9" s="16">
        <v>16.170000000000002</v>
      </c>
      <c r="G9" s="17">
        <v>1.7299999999999999E-2</v>
      </c>
    </row>
    <row r="10" spans="1:7" ht="12.95" customHeight="1">
      <c r="A10" s="13" t="s">
        <v>726</v>
      </c>
      <c r="B10" s="14" t="s">
        <v>727</v>
      </c>
      <c r="C10" s="11" t="s">
        <v>728</v>
      </c>
      <c r="D10" s="11" t="s">
        <v>605</v>
      </c>
      <c r="E10" s="15">
        <v>3700</v>
      </c>
      <c r="F10" s="16">
        <v>7.19</v>
      </c>
      <c r="G10" s="17">
        <v>7.7000000000000002E-3</v>
      </c>
    </row>
    <row r="11" spans="1:7" ht="12.95" customHeight="1">
      <c r="A11" s="13" t="s">
        <v>729</v>
      </c>
      <c r="B11" s="14" t="s">
        <v>730</v>
      </c>
      <c r="C11" s="11" t="s">
        <v>731</v>
      </c>
      <c r="D11" s="11" t="s">
        <v>570</v>
      </c>
      <c r="E11" s="15">
        <v>600</v>
      </c>
      <c r="F11" s="16">
        <v>6.07</v>
      </c>
      <c r="G11" s="17">
        <v>6.4999999999999997E-3</v>
      </c>
    </row>
    <row r="12" spans="1:7" ht="12.95" customHeight="1">
      <c r="A12" s="13" t="s">
        <v>735</v>
      </c>
      <c r="B12" s="14" t="s">
        <v>736</v>
      </c>
      <c r="C12" s="11" t="s">
        <v>737</v>
      </c>
      <c r="D12" s="11" t="s">
        <v>738</v>
      </c>
      <c r="E12" s="15">
        <v>600</v>
      </c>
      <c r="F12" s="16">
        <v>5.09</v>
      </c>
      <c r="G12" s="17">
        <v>5.4000000000000003E-3</v>
      </c>
    </row>
    <row r="13" spans="1:7" ht="12.95" customHeight="1">
      <c r="A13" s="13" t="s">
        <v>561</v>
      </c>
      <c r="B13" s="14" t="s">
        <v>562</v>
      </c>
      <c r="C13" s="11" t="s">
        <v>563</v>
      </c>
      <c r="D13" s="11" t="s">
        <v>523</v>
      </c>
      <c r="E13" s="15">
        <v>525</v>
      </c>
      <c r="F13" s="16">
        <v>4.3</v>
      </c>
      <c r="G13" s="17">
        <v>4.5999999999999999E-3</v>
      </c>
    </row>
    <row r="14" spans="1:7" ht="12.95" customHeight="1">
      <c r="A14" s="13" t="s">
        <v>547</v>
      </c>
      <c r="B14" s="14" t="s">
        <v>548</v>
      </c>
      <c r="C14" s="11" t="s">
        <v>549</v>
      </c>
      <c r="D14" s="11" t="s">
        <v>523</v>
      </c>
      <c r="E14" s="15">
        <v>1400</v>
      </c>
      <c r="F14" s="16">
        <v>3.88</v>
      </c>
      <c r="G14" s="17">
        <v>4.1000000000000003E-3</v>
      </c>
    </row>
    <row r="15" spans="1:7" ht="12.95" customHeight="1">
      <c r="A15" s="13" t="s">
        <v>524</v>
      </c>
      <c r="B15" s="14" t="s">
        <v>525</v>
      </c>
      <c r="C15" s="11" t="s">
        <v>526</v>
      </c>
      <c r="D15" s="11" t="s">
        <v>527</v>
      </c>
      <c r="E15" s="15">
        <v>260</v>
      </c>
      <c r="F15" s="16">
        <v>3.62</v>
      </c>
      <c r="G15" s="17">
        <v>3.8999999999999998E-3</v>
      </c>
    </row>
    <row r="16" spans="1:7" ht="12.95" customHeight="1">
      <c r="A16" s="13" t="s">
        <v>544</v>
      </c>
      <c r="B16" s="14" t="s">
        <v>545</v>
      </c>
      <c r="C16" s="11" t="s">
        <v>546</v>
      </c>
      <c r="D16" s="11" t="s">
        <v>531</v>
      </c>
      <c r="E16" s="15">
        <v>150</v>
      </c>
      <c r="F16" s="16">
        <v>3.6</v>
      </c>
      <c r="G16" s="17">
        <v>3.8E-3</v>
      </c>
    </row>
    <row r="17" spans="1:7" ht="12.95" customHeight="1">
      <c r="A17" s="13" t="s">
        <v>554</v>
      </c>
      <c r="B17" s="14" t="s">
        <v>555</v>
      </c>
      <c r="C17" s="11" t="s">
        <v>556</v>
      </c>
      <c r="D17" s="11" t="s">
        <v>557</v>
      </c>
      <c r="E17" s="15">
        <v>90</v>
      </c>
      <c r="F17" s="16">
        <v>3.58</v>
      </c>
      <c r="G17" s="17">
        <v>3.8E-3</v>
      </c>
    </row>
    <row r="18" spans="1:7" ht="12.95" customHeight="1">
      <c r="A18" s="1"/>
      <c r="B18" s="10" t="s">
        <v>13</v>
      </c>
      <c r="C18" s="11" t="s">
        <v>1</v>
      </c>
      <c r="D18" s="11" t="s">
        <v>1</v>
      </c>
      <c r="E18" s="11" t="s">
        <v>1</v>
      </c>
      <c r="F18" s="18">
        <v>87.21</v>
      </c>
      <c r="G18" s="19">
        <v>9.3100000000000002E-2</v>
      </c>
    </row>
    <row r="19" spans="1:7" ht="12.95" customHeight="1">
      <c r="A19" s="1"/>
      <c r="B19" s="20" t="s">
        <v>637</v>
      </c>
      <c r="C19" s="22" t="s">
        <v>1</v>
      </c>
      <c r="D19" s="22" t="s">
        <v>1</v>
      </c>
      <c r="E19" s="22" t="s">
        <v>1</v>
      </c>
      <c r="F19" s="23" t="s">
        <v>21</v>
      </c>
      <c r="G19" s="24" t="s">
        <v>21</v>
      </c>
    </row>
    <row r="20" spans="1:7" ht="12.95" customHeight="1">
      <c r="A20" s="1"/>
      <c r="B20" s="20" t="s">
        <v>13</v>
      </c>
      <c r="C20" s="22" t="s">
        <v>1</v>
      </c>
      <c r="D20" s="22" t="s">
        <v>1</v>
      </c>
      <c r="E20" s="22" t="s">
        <v>1</v>
      </c>
      <c r="F20" s="23" t="s">
        <v>21</v>
      </c>
      <c r="G20" s="24" t="s">
        <v>21</v>
      </c>
    </row>
    <row r="21" spans="1:7" ht="12.95" customHeight="1">
      <c r="A21" s="1"/>
      <c r="B21" s="20" t="s">
        <v>14</v>
      </c>
      <c r="C21" s="21" t="s">
        <v>1</v>
      </c>
      <c r="D21" s="22" t="s">
        <v>1</v>
      </c>
      <c r="E21" s="21" t="s">
        <v>1</v>
      </c>
      <c r="F21" s="18">
        <v>87.21</v>
      </c>
      <c r="G21" s="19">
        <v>9.3100000000000002E-2</v>
      </c>
    </row>
    <row r="22" spans="1:7" ht="12.95" customHeight="1">
      <c r="A22" s="1"/>
      <c r="B22" s="10" t="s">
        <v>107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"/>
      <c r="B23" s="10" t="s">
        <v>304</v>
      </c>
      <c r="C23" s="11" t="s">
        <v>1</v>
      </c>
      <c r="D23" s="11" t="s">
        <v>1</v>
      </c>
      <c r="E23" s="11" t="s">
        <v>1</v>
      </c>
      <c r="F23" s="1"/>
      <c r="G23" s="12" t="s">
        <v>1</v>
      </c>
    </row>
    <row r="24" spans="1:7" ht="12.95" customHeight="1">
      <c r="A24" s="13" t="s">
        <v>1285</v>
      </c>
      <c r="B24" s="14" t="s">
        <v>1286</v>
      </c>
      <c r="C24" s="11" t="s">
        <v>1287</v>
      </c>
      <c r="D24" s="11" t="s">
        <v>19</v>
      </c>
      <c r="E24" s="15">
        <v>885000</v>
      </c>
      <c r="F24" s="16">
        <v>849.73</v>
      </c>
      <c r="G24" s="17">
        <v>0.90800000000000003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849.73</v>
      </c>
      <c r="G25" s="19">
        <v>0.90800000000000003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849.73</v>
      </c>
      <c r="G26" s="19">
        <v>0.90800000000000003</v>
      </c>
    </row>
    <row r="27" spans="1:7" ht="12.95" customHeight="1">
      <c r="A27" s="1"/>
      <c r="B27" s="10" t="s">
        <v>22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3" t="s">
        <v>23</v>
      </c>
      <c r="B28" s="14" t="s">
        <v>24</v>
      </c>
      <c r="C28" s="11" t="s">
        <v>1</v>
      </c>
      <c r="D28" s="11" t="s">
        <v>25</v>
      </c>
      <c r="E28" s="15"/>
      <c r="F28" s="16">
        <v>8</v>
      </c>
      <c r="G28" s="17">
        <v>8.5000000000000006E-3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8</v>
      </c>
      <c r="G29" s="19">
        <v>8.5000000000000006E-3</v>
      </c>
    </row>
    <row r="30" spans="1:7" ht="12.95" customHeight="1">
      <c r="A30" s="1"/>
      <c r="B30" s="20" t="s">
        <v>14</v>
      </c>
      <c r="C30" s="21" t="s">
        <v>1</v>
      </c>
      <c r="D30" s="22" t="s">
        <v>1</v>
      </c>
      <c r="E30" s="21" t="s">
        <v>1</v>
      </c>
      <c r="F30" s="18">
        <v>8</v>
      </c>
      <c r="G30" s="19">
        <v>8.5000000000000006E-3</v>
      </c>
    </row>
    <row r="31" spans="1:7" ht="12.95" customHeight="1">
      <c r="A31" s="1"/>
      <c r="B31" s="20" t="s">
        <v>26</v>
      </c>
      <c r="C31" s="11" t="s">
        <v>1</v>
      </c>
      <c r="D31" s="22" t="s">
        <v>1</v>
      </c>
      <c r="E31" s="11" t="s">
        <v>1</v>
      </c>
      <c r="F31" s="25">
        <v>-9.07</v>
      </c>
      <c r="G31" s="19">
        <v>-9.5999999999999992E-3</v>
      </c>
    </row>
    <row r="32" spans="1:7" ht="12.95" customHeight="1">
      <c r="A32" s="1"/>
      <c r="B32" s="26" t="s">
        <v>27</v>
      </c>
      <c r="C32" s="27" t="s">
        <v>1</v>
      </c>
      <c r="D32" s="27" t="s">
        <v>1</v>
      </c>
      <c r="E32" s="27" t="s">
        <v>1</v>
      </c>
      <c r="F32" s="28">
        <v>935.87</v>
      </c>
      <c r="G32" s="29">
        <v>1</v>
      </c>
    </row>
    <row r="33" spans="1:7" ht="12.95" customHeight="1">
      <c r="A33" s="1"/>
      <c r="B33" s="4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25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G44"/>
  <sheetViews>
    <sheetView zoomScaleNormal="100" workbookViewId="0">
      <selection activeCell="D20" sqref="D2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1288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943</v>
      </c>
      <c r="B7" s="14" t="s">
        <v>944</v>
      </c>
      <c r="C7" s="11" t="s">
        <v>945</v>
      </c>
      <c r="D7" s="11" t="s">
        <v>37</v>
      </c>
      <c r="E7" s="15">
        <v>420000</v>
      </c>
      <c r="F7" s="16">
        <v>654.51</v>
      </c>
      <c r="G7" s="17">
        <v>0.1016</v>
      </c>
    </row>
    <row r="8" spans="1:7" ht="12.95" customHeight="1">
      <c r="A8" s="13" t="s">
        <v>1289</v>
      </c>
      <c r="B8" s="14" t="s">
        <v>502</v>
      </c>
      <c r="C8" s="11" t="s">
        <v>1290</v>
      </c>
      <c r="D8" s="11" t="s">
        <v>504</v>
      </c>
      <c r="E8" s="15">
        <v>626000</v>
      </c>
      <c r="F8" s="16">
        <v>634.37</v>
      </c>
      <c r="G8" s="17">
        <v>9.8500000000000004E-2</v>
      </c>
    </row>
    <row r="9" spans="1:7" ht="12.95" customHeight="1">
      <c r="A9" s="13" t="s">
        <v>1291</v>
      </c>
      <c r="B9" s="14" t="s">
        <v>1292</v>
      </c>
      <c r="C9" s="11" t="s">
        <v>1293</v>
      </c>
      <c r="D9" s="11" t="s">
        <v>37</v>
      </c>
      <c r="E9" s="15">
        <v>500000</v>
      </c>
      <c r="F9" s="16">
        <v>505.34</v>
      </c>
      <c r="G9" s="17">
        <v>7.85E-2</v>
      </c>
    </row>
    <row r="10" spans="1:7" ht="12.95" customHeight="1">
      <c r="A10" s="13" t="s">
        <v>1294</v>
      </c>
      <c r="B10" s="14" t="s">
        <v>1295</v>
      </c>
      <c r="C10" s="11" t="s">
        <v>1296</v>
      </c>
      <c r="D10" s="11" t="s">
        <v>37</v>
      </c>
      <c r="E10" s="15">
        <v>500000</v>
      </c>
      <c r="F10" s="16">
        <v>504.62</v>
      </c>
      <c r="G10" s="17">
        <v>7.8399999999999997E-2</v>
      </c>
    </row>
    <row r="11" spans="1:7" ht="12.95" customHeight="1">
      <c r="A11" s="13" t="s">
        <v>1297</v>
      </c>
      <c r="B11" s="14" t="s">
        <v>1298</v>
      </c>
      <c r="C11" s="11" t="s">
        <v>1299</v>
      </c>
      <c r="D11" s="11" t="s">
        <v>37</v>
      </c>
      <c r="E11" s="15">
        <v>500000</v>
      </c>
      <c r="F11" s="16">
        <v>502.57</v>
      </c>
      <c r="G11" s="17">
        <v>7.8E-2</v>
      </c>
    </row>
    <row r="12" spans="1:7" ht="12.95" customHeight="1">
      <c r="A12" s="13" t="s">
        <v>1300</v>
      </c>
      <c r="B12" s="14" t="s">
        <v>1301</v>
      </c>
      <c r="C12" s="11" t="s">
        <v>1302</v>
      </c>
      <c r="D12" s="11" t="s">
        <v>460</v>
      </c>
      <c r="E12" s="15">
        <v>500000</v>
      </c>
      <c r="F12" s="16">
        <v>501.78</v>
      </c>
      <c r="G12" s="17">
        <v>7.7899999999999997E-2</v>
      </c>
    </row>
    <row r="13" spans="1:7" ht="12.95" customHeight="1">
      <c r="A13" s="13" t="s">
        <v>1303</v>
      </c>
      <c r="B13" s="14" t="s">
        <v>1123</v>
      </c>
      <c r="C13" s="11" t="s">
        <v>1304</v>
      </c>
      <c r="D13" s="11" t="s">
        <v>81</v>
      </c>
      <c r="E13" s="15">
        <v>300000</v>
      </c>
      <c r="F13" s="16">
        <v>408.85</v>
      </c>
      <c r="G13" s="17">
        <v>6.3500000000000001E-2</v>
      </c>
    </row>
    <row r="14" spans="1:7" ht="12.95" customHeight="1">
      <c r="A14" s="13" t="s">
        <v>1305</v>
      </c>
      <c r="B14" s="14" t="s">
        <v>472</v>
      </c>
      <c r="C14" s="11" t="s">
        <v>1306</v>
      </c>
      <c r="D14" s="11" t="s">
        <v>37</v>
      </c>
      <c r="E14" s="15">
        <v>400000</v>
      </c>
      <c r="F14" s="16">
        <v>401.59</v>
      </c>
      <c r="G14" s="17">
        <v>6.2399999999999997E-2</v>
      </c>
    </row>
    <row r="15" spans="1:7" ht="12.95" customHeight="1">
      <c r="A15" s="13" t="s">
        <v>1307</v>
      </c>
      <c r="B15" s="14" t="s">
        <v>1308</v>
      </c>
      <c r="C15" s="11" t="s">
        <v>1309</v>
      </c>
      <c r="D15" s="11" t="s">
        <v>37</v>
      </c>
      <c r="E15" s="15">
        <v>270000</v>
      </c>
      <c r="F15" s="16">
        <v>273.77999999999997</v>
      </c>
      <c r="G15" s="17">
        <v>4.2500000000000003E-2</v>
      </c>
    </row>
    <row r="16" spans="1:7" ht="12.95" customHeight="1">
      <c r="A16" s="13" t="s">
        <v>1310</v>
      </c>
      <c r="B16" s="14" t="s">
        <v>983</v>
      </c>
      <c r="C16" s="11" t="s">
        <v>1311</v>
      </c>
      <c r="D16" s="11" t="s">
        <v>985</v>
      </c>
      <c r="E16" s="15">
        <v>250000</v>
      </c>
      <c r="F16" s="16">
        <v>252.27</v>
      </c>
      <c r="G16" s="17">
        <v>3.9199999999999999E-2</v>
      </c>
    </row>
    <row r="17" spans="1:7" ht="12.95" customHeight="1">
      <c r="A17" s="13" t="s">
        <v>1312</v>
      </c>
      <c r="B17" s="14" t="s">
        <v>990</v>
      </c>
      <c r="C17" s="11" t="s">
        <v>1313</v>
      </c>
      <c r="D17" s="11" t="s">
        <v>46</v>
      </c>
      <c r="E17" s="15">
        <v>200000</v>
      </c>
      <c r="F17" s="16">
        <v>228.19</v>
      </c>
      <c r="G17" s="17">
        <v>3.5400000000000001E-2</v>
      </c>
    </row>
    <row r="18" spans="1:7" ht="12.95" customHeight="1">
      <c r="A18" s="13" t="s">
        <v>982</v>
      </c>
      <c r="B18" s="14" t="s">
        <v>983</v>
      </c>
      <c r="C18" s="11" t="s">
        <v>984</v>
      </c>
      <c r="D18" s="11" t="s">
        <v>985</v>
      </c>
      <c r="E18" s="15">
        <v>200000</v>
      </c>
      <c r="F18" s="16">
        <v>202.39</v>
      </c>
      <c r="G18" s="17">
        <v>3.1399999999999997E-2</v>
      </c>
    </row>
    <row r="19" spans="1:7" ht="12.95" customHeight="1">
      <c r="A19" s="13" t="s">
        <v>1314</v>
      </c>
      <c r="B19" s="14" t="s">
        <v>1315</v>
      </c>
      <c r="C19" s="11" t="s">
        <v>1316</v>
      </c>
      <c r="D19" s="11" t="s">
        <v>42</v>
      </c>
      <c r="E19" s="15">
        <v>150000</v>
      </c>
      <c r="F19" s="16">
        <v>151.19</v>
      </c>
      <c r="G19" s="17">
        <v>2.35E-2</v>
      </c>
    </row>
    <row r="20" spans="1:7" ht="12.95" customHeight="1">
      <c r="A20" s="13" t="s">
        <v>940</v>
      </c>
      <c r="B20" s="14" t="s">
        <v>941</v>
      </c>
      <c r="C20" s="11" t="s">
        <v>942</v>
      </c>
      <c r="D20" s="11" t="s">
        <v>37</v>
      </c>
      <c r="E20" s="15">
        <v>150000</v>
      </c>
      <c r="F20" s="16">
        <v>150.88</v>
      </c>
      <c r="G20" s="17">
        <v>2.3400000000000001E-2</v>
      </c>
    </row>
    <row r="21" spans="1:7" ht="12.95" customHeight="1">
      <c r="A21" s="13" t="s">
        <v>1317</v>
      </c>
      <c r="B21" s="14" t="s">
        <v>1318</v>
      </c>
      <c r="C21" s="11" t="s">
        <v>1319</v>
      </c>
      <c r="D21" s="11" t="s">
        <v>37</v>
      </c>
      <c r="E21" s="15">
        <v>150000</v>
      </c>
      <c r="F21" s="16">
        <v>150.49</v>
      </c>
      <c r="G21" s="17">
        <v>2.3400000000000001E-2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5522.82</v>
      </c>
      <c r="G22" s="19">
        <v>0.85760000000000003</v>
      </c>
    </row>
    <row r="23" spans="1:7" ht="12.95" customHeight="1">
      <c r="A23" s="1"/>
      <c r="B23" s="10" t="s">
        <v>20</v>
      </c>
      <c r="C23" s="11" t="s">
        <v>1</v>
      </c>
      <c r="D23" s="11" t="s">
        <v>1</v>
      </c>
      <c r="E23" s="11" t="s">
        <v>1</v>
      </c>
      <c r="F23" s="1"/>
      <c r="G23" s="12" t="s">
        <v>1</v>
      </c>
    </row>
    <row r="24" spans="1:7" ht="12.95" customHeight="1">
      <c r="A24" s="13" t="s">
        <v>1320</v>
      </c>
      <c r="B24" s="14" t="s">
        <v>1321</v>
      </c>
      <c r="C24" s="11" t="s">
        <v>1322</v>
      </c>
      <c r="D24" s="11" t="s">
        <v>367</v>
      </c>
      <c r="E24" s="15">
        <v>120000</v>
      </c>
      <c r="F24" s="16">
        <v>136.04</v>
      </c>
      <c r="G24" s="17">
        <v>2.1100000000000001E-2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136.04</v>
      </c>
      <c r="G25" s="19">
        <v>2.1100000000000001E-2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5658.86</v>
      </c>
      <c r="G26" s="19">
        <v>0.87870000000000004</v>
      </c>
    </row>
    <row r="27" spans="1:7" ht="12.95" customHeight="1">
      <c r="A27" s="1"/>
      <c r="B27" s="10" t="s">
        <v>107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"/>
      <c r="B28" s="10" t="s">
        <v>108</v>
      </c>
      <c r="C28" s="11" t="s">
        <v>1</v>
      </c>
      <c r="D28" s="11" t="s">
        <v>1</v>
      </c>
      <c r="E28" s="11" t="s">
        <v>1</v>
      </c>
      <c r="F28" s="1"/>
      <c r="G28" s="12" t="s">
        <v>1</v>
      </c>
    </row>
    <row r="29" spans="1:7" ht="12.95" customHeight="1">
      <c r="A29" s="13" t="s">
        <v>1323</v>
      </c>
      <c r="B29" s="14" t="s">
        <v>1324</v>
      </c>
      <c r="C29" s="11" t="s">
        <v>1325</v>
      </c>
      <c r="D29" s="11" t="s">
        <v>117</v>
      </c>
      <c r="E29" s="15">
        <v>100000</v>
      </c>
      <c r="F29" s="16">
        <v>97.56</v>
      </c>
      <c r="G29" s="17">
        <v>1.5100000000000001E-2</v>
      </c>
    </row>
    <row r="30" spans="1:7" ht="12.95" customHeight="1">
      <c r="A30" s="13" t="s">
        <v>1326</v>
      </c>
      <c r="B30" s="14" t="s">
        <v>1268</v>
      </c>
      <c r="C30" s="11" t="s">
        <v>1327</v>
      </c>
      <c r="D30" s="11" t="s">
        <v>117</v>
      </c>
      <c r="E30" s="15">
        <v>100000</v>
      </c>
      <c r="F30" s="16">
        <v>97.02</v>
      </c>
      <c r="G30" s="17">
        <v>1.5100000000000001E-2</v>
      </c>
    </row>
    <row r="31" spans="1:7" ht="12.95" customHeight="1">
      <c r="A31" s="1"/>
      <c r="B31" s="10" t="s">
        <v>13</v>
      </c>
      <c r="C31" s="11" t="s">
        <v>1</v>
      </c>
      <c r="D31" s="11" t="s">
        <v>1</v>
      </c>
      <c r="E31" s="11" t="s">
        <v>1</v>
      </c>
      <c r="F31" s="18">
        <v>194.58</v>
      </c>
      <c r="G31" s="19">
        <v>3.0200000000000001E-2</v>
      </c>
    </row>
    <row r="32" spans="1:7" ht="12.95" customHeight="1">
      <c r="A32" s="1"/>
      <c r="B32" s="20" t="s">
        <v>14</v>
      </c>
      <c r="C32" s="21" t="s">
        <v>1</v>
      </c>
      <c r="D32" s="22" t="s">
        <v>1</v>
      </c>
      <c r="E32" s="21" t="s">
        <v>1</v>
      </c>
      <c r="F32" s="18">
        <v>194.58</v>
      </c>
      <c r="G32" s="19">
        <v>3.0200000000000001E-2</v>
      </c>
    </row>
    <row r="33" spans="1:7" ht="12.95" customHeight="1">
      <c r="A33" s="1"/>
      <c r="B33" s="10" t="s">
        <v>22</v>
      </c>
      <c r="C33" s="11" t="s">
        <v>1</v>
      </c>
      <c r="D33" s="11" t="s">
        <v>1</v>
      </c>
      <c r="E33" s="11" t="s">
        <v>1</v>
      </c>
      <c r="F33" s="1"/>
      <c r="G33" s="12" t="s">
        <v>1</v>
      </c>
    </row>
    <row r="34" spans="1:7" ht="12.95" customHeight="1">
      <c r="A34" s="13" t="s">
        <v>23</v>
      </c>
      <c r="B34" s="14" t="s">
        <v>24</v>
      </c>
      <c r="C34" s="11" t="s">
        <v>1</v>
      </c>
      <c r="D34" s="11" t="s">
        <v>25</v>
      </c>
      <c r="E34" s="15"/>
      <c r="F34" s="16">
        <v>59.97</v>
      </c>
      <c r="G34" s="17">
        <v>9.2999999999999992E-3</v>
      </c>
    </row>
    <row r="35" spans="1:7" ht="12.95" customHeight="1">
      <c r="A35" s="1"/>
      <c r="B35" s="10" t="s">
        <v>13</v>
      </c>
      <c r="C35" s="11" t="s">
        <v>1</v>
      </c>
      <c r="D35" s="11" t="s">
        <v>1</v>
      </c>
      <c r="E35" s="11" t="s">
        <v>1</v>
      </c>
      <c r="F35" s="18">
        <v>59.97</v>
      </c>
      <c r="G35" s="19">
        <v>9.2999999999999992E-3</v>
      </c>
    </row>
    <row r="36" spans="1:7" ht="12.95" customHeight="1">
      <c r="A36" s="1"/>
      <c r="B36" s="20" t="s">
        <v>14</v>
      </c>
      <c r="C36" s="21" t="s">
        <v>1</v>
      </c>
      <c r="D36" s="22" t="s">
        <v>1</v>
      </c>
      <c r="E36" s="21" t="s">
        <v>1</v>
      </c>
      <c r="F36" s="18">
        <v>59.97</v>
      </c>
      <c r="G36" s="19">
        <v>9.2999999999999992E-3</v>
      </c>
    </row>
    <row r="37" spans="1:7" ht="12.95" customHeight="1">
      <c r="A37" s="1"/>
      <c r="B37" s="20" t="s">
        <v>26</v>
      </c>
      <c r="C37" s="11" t="s">
        <v>1</v>
      </c>
      <c r="D37" s="22" t="s">
        <v>1</v>
      </c>
      <c r="E37" s="11" t="s">
        <v>1</v>
      </c>
      <c r="F37" s="25">
        <v>527.19000000000005</v>
      </c>
      <c r="G37" s="19">
        <v>8.1799999999999998E-2</v>
      </c>
    </row>
    <row r="38" spans="1:7" ht="12.95" customHeight="1">
      <c r="A38" s="1"/>
      <c r="B38" s="26" t="s">
        <v>27</v>
      </c>
      <c r="C38" s="27" t="s">
        <v>1</v>
      </c>
      <c r="D38" s="27" t="s">
        <v>1</v>
      </c>
      <c r="E38" s="27" t="s">
        <v>1</v>
      </c>
      <c r="F38" s="28">
        <v>6440.6</v>
      </c>
      <c r="G38" s="29">
        <v>1</v>
      </c>
    </row>
    <row r="39" spans="1:7" ht="12.95" customHeight="1">
      <c r="A39" s="1"/>
      <c r="B39" s="4" t="s">
        <v>1</v>
      </c>
      <c r="C39" s="1"/>
      <c r="D39" s="1"/>
      <c r="E39" s="1"/>
      <c r="F39" s="1"/>
      <c r="G39" s="1"/>
    </row>
    <row r="40" spans="1:7" ht="12.95" customHeight="1">
      <c r="A40" s="1"/>
      <c r="B40" s="2" t="s">
        <v>515</v>
      </c>
      <c r="C40" s="1"/>
      <c r="D40" s="1"/>
      <c r="E40" s="1"/>
      <c r="F40" s="1"/>
      <c r="G40" s="1"/>
    </row>
    <row r="41" spans="1:7" ht="12.95" customHeight="1">
      <c r="A41" s="1"/>
      <c r="B41" s="2" t="s">
        <v>28</v>
      </c>
      <c r="C41" s="1"/>
      <c r="D41" s="1"/>
      <c r="E41" s="1"/>
      <c r="F41" s="1"/>
      <c r="G41" s="1"/>
    </row>
    <row r="42" spans="1:7" ht="12.95" customHeight="1">
      <c r="A42" s="1"/>
      <c r="B42" s="2" t="s">
        <v>125</v>
      </c>
      <c r="C42" s="1"/>
      <c r="D42" s="1"/>
      <c r="E42" s="1"/>
      <c r="F42" s="1"/>
      <c r="G42" s="1"/>
    </row>
    <row r="43" spans="1:7" ht="12.95" customHeight="1">
      <c r="A43" s="1"/>
      <c r="B43" s="2" t="s">
        <v>1</v>
      </c>
      <c r="C43" s="1"/>
      <c r="D43" s="1"/>
      <c r="E43" s="1"/>
      <c r="F43" s="1"/>
      <c r="G43" s="1"/>
    </row>
    <row r="44" spans="1:7" ht="12.95" customHeight="1">
      <c r="A44" s="1"/>
      <c r="B44" s="2" t="s">
        <v>1</v>
      </c>
      <c r="C44" s="1"/>
      <c r="D44" s="1"/>
      <c r="E44" s="1"/>
      <c r="F44" s="1"/>
      <c r="G44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1:G40"/>
  <sheetViews>
    <sheetView zoomScaleNormal="100" workbookViewId="0">
      <selection activeCell="G39" sqref="G39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1328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1329</v>
      </c>
      <c r="B7" s="14" t="s">
        <v>1330</v>
      </c>
      <c r="C7" s="11" t="s">
        <v>1</v>
      </c>
      <c r="D7" s="11" t="s">
        <v>1</v>
      </c>
      <c r="E7" s="15">
        <v>4150</v>
      </c>
      <c r="F7" s="16">
        <v>111.64</v>
      </c>
      <c r="G7" s="17">
        <v>3.78E-2</v>
      </c>
    </row>
    <row r="8" spans="1:7" ht="12.95" customHeight="1">
      <c r="A8" s="13" t="s">
        <v>1331</v>
      </c>
      <c r="B8" s="14" t="s">
        <v>1332</v>
      </c>
      <c r="C8" s="11" t="s">
        <v>1</v>
      </c>
      <c r="D8" s="11" t="s">
        <v>1</v>
      </c>
      <c r="E8" s="15">
        <v>4100</v>
      </c>
      <c r="F8" s="16">
        <v>106.89</v>
      </c>
      <c r="G8" s="17">
        <v>3.6200000000000003E-2</v>
      </c>
    </row>
    <row r="9" spans="1:7" ht="12.95" customHeight="1">
      <c r="A9" s="1"/>
      <c r="B9" s="10" t="s">
        <v>13</v>
      </c>
      <c r="C9" s="11" t="s">
        <v>1</v>
      </c>
      <c r="D9" s="11" t="s">
        <v>1</v>
      </c>
      <c r="E9" s="11" t="s">
        <v>1</v>
      </c>
      <c r="F9" s="18">
        <v>218.53</v>
      </c>
      <c r="G9" s="19">
        <v>7.3999999999999996E-2</v>
      </c>
    </row>
    <row r="10" spans="1:7" ht="12.95" customHeight="1">
      <c r="A10" s="1"/>
      <c r="B10" s="20" t="s">
        <v>14</v>
      </c>
      <c r="C10" s="21" t="s">
        <v>1</v>
      </c>
      <c r="D10" s="22" t="s">
        <v>1</v>
      </c>
      <c r="E10" s="21" t="s">
        <v>1</v>
      </c>
      <c r="F10" s="18">
        <v>218.53</v>
      </c>
      <c r="G10" s="19">
        <v>7.3999999999999996E-2</v>
      </c>
    </row>
    <row r="11" spans="1:7" ht="12.95" customHeight="1">
      <c r="A11" s="1"/>
      <c r="B11" s="10" t="s">
        <v>15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"/>
      <c r="B12" s="10" t="s">
        <v>16</v>
      </c>
      <c r="C12" s="11" t="s">
        <v>1</v>
      </c>
      <c r="D12" s="11" t="s">
        <v>1</v>
      </c>
      <c r="E12" s="11" t="s">
        <v>1</v>
      </c>
      <c r="F12" s="1"/>
      <c r="G12" s="12" t="s">
        <v>1</v>
      </c>
    </row>
    <row r="13" spans="1:7" ht="12.95" customHeight="1">
      <c r="A13" s="13" t="s">
        <v>1317</v>
      </c>
      <c r="B13" s="14" t="s">
        <v>1318</v>
      </c>
      <c r="C13" s="11" t="s">
        <v>1319</v>
      </c>
      <c r="D13" s="11" t="s">
        <v>37</v>
      </c>
      <c r="E13" s="15">
        <v>370000</v>
      </c>
      <c r="F13" s="16">
        <v>371.2</v>
      </c>
      <c r="G13" s="17">
        <v>0.1258</v>
      </c>
    </row>
    <row r="14" spans="1:7" ht="12.95" customHeight="1">
      <c r="A14" s="13" t="s">
        <v>940</v>
      </c>
      <c r="B14" s="14" t="s">
        <v>941</v>
      </c>
      <c r="C14" s="11" t="s">
        <v>942</v>
      </c>
      <c r="D14" s="11" t="s">
        <v>37</v>
      </c>
      <c r="E14" s="15">
        <v>300000</v>
      </c>
      <c r="F14" s="16">
        <v>301.76</v>
      </c>
      <c r="G14" s="17">
        <v>0.1023</v>
      </c>
    </row>
    <row r="15" spans="1:7" ht="12.95" customHeight="1">
      <c r="A15" s="13" t="s">
        <v>1333</v>
      </c>
      <c r="B15" s="14" t="s">
        <v>1334</v>
      </c>
      <c r="C15" s="11" t="s">
        <v>1335</v>
      </c>
      <c r="D15" s="11" t="s">
        <v>37</v>
      </c>
      <c r="E15" s="15">
        <v>300000</v>
      </c>
      <c r="F15" s="16">
        <v>300.81</v>
      </c>
      <c r="G15" s="17">
        <v>0.10199999999999999</v>
      </c>
    </row>
    <row r="16" spans="1:7" ht="12.95" customHeight="1">
      <c r="A16" s="13" t="s">
        <v>1297</v>
      </c>
      <c r="B16" s="14" t="s">
        <v>1298</v>
      </c>
      <c r="C16" s="11" t="s">
        <v>1299</v>
      </c>
      <c r="D16" s="11" t="s">
        <v>37</v>
      </c>
      <c r="E16" s="15">
        <v>250000</v>
      </c>
      <c r="F16" s="16">
        <v>251.28</v>
      </c>
      <c r="G16" s="17">
        <v>8.5199999999999998E-2</v>
      </c>
    </row>
    <row r="17" spans="1:7" ht="12.95" customHeight="1">
      <c r="A17" s="13" t="s">
        <v>982</v>
      </c>
      <c r="B17" s="14" t="s">
        <v>983</v>
      </c>
      <c r="C17" s="11" t="s">
        <v>984</v>
      </c>
      <c r="D17" s="11" t="s">
        <v>985</v>
      </c>
      <c r="E17" s="15">
        <v>230000</v>
      </c>
      <c r="F17" s="16">
        <v>232.75</v>
      </c>
      <c r="G17" s="17">
        <v>7.8899999999999998E-2</v>
      </c>
    </row>
    <row r="18" spans="1:7" ht="12.95" customHeight="1">
      <c r="A18" s="13" t="s">
        <v>1314</v>
      </c>
      <c r="B18" s="14" t="s">
        <v>1315</v>
      </c>
      <c r="C18" s="11" t="s">
        <v>1316</v>
      </c>
      <c r="D18" s="11" t="s">
        <v>42</v>
      </c>
      <c r="E18" s="15">
        <v>150000</v>
      </c>
      <c r="F18" s="16">
        <v>151.19</v>
      </c>
      <c r="G18" s="17">
        <v>5.1299999999999998E-2</v>
      </c>
    </row>
    <row r="19" spans="1:7" ht="12.95" customHeight="1">
      <c r="A19" s="13" t="s">
        <v>1122</v>
      </c>
      <c r="B19" s="14" t="s">
        <v>1123</v>
      </c>
      <c r="C19" s="11" t="s">
        <v>1124</v>
      </c>
      <c r="D19" s="11" t="s">
        <v>81</v>
      </c>
      <c r="E19" s="15">
        <v>100000</v>
      </c>
      <c r="F19" s="16">
        <v>134.63999999999999</v>
      </c>
      <c r="G19" s="17">
        <v>4.5600000000000002E-2</v>
      </c>
    </row>
    <row r="20" spans="1:7" ht="12.95" customHeight="1">
      <c r="A20" s="13" t="s">
        <v>1075</v>
      </c>
      <c r="B20" s="14" t="s">
        <v>1076</v>
      </c>
      <c r="C20" s="11" t="s">
        <v>1077</v>
      </c>
      <c r="D20" s="11" t="s">
        <v>37</v>
      </c>
      <c r="E20" s="15">
        <v>120000</v>
      </c>
      <c r="F20" s="16">
        <v>121.07</v>
      </c>
      <c r="G20" s="17">
        <v>4.1000000000000002E-2</v>
      </c>
    </row>
    <row r="21" spans="1:7" ht="12.95" customHeight="1">
      <c r="A21" s="13" t="s">
        <v>1310</v>
      </c>
      <c r="B21" s="14" t="s">
        <v>983</v>
      </c>
      <c r="C21" s="11" t="s">
        <v>1311</v>
      </c>
      <c r="D21" s="11" t="s">
        <v>985</v>
      </c>
      <c r="E21" s="15">
        <v>100000</v>
      </c>
      <c r="F21" s="16">
        <v>100.91</v>
      </c>
      <c r="G21" s="17">
        <v>3.4200000000000001E-2</v>
      </c>
    </row>
    <row r="22" spans="1:7" ht="12.95" customHeight="1">
      <c r="A22" s="13" t="s">
        <v>1305</v>
      </c>
      <c r="B22" s="14" t="s">
        <v>472</v>
      </c>
      <c r="C22" s="11" t="s">
        <v>1306</v>
      </c>
      <c r="D22" s="11" t="s">
        <v>37</v>
      </c>
      <c r="E22" s="15">
        <v>100000</v>
      </c>
      <c r="F22" s="16">
        <v>100.4</v>
      </c>
      <c r="G22" s="17">
        <v>3.4000000000000002E-2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2066.0100000000002</v>
      </c>
      <c r="G23" s="19">
        <v>0.70030000000000003</v>
      </c>
    </row>
    <row r="24" spans="1:7" ht="12.95" customHeight="1">
      <c r="A24" s="1"/>
      <c r="B24" s="10" t="s">
        <v>20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1320</v>
      </c>
      <c r="B25" s="14" t="s">
        <v>1321</v>
      </c>
      <c r="C25" s="11" t="s">
        <v>1322</v>
      </c>
      <c r="D25" s="11" t="s">
        <v>367</v>
      </c>
      <c r="E25" s="15">
        <v>130000</v>
      </c>
      <c r="F25" s="16">
        <v>147.38</v>
      </c>
      <c r="G25" s="17">
        <v>0.05</v>
      </c>
    </row>
    <row r="26" spans="1:7" ht="12.95" customHeight="1">
      <c r="A26" s="13" t="s">
        <v>1336</v>
      </c>
      <c r="B26" s="14" t="s">
        <v>1337</v>
      </c>
      <c r="C26" s="11" t="s">
        <v>1338</v>
      </c>
      <c r="D26" s="11" t="s">
        <v>37</v>
      </c>
      <c r="E26" s="15">
        <v>100000</v>
      </c>
      <c r="F26" s="16">
        <v>100.34</v>
      </c>
      <c r="G26" s="17">
        <v>3.4000000000000002E-2</v>
      </c>
    </row>
    <row r="27" spans="1:7" ht="12.95" customHeight="1">
      <c r="A27" s="1"/>
      <c r="B27" s="10" t="s">
        <v>13</v>
      </c>
      <c r="C27" s="11" t="s">
        <v>1</v>
      </c>
      <c r="D27" s="11" t="s">
        <v>1</v>
      </c>
      <c r="E27" s="11" t="s">
        <v>1</v>
      </c>
      <c r="F27" s="18">
        <v>247.72</v>
      </c>
      <c r="G27" s="19">
        <v>8.4000000000000005E-2</v>
      </c>
    </row>
    <row r="28" spans="1:7" ht="12.95" customHeight="1">
      <c r="A28" s="1"/>
      <c r="B28" s="20" t="s">
        <v>14</v>
      </c>
      <c r="C28" s="21" t="s">
        <v>1</v>
      </c>
      <c r="D28" s="22" t="s">
        <v>1</v>
      </c>
      <c r="E28" s="21" t="s">
        <v>1</v>
      </c>
      <c r="F28" s="18">
        <v>2313.73</v>
      </c>
      <c r="G28" s="19">
        <v>0.7843</v>
      </c>
    </row>
    <row r="29" spans="1:7" ht="12.95" customHeight="1">
      <c r="A29" s="1"/>
      <c r="B29" s="10" t="s">
        <v>22</v>
      </c>
      <c r="C29" s="11" t="s">
        <v>1</v>
      </c>
      <c r="D29" s="11" t="s">
        <v>1</v>
      </c>
      <c r="E29" s="11" t="s">
        <v>1</v>
      </c>
      <c r="F29" s="1"/>
      <c r="G29" s="12" t="s">
        <v>1</v>
      </c>
    </row>
    <row r="30" spans="1:7" ht="12.95" customHeight="1">
      <c r="A30" s="13" t="s">
        <v>23</v>
      </c>
      <c r="B30" s="14" t="s">
        <v>24</v>
      </c>
      <c r="C30" s="11" t="s">
        <v>1</v>
      </c>
      <c r="D30" s="11" t="s">
        <v>25</v>
      </c>
      <c r="E30" s="15"/>
      <c r="F30" s="16">
        <v>86.96</v>
      </c>
      <c r="G30" s="17">
        <v>2.9499999999999998E-2</v>
      </c>
    </row>
    <row r="31" spans="1:7" ht="12.95" customHeight="1">
      <c r="A31" s="1"/>
      <c r="B31" s="10" t="s">
        <v>13</v>
      </c>
      <c r="C31" s="11" t="s">
        <v>1</v>
      </c>
      <c r="D31" s="11" t="s">
        <v>1</v>
      </c>
      <c r="E31" s="11" t="s">
        <v>1</v>
      </c>
      <c r="F31" s="18">
        <v>86.96</v>
      </c>
      <c r="G31" s="19">
        <v>2.9499999999999998E-2</v>
      </c>
    </row>
    <row r="32" spans="1:7" ht="12.95" customHeight="1">
      <c r="A32" s="1"/>
      <c r="B32" s="20" t="s">
        <v>14</v>
      </c>
      <c r="C32" s="21" t="s">
        <v>1</v>
      </c>
      <c r="D32" s="22" t="s">
        <v>1</v>
      </c>
      <c r="E32" s="21" t="s">
        <v>1</v>
      </c>
      <c r="F32" s="18">
        <v>86.96</v>
      </c>
      <c r="G32" s="19">
        <v>2.9499999999999998E-2</v>
      </c>
    </row>
    <row r="33" spans="1:7" ht="12.95" customHeight="1">
      <c r="A33" s="1"/>
      <c r="B33" s="20" t="s">
        <v>26</v>
      </c>
      <c r="C33" s="11" t="s">
        <v>1</v>
      </c>
      <c r="D33" s="22" t="s">
        <v>1</v>
      </c>
      <c r="E33" s="11" t="s">
        <v>1</v>
      </c>
      <c r="F33" s="25">
        <v>330.68</v>
      </c>
      <c r="G33" s="19">
        <v>0.11219999999999999</v>
      </c>
    </row>
    <row r="34" spans="1:7" ht="12.95" customHeight="1">
      <c r="A34" s="1"/>
      <c r="B34" s="26" t="s">
        <v>27</v>
      </c>
      <c r="C34" s="27" t="s">
        <v>1</v>
      </c>
      <c r="D34" s="27" t="s">
        <v>1</v>
      </c>
      <c r="E34" s="27" t="s">
        <v>1</v>
      </c>
      <c r="F34" s="28">
        <v>2949.9</v>
      </c>
      <c r="G34" s="29">
        <v>1</v>
      </c>
    </row>
    <row r="35" spans="1:7" ht="12.95" customHeight="1">
      <c r="A35" s="1"/>
      <c r="B35" s="4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515</v>
      </c>
      <c r="C36" s="1"/>
      <c r="D36" s="1"/>
      <c r="E36" s="1"/>
      <c r="F36" s="1"/>
      <c r="G36" s="1"/>
    </row>
    <row r="37" spans="1:7" ht="12.95" customHeight="1">
      <c r="A37" s="1"/>
      <c r="B37" s="2" t="s">
        <v>28</v>
      </c>
      <c r="C37" s="1"/>
      <c r="D37" s="1"/>
      <c r="E37" s="1"/>
      <c r="F37" s="1"/>
      <c r="G37" s="1"/>
    </row>
    <row r="38" spans="1:7" ht="12.95" customHeight="1">
      <c r="A38" s="1"/>
      <c r="B38" s="2" t="s">
        <v>125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  <row r="40" spans="1:7" ht="12.95" customHeight="1">
      <c r="A40" s="1"/>
      <c r="B40" s="2" t="s">
        <v>1</v>
      </c>
      <c r="C40" s="1"/>
      <c r="D40" s="1"/>
      <c r="E40" s="1"/>
      <c r="F40" s="1"/>
      <c r="G40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dimension ref="A1:G59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1339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725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518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519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520</v>
      </c>
      <c r="B7" s="14" t="s">
        <v>521</v>
      </c>
      <c r="C7" s="11" t="s">
        <v>522</v>
      </c>
      <c r="D7" s="11" t="s">
        <v>523</v>
      </c>
      <c r="E7" s="15">
        <v>3000</v>
      </c>
      <c r="F7" s="16">
        <v>37.770000000000003</v>
      </c>
      <c r="G7" s="17">
        <v>2.06E-2</v>
      </c>
    </row>
    <row r="8" spans="1:7" ht="12.95" customHeight="1">
      <c r="A8" s="13" t="s">
        <v>561</v>
      </c>
      <c r="B8" s="14" t="s">
        <v>562</v>
      </c>
      <c r="C8" s="11" t="s">
        <v>563</v>
      </c>
      <c r="D8" s="11" t="s">
        <v>523</v>
      </c>
      <c r="E8" s="15">
        <v>2100</v>
      </c>
      <c r="F8" s="16">
        <v>17.21</v>
      </c>
      <c r="G8" s="17">
        <v>9.4000000000000004E-3</v>
      </c>
    </row>
    <row r="9" spans="1:7" ht="12.95" customHeight="1">
      <c r="A9" s="13" t="s">
        <v>544</v>
      </c>
      <c r="B9" s="14" t="s">
        <v>545</v>
      </c>
      <c r="C9" s="11" t="s">
        <v>546</v>
      </c>
      <c r="D9" s="11" t="s">
        <v>531</v>
      </c>
      <c r="E9" s="15">
        <v>675</v>
      </c>
      <c r="F9" s="16">
        <v>16.190000000000001</v>
      </c>
      <c r="G9" s="17">
        <v>8.8000000000000005E-3</v>
      </c>
    </row>
    <row r="10" spans="1:7" ht="12.95" customHeight="1">
      <c r="A10" s="13" t="s">
        <v>726</v>
      </c>
      <c r="B10" s="14" t="s">
        <v>727</v>
      </c>
      <c r="C10" s="11" t="s">
        <v>728</v>
      </c>
      <c r="D10" s="11" t="s">
        <v>605</v>
      </c>
      <c r="E10" s="15">
        <v>7650</v>
      </c>
      <c r="F10" s="16">
        <v>14.88</v>
      </c>
      <c r="G10" s="17">
        <v>8.0999999999999996E-3</v>
      </c>
    </row>
    <row r="11" spans="1:7" ht="12.95" customHeight="1">
      <c r="A11" s="13" t="s">
        <v>577</v>
      </c>
      <c r="B11" s="14" t="s">
        <v>578</v>
      </c>
      <c r="C11" s="11" t="s">
        <v>579</v>
      </c>
      <c r="D11" s="11" t="s">
        <v>580</v>
      </c>
      <c r="E11" s="15">
        <v>2000</v>
      </c>
      <c r="F11" s="16">
        <v>14.87</v>
      </c>
      <c r="G11" s="17">
        <v>8.0999999999999996E-3</v>
      </c>
    </row>
    <row r="12" spans="1:7" ht="12.95" customHeight="1">
      <c r="A12" s="13" t="s">
        <v>528</v>
      </c>
      <c r="B12" s="14" t="s">
        <v>529</v>
      </c>
      <c r="C12" s="11" t="s">
        <v>530</v>
      </c>
      <c r="D12" s="11" t="s">
        <v>531</v>
      </c>
      <c r="E12" s="15">
        <v>1400</v>
      </c>
      <c r="F12" s="16">
        <v>13.97</v>
      </c>
      <c r="G12" s="17">
        <v>7.6E-3</v>
      </c>
    </row>
    <row r="13" spans="1:7" ht="12.95" customHeight="1">
      <c r="A13" s="13" t="s">
        <v>732</v>
      </c>
      <c r="B13" s="14" t="s">
        <v>733</v>
      </c>
      <c r="C13" s="11" t="s">
        <v>734</v>
      </c>
      <c r="D13" s="11" t="s">
        <v>580</v>
      </c>
      <c r="E13" s="15">
        <v>250</v>
      </c>
      <c r="F13" s="16">
        <v>12.5</v>
      </c>
      <c r="G13" s="17">
        <v>6.7999999999999996E-3</v>
      </c>
    </row>
    <row r="14" spans="1:7" ht="12.95" customHeight="1">
      <c r="A14" s="13" t="s">
        <v>729</v>
      </c>
      <c r="B14" s="14" t="s">
        <v>730</v>
      </c>
      <c r="C14" s="11" t="s">
        <v>731</v>
      </c>
      <c r="D14" s="11" t="s">
        <v>570</v>
      </c>
      <c r="E14" s="15">
        <v>1200</v>
      </c>
      <c r="F14" s="16">
        <v>12.15</v>
      </c>
      <c r="G14" s="17">
        <v>6.6E-3</v>
      </c>
    </row>
    <row r="15" spans="1:7" ht="12.95" customHeight="1">
      <c r="A15" s="13" t="s">
        <v>524</v>
      </c>
      <c r="B15" s="14" t="s">
        <v>525</v>
      </c>
      <c r="C15" s="11" t="s">
        <v>526</v>
      </c>
      <c r="D15" s="11" t="s">
        <v>527</v>
      </c>
      <c r="E15" s="15">
        <v>510</v>
      </c>
      <c r="F15" s="16">
        <v>7.1</v>
      </c>
      <c r="G15" s="17">
        <v>3.8999999999999998E-3</v>
      </c>
    </row>
    <row r="16" spans="1:7" ht="12.95" customHeight="1">
      <c r="A16" s="13" t="s">
        <v>532</v>
      </c>
      <c r="B16" s="14" t="s">
        <v>533</v>
      </c>
      <c r="C16" s="11" t="s">
        <v>534</v>
      </c>
      <c r="D16" s="11" t="s">
        <v>535</v>
      </c>
      <c r="E16" s="15">
        <v>2600</v>
      </c>
      <c r="F16" s="16">
        <v>6.32</v>
      </c>
      <c r="G16" s="17">
        <v>3.5000000000000001E-3</v>
      </c>
    </row>
    <row r="17" spans="1:7" ht="12.95" customHeight="1">
      <c r="A17" s="13" t="s">
        <v>590</v>
      </c>
      <c r="B17" s="14" t="s">
        <v>591</v>
      </c>
      <c r="C17" s="11" t="s">
        <v>592</v>
      </c>
      <c r="D17" s="11" t="s">
        <v>535</v>
      </c>
      <c r="E17" s="15">
        <v>675</v>
      </c>
      <c r="F17" s="16">
        <v>5.65</v>
      </c>
      <c r="G17" s="17">
        <v>3.0999999999999999E-3</v>
      </c>
    </row>
    <row r="18" spans="1:7" ht="12.95" customHeight="1">
      <c r="A18" s="13" t="s">
        <v>593</v>
      </c>
      <c r="B18" s="14" t="s">
        <v>594</v>
      </c>
      <c r="C18" s="11" t="s">
        <v>595</v>
      </c>
      <c r="D18" s="11" t="s">
        <v>535</v>
      </c>
      <c r="E18" s="15">
        <v>500</v>
      </c>
      <c r="F18" s="16">
        <v>5.35</v>
      </c>
      <c r="G18" s="17">
        <v>2.8999999999999998E-3</v>
      </c>
    </row>
    <row r="19" spans="1:7" ht="12.95" customHeight="1">
      <c r="A19" s="13" t="s">
        <v>742</v>
      </c>
      <c r="B19" s="14" t="s">
        <v>743</v>
      </c>
      <c r="C19" s="11" t="s">
        <v>744</v>
      </c>
      <c r="D19" s="11" t="s">
        <v>531</v>
      </c>
      <c r="E19" s="15">
        <v>75</v>
      </c>
      <c r="F19" s="16">
        <v>2.4</v>
      </c>
      <c r="G19" s="17">
        <v>1.2999999999999999E-3</v>
      </c>
    </row>
    <row r="20" spans="1:7" ht="12.95" customHeight="1">
      <c r="A20" s="1"/>
      <c r="B20" s="10" t="s">
        <v>13</v>
      </c>
      <c r="C20" s="11" t="s">
        <v>1</v>
      </c>
      <c r="D20" s="11" t="s">
        <v>1</v>
      </c>
      <c r="E20" s="11" t="s">
        <v>1</v>
      </c>
      <c r="F20" s="18">
        <v>166.36</v>
      </c>
      <c r="G20" s="19">
        <v>9.0700000000000003E-2</v>
      </c>
    </row>
    <row r="21" spans="1:7" ht="12.95" customHeight="1">
      <c r="A21" s="1"/>
      <c r="B21" s="20" t="s">
        <v>637</v>
      </c>
      <c r="C21" s="22" t="s">
        <v>1</v>
      </c>
      <c r="D21" s="22" t="s">
        <v>1</v>
      </c>
      <c r="E21" s="22" t="s">
        <v>1</v>
      </c>
      <c r="F21" s="23" t="s">
        <v>21</v>
      </c>
      <c r="G21" s="24" t="s">
        <v>21</v>
      </c>
    </row>
    <row r="22" spans="1:7" ht="12.95" customHeight="1">
      <c r="A22" s="1"/>
      <c r="B22" s="20" t="s">
        <v>13</v>
      </c>
      <c r="C22" s="22" t="s">
        <v>1</v>
      </c>
      <c r="D22" s="22" t="s">
        <v>1</v>
      </c>
      <c r="E22" s="22" t="s">
        <v>1</v>
      </c>
      <c r="F22" s="23" t="s">
        <v>21</v>
      </c>
      <c r="G22" s="24" t="s">
        <v>21</v>
      </c>
    </row>
    <row r="23" spans="1:7" ht="12.95" customHeight="1">
      <c r="A23" s="1"/>
      <c r="B23" s="20" t="s">
        <v>14</v>
      </c>
      <c r="C23" s="21" t="s">
        <v>1</v>
      </c>
      <c r="D23" s="22" t="s">
        <v>1</v>
      </c>
      <c r="E23" s="21" t="s">
        <v>1</v>
      </c>
      <c r="F23" s="18">
        <v>166.36</v>
      </c>
      <c r="G23" s="19">
        <v>9.0700000000000003E-2</v>
      </c>
    </row>
    <row r="24" spans="1:7" ht="12.95" customHeight="1">
      <c r="A24" s="1"/>
      <c r="B24" s="10" t="s">
        <v>15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"/>
      <c r="B25" s="10" t="s">
        <v>16</v>
      </c>
      <c r="C25" s="11" t="s">
        <v>1</v>
      </c>
      <c r="D25" s="11" t="s">
        <v>1</v>
      </c>
      <c r="E25" s="11" t="s">
        <v>1</v>
      </c>
      <c r="F25" s="1"/>
      <c r="G25" s="12" t="s">
        <v>1</v>
      </c>
    </row>
    <row r="26" spans="1:7" ht="12.95" customHeight="1">
      <c r="A26" s="13" t="s">
        <v>986</v>
      </c>
      <c r="B26" s="14" t="s">
        <v>987</v>
      </c>
      <c r="C26" s="11" t="s">
        <v>988</v>
      </c>
      <c r="D26" s="11" t="s">
        <v>661</v>
      </c>
      <c r="E26" s="15">
        <v>150000</v>
      </c>
      <c r="F26" s="16">
        <v>151.49</v>
      </c>
      <c r="G26" s="17">
        <v>8.2699999999999996E-2</v>
      </c>
    </row>
    <row r="27" spans="1:7" ht="12.95" customHeight="1">
      <c r="A27" s="13" t="s">
        <v>1340</v>
      </c>
      <c r="B27" s="14" t="s">
        <v>1341</v>
      </c>
      <c r="C27" s="11" t="s">
        <v>1342</v>
      </c>
      <c r="D27" s="11" t="s">
        <v>81</v>
      </c>
      <c r="E27" s="15">
        <v>150000</v>
      </c>
      <c r="F27" s="16">
        <v>151.35</v>
      </c>
      <c r="G27" s="17">
        <v>8.2600000000000007E-2</v>
      </c>
    </row>
    <row r="28" spans="1:7" ht="12.95" customHeight="1">
      <c r="A28" s="13" t="s">
        <v>943</v>
      </c>
      <c r="B28" s="14" t="s">
        <v>944</v>
      </c>
      <c r="C28" s="11" t="s">
        <v>945</v>
      </c>
      <c r="D28" s="11" t="s">
        <v>37</v>
      </c>
      <c r="E28" s="15">
        <v>50000</v>
      </c>
      <c r="F28" s="16">
        <v>77.92</v>
      </c>
      <c r="G28" s="17">
        <v>4.2500000000000003E-2</v>
      </c>
    </row>
    <row r="29" spans="1:7" ht="12.95" customHeight="1">
      <c r="A29" s="13" t="s">
        <v>1343</v>
      </c>
      <c r="B29" s="14" t="s">
        <v>1344</v>
      </c>
      <c r="C29" s="11" t="s">
        <v>1345</v>
      </c>
      <c r="D29" s="11" t="s">
        <v>1346</v>
      </c>
      <c r="E29" s="15">
        <v>50000</v>
      </c>
      <c r="F29" s="16">
        <v>50.29</v>
      </c>
      <c r="G29" s="17">
        <v>2.75E-2</v>
      </c>
    </row>
    <row r="30" spans="1:7" ht="12.95" customHeight="1">
      <c r="A30" s="13" t="s">
        <v>1347</v>
      </c>
      <c r="B30" s="14" t="s">
        <v>502</v>
      </c>
      <c r="C30" s="11" t="s">
        <v>1348</v>
      </c>
      <c r="D30" s="11" t="s">
        <v>504</v>
      </c>
      <c r="E30" s="15">
        <v>35000</v>
      </c>
      <c r="F30" s="16">
        <v>35.270000000000003</v>
      </c>
      <c r="G30" s="17">
        <v>1.9300000000000001E-2</v>
      </c>
    </row>
    <row r="31" spans="1:7" ht="12.95" customHeight="1">
      <c r="A31" s="1"/>
      <c r="B31" s="10" t="s">
        <v>13</v>
      </c>
      <c r="C31" s="11" t="s">
        <v>1</v>
      </c>
      <c r="D31" s="11" t="s">
        <v>1</v>
      </c>
      <c r="E31" s="11" t="s">
        <v>1</v>
      </c>
      <c r="F31" s="18">
        <v>466.32</v>
      </c>
      <c r="G31" s="19">
        <v>0.25459999999999999</v>
      </c>
    </row>
    <row r="32" spans="1:7" ht="12.95" customHeight="1">
      <c r="A32" s="1"/>
      <c r="B32" s="10" t="s">
        <v>20</v>
      </c>
      <c r="C32" s="11" t="s">
        <v>1</v>
      </c>
      <c r="D32" s="11" t="s">
        <v>1</v>
      </c>
      <c r="E32" s="11" t="s">
        <v>1</v>
      </c>
      <c r="F32" s="1"/>
      <c r="G32" s="12" t="s">
        <v>1</v>
      </c>
    </row>
    <row r="33" spans="1:7" ht="12.95" customHeight="1">
      <c r="A33" s="13" t="s">
        <v>1320</v>
      </c>
      <c r="B33" s="14" t="s">
        <v>1321</v>
      </c>
      <c r="C33" s="11" t="s">
        <v>1322</v>
      </c>
      <c r="D33" s="11" t="s">
        <v>367</v>
      </c>
      <c r="E33" s="15">
        <v>200000</v>
      </c>
      <c r="F33" s="16">
        <v>226.74</v>
      </c>
      <c r="G33" s="17">
        <v>0.12379999999999999</v>
      </c>
    </row>
    <row r="34" spans="1:7" ht="12.95" customHeight="1">
      <c r="A34" s="1"/>
      <c r="B34" s="10" t="s">
        <v>13</v>
      </c>
      <c r="C34" s="11" t="s">
        <v>1</v>
      </c>
      <c r="D34" s="11" t="s">
        <v>1</v>
      </c>
      <c r="E34" s="11" t="s">
        <v>1</v>
      </c>
      <c r="F34" s="18">
        <v>226.74</v>
      </c>
      <c r="G34" s="19">
        <v>0.12379999999999999</v>
      </c>
    </row>
    <row r="35" spans="1:7" ht="12.95" customHeight="1">
      <c r="A35" s="1"/>
      <c r="B35" s="20" t="s">
        <v>14</v>
      </c>
      <c r="C35" s="21" t="s">
        <v>1</v>
      </c>
      <c r="D35" s="22" t="s">
        <v>1</v>
      </c>
      <c r="E35" s="21" t="s">
        <v>1</v>
      </c>
      <c r="F35" s="18">
        <v>693.06</v>
      </c>
      <c r="G35" s="19">
        <v>0.37840000000000001</v>
      </c>
    </row>
    <row r="36" spans="1:7" ht="12.95" customHeight="1">
      <c r="A36" s="1"/>
      <c r="B36" s="10" t="s">
        <v>107</v>
      </c>
      <c r="C36" s="11" t="s">
        <v>1</v>
      </c>
      <c r="D36" s="11" t="s">
        <v>1</v>
      </c>
      <c r="E36" s="11" t="s">
        <v>1</v>
      </c>
      <c r="F36" s="1"/>
      <c r="G36" s="12" t="s">
        <v>1</v>
      </c>
    </row>
    <row r="37" spans="1:7" ht="12.95" customHeight="1">
      <c r="A37" s="1"/>
      <c r="B37" s="10" t="s">
        <v>108</v>
      </c>
      <c r="C37" s="11" t="s">
        <v>1</v>
      </c>
      <c r="D37" s="11" t="s">
        <v>1</v>
      </c>
      <c r="E37" s="11" t="s">
        <v>1</v>
      </c>
      <c r="F37" s="1"/>
      <c r="G37" s="12" t="s">
        <v>1</v>
      </c>
    </row>
    <row r="38" spans="1:7" ht="12.95" customHeight="1">
      <c r="A38" s="13" t="s">
        <v>1326</v>
      </c>
      <c r="B38" s="14" t="s">
        <v>1268</v>
      </c>
      <c r="C38" s="11" t="s">
        <v>1327</v>
      </c>
      <c r="D38" s="11" t="s">
        <v>117</v>
      </c>
      <c r="E38" s="15">
        <v>150000</v>
      </c>
      <c r="F38" s="16">
        <v>145.53</v>
      </c>
      <c r="G38" s="17">
        <v>7.9399999999999998E-2</v>
      </c>
    </row>
    <row r="39" spans="1:7" ht="12.95" customHeight="1">
      <c r="A39" s="13" t="s">
        <v>1349</v>
      </c>
      <c r="B39" s="14" t="s">
        <v>164</v>
      </c>
      <c r="C39" s="11" t="s">
        <v>1350</v>
      </c>
      <c r="D39" s="11" t="s">
        <v>117</v>
      </c>
      <c r="E39" s="15">
        <v>150000</v>
      </c>
      <c r="F39" s="16">
        <v>145.5</v>
      </c>
      <c r="G39" s="17">
        <v>7.9399999999999998E-2</v>
      </c>
    </row>
    <row r="40" spans="1:7" ht="12.95" customHeight="1">
      <c r="A40" s="13" t="s">
        <v>1351</v>
      </c>
      <c r="B40" s="14" t="s">
        <v>178</v>
      </c>
      <c r="C40" s="11" t="s">
        <v>1352</v>
      </c>
      <c r="D40" s="11" t="s">
        <v>112</v>
      </c>
      <c r="E40" s="15">
        <v>150000</v>
      </c>
      <c r="F40" s="16">
        <v>145.49</v>
      </c>
      <c r="G40" s="17">
        <v>7.9399999999999998E-2</v>
      </c>
    </row>
    <row r="41" spans="1:7" ht="12.95" customHeight="1">
      <c r="A41" s="13" t="s">
        <v>1353</v>
      </c>
      <c r="B41" s="14" t="s">
        <v>1354</v>
      </c>
      <c r="C41" s="11" t="s">
        <v>1355</v>
      </c>
      <c r="D41" s="11" t="s">
        <v>112</v>
      </c>
      <c r="E41" s="15">
        <v>150000</v>
      </c>
      <c r="F41" s="16">
        <v>145.38</v>
      </c>
      <c r="G41" s="17">
        <v>7.9399999999999998E-2</v>
      </c>
    </row>
    <row r="42" spans="1:7" ht="12.95" customHeight="1">
      <c r="A42" s="1"/>
      <c r="B42" s="10" t="s">
        <v>13</v>
      </c>
      <c r="C42" s="11" t="s">
        <v>1</v>
      </c>
      <c r="D42" s="11" t="s">
        <v>1</v>
      </c>
      <c r="E42" s="11" t="s">
        <v>1</v>
      </c>
      <c r="F42" s="18">
        <v>581.9</v>
      </c>
      <c r="G42" s="19">
        <v>0.31759999999999999</v>
      </c>
    </row>
    <row r="43" spans="1:7" ht="12.95" customHeight="1">
      <c r="A43" s="1"/>
      <c r="B43" s="10" t="s">
        <v>113</v>
      </c>
      <c r="C43" s="11" t="s">
        <v>1</v>
      </c>
      <c r="D43" s="11" t="s">
        <v>1</v>
      </c>
      <c r="E43" s="11" t="s">
        <v>1</v>
      </c>
      <c r="F43" s="1"/>
      <c r="G43" s="12" t="s">
        <v>1</v>
      </c>
    </row>
    <row r="44" spans="1:7" ht="12.95" customHeight="1">
      <c r="A44" s="13" t="s">
        <v>1356</v>
      </c>
      <c r="B44" s="14" t="s">
        <v>246</v>
      </c>
      <c r="C44" s="11" t="s">
        <v>1357</v>
      </c>
      <c r="D44" s="11" t="s">
        <v>112</v>
      </c>
      <c r="E44" s="15">
        <v>180000</v>
      </c>
      <c r="F44" s="16">
        <v>173.64</v>
      </c>
      <c r="G44" s="17">
        <v>9.4799999999999995E-2</v>
      </c>
    </row>
    <row r="45" spans="1:7" ht="12.95" customHeight="1">
      <c r="A45" s="13" t="s">
        <v>1358</v>
      </c>
      <c r="B45" s="14" t="s">
        <v>1359</v>
      </c>
      <c r="C45" s="11" t="s">
        <v>1360</v>
      </c>
      <c r="D45" s="11" t="s">
        <v>194</v>
      </c>
      <c r="E45" s="15">
        <v>150000</v>
      </c>
      <c r="F45" s="16">
        <v>144.33000000000001</v>
      </c>
      <c r="G45" s="17">
        <v>7.8799999999999995E-2</v>
      </c>
    </row>
    <row r="46" spans="1:7" ht="12.95" customHeight="1">
      <c r="A46" s="1"/>
      <c r="B46" s="10" t="s">
        <v>13</v>
      </c>
      <c r="C46" s="11" t="s">
        <v>1</v>
      </c>
      <c r="D46" s="11" t="s">
        <v>1</v>
      </c>
      <c r="E46" s="11" t="s">
        <v>1</v>
      </c>
      <c r="F46" s="18">
        <v>317.97000000000003</v>
      </c>
      <c r="G46" s="19">
        <v>0.1736</v>
      </c>
    </row>
    <row r="47" spans="1:7" ht="12.95" customHeight="1">
      <c r="A47" s="1"/>
      <c r="B47" s="20" t="s">
        <v>14</v>
      </c>
      <c r="C47" s="21" t="s">
        <v>1</v>
      </c>
      <c r="D47" s="22" t="s">
        <v>1</v>
      </c>
      <c r="E47" s="21" t="s">
        <v>1</v>
      </c>
      <c r="F47" s="18">
        <v>899.87</v>
      </c>
      <c r="G47" s="19">
        <v>0.49120000000000003</v>
      </c>
    </row>
    <row r="48" spans="1:7" ht="12.95" customHeight="1">
      <c r="A48" s="1"/>
      <c r="B48" s="10" t="s">
        <v>22</v>
      </c>
      <c r="C48" s="11" t="s">
        <v>1</v>
      </c>
      <c r="D48" s="11" t="s">
        <v>1</v>
      </c>
      <c r="E48" s="11" t="s">
        <v>1</v>
      </c>
      <c r="F48" s="1"/>
      <c r="G48" s="12" t="s">
        <v>1</v>
      </c>
    </row>
    <row r="49" spans="1:7" ht="12.95" customHeight="1">
      <c r="A49" s="13" t="s">
        <v>23</v>
      </c>
      <c r="B49" s="14" t="s">
        <v>24</v>
      </c>
      <c r="C49" s="11" t="s">
        <v>1</v>
      </c>
      <c r="D49" s="11" t="s">
        <v>25</v>
      </c>
      <c r="E49" s="15"/>
      <c r="F49" s="16">
        <v>51.97</v>
      </c>
      <c r="G49" s="17">
        <v>2.8400000000000002E-2</v>
      </c>
    </row>
    <row r="50" spans="1:7" ht="12.95" customHeight="1">
      <c r="A50" s="1"/>
      <c r="B50" s="10" t="s">
        <v>13</v>
      </c>
      <c r="C50" s="11" t="s">
        <v>1</v>
      </c>
      <c r="D50" s="11" t="s">
        <v>1</v>
      </c>
      <c r="E50" s="11" t="s">
        <v>1</v>
      </c>
      <c r="F50" s="18">
        <v>51.97</v>
      </c>
      <c r="G50" s="19">
        <v>2.8400000000000002E-2</v>
      </c>
    </row>
    <row r="51" spans="1:7" ht="12.95" customHeight="1">
      <c r="A51" s="1"/>
      <c r="B51" s="20" t="s">
        <v>14</v>
      </c>
      <c r="C51" s="21" t="s">
        <v>1</v>
      </c>
      <c r="D51" s="22" t="s">
        <v>1</v>
      </c>
      <c r="E51" s="21" t="s">
        <v>1</v>
      </c>
      <c r="F51" s="18">
        <v>51.97</v>
      </c>
      <c r="G51" s="19">
        <v>2.8400000000000002E-2</v>
      </c>
    </row>
    <row r="52" spans="1:7" ht="12.95" customHeight="1">
      <c r="A52" s="1"/>
      <c r="B52" s="20" t="s">
        <v>26</v>
      </c>
      <c r="C52" s="11" t="s">
        <v>1</v>
      </c>
      <c r="D52" s="22" t="s">
        <v>1</v>
      </c>
      <c r="E52" s="11" t="s">
        <v>1</v>
      </c>
      <c r="F52" s="25">
        <v>20.74</v>
      </c>
      <c r="G52" s="19">
        <v>1.1299999999999999E-2</v>
      </c>
    </row>
    <row r="53" spans="1:7" ht="12.95" customHeight="1">
      <c r="A53" s="1"/>
      <c r="B53" s="26" t="s">
        <v>27</v>
      </c>
      <c r="C53" s="27" t="s">
        <v>1</v>
      </c>
      <c r="D53" s="27" t="s">
        <v>1</v>
      </c>
      <c r="E53" s="27" t="s">
        <v>1</v>
      </c>
      <c r="F53" s="28">
        <v>1832</v>
      </c>
      <c r="G53" s="29">
        <v>1</v>
      </c>
    </row>
    <row r="54" spans="1:7" ht="12.95" customHeight="1">
      <c r="A54" s="1"/>
      <c r="B54" s="4" t="s">
        <v>1</v>
      </c>
      <c r="C54" s="1"/>
      <c r="D54" s="1"/>
      <c r="E54" s="1"/>
      <c r="F54" s="1"/>
      <c r="G54" s="1"/>
    </row>
    <row r="55" spans="1:7" ht="12.95" customHeight="1">
      <c r="A55" s="1"/>
      <c r="B55" s="2" t="s">
        <v>515</v>
      </c>
      <c r="C55" s="1"/>
      <c r="D55" s="1"/>
      <c r="E55" s="1"/>
      <c r="F55" s="1"/>
      <c r="G55" s="1"/>
    </row>
    <row r="56" spans="1:7" ht="12.95" customHeight="1">
      <c r="A56" s="1"/>
      <c r="B56" s="2" t="s">
        <v>28</v>
      </c>
      <c r="C56" s="1"/>
      <c r="D56" s="1"/>
      <c r="E56" s="1"/>
      <c r="F56" s="1"/>
      <c r="G56" s="1"/>
    </row>
    <row r="57" spans="1:7" ht="12.95" customHeight="1">
      <c r="A57" s="1"/>
      <c r="B57" s="2" t="s">
        <v>125</v>
      </c>
      <c r="C57" s="1"/>
      <c r="D57" s="1"/>
      <c r="E57" s="1"/>
      <c r="F57" s="1"/>
      <c r="G57" s="1"/>
    </row>
    <row r="58" spans="1:7" ht="12.95" customHeight="1">
      <c r="A58" s="1"/>
      <c r="B58" s="2" t="s">
        <v>1</v>
      </c>
      <c r="C58" s="1"/>
      <c r="D58" s="1"/>
      <c r="E58" s="1"/>
      <c r="F58" s="1"/>
      <c r="G58" s="1"/>
    </row>
    <row r="59" spans="1:7" ht="12.95" customHeight="1">
      <c r="A59" s="1"/>
      <c r="B59" s="2" t="s">
        <v>1</v>
      </c>
      <c r="C59" s="1"/>
      <c r="D59" s="1"/>
      <c r="E59" s="1"/>
      <c r="F59" s="1"/>
      <c r="G59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dimension ref="A1:G26"/>
  <sheetViews>
    <sheetView zoomScaleNormal="100" workbookViewId="0">
      <selection activeCell="D7" sqref="D7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1361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492</v>
      </c>
      <c r="B7" s="14" t="s">
        <v>2065</v>
      </c>
      <c r="C7" s="11" t="s">
        <v>493</v>
      </c>
      <c r="D7" s="11" t="s">
        <v>19</v>
      </c>
      <c r="E7" s="15">
        <v>4000000</v>
      </c>
      <c r="F7" s="16">
        <v>4145.34</v>
      </c>
      <c r="G7" s="17">
        <v>0.33700000000000002</v>
      </c>
    </row>
    <row r="8" spans="1:7" ht="12.95" customHeight="1">
      <c r="A8" s="13" t="s">
        <v>494</v>
      </c>
      <c r="B8" s="14" t="s">
        <v>2066</v>
      </c>
      <c r="C8" s="11" t="s">
        <v>495</v>
      </c>
      <c r="D8" s="11" t="s">
        <v>19</v>
      </c>
      <c r="E8" s="15">
        <v>4000000</v>
      </c>
      <c r="F8" s="16">
        <v>4107.55</v>
      </c>
      <c r="G8" s="17">
        <v>0.33389999999999997</v>
      </c>
    </row>
    <row r="9" spans="1:7" ht="12.95" customHeight="1">
      <c r="A9" s="13" t="s">
        <v>1044</v>
      </c>
      <c r="B9" s="14" t="s">
        <v>2063</v>
      </c>
      <c r="C9" s="11" t="s">
        <v>1045</v>
      </c>
      <c r="D9" s="11" t="s">
        <v>19</v>
      </c>
      <c r="E9" s="15">
        <v>1500000</v>
      </c>
      <c r="F9" s="16">
        <v>1554.94</v>
      </c>
      <c r="G9" s="17">
        <v>0.12640000000000001</v>
      </c>
    </row>
    <row r="10" spans="1:7" ht="12.95" customHeight="1">
      <c r="A10" s="13" t="s">
        <v>1046</v>
      </c>
      <c r="B10" s="14" t="s">
        <v>2070</v>
      </c>
      <c r="C10" s="11" t="s">
        <v>1047</v>
      </c>
      <c r="D10" s="11" t="s">
        <v>19</v>
      </c>
      <c r="E10" s="15">
        <v>1000000</v>
      </c>
      <c r="F10" s="16">
        <v>1012.41</v>
      </c>
      <c r="G10" s="17">
        <v>8.2299999999999998E-2</v>
      </c>
    </row>
    <row r="11" spans="1:7" ht="12.95" customHeight="1">
      <c r="A11" s="13" t="s">
        <v>1362</v>
      </c>
      <c r="B11" s="14" t="s">
        <v>2060</v>
      </c>
      <c r="C11" s="11" t="s">
        <v>1363</v>
      </c>
      <c r="D11" s="11" t="s">
        <v>19</v>
      </c>
      <c r="E11" s="15">
        <v>500000</v>
      </c>
      <c r="F11" s="16">
        <v>522.24</v>
      </c>
      <c r="G11" s="17">
        <v>4.2500000000000003E-2</v>
      </c>
    </row>
    <row r="12" spans="1:7" ht="12.95" customHeight="1">
      <c r="A12" s="1"/>
      <c r="B12" s="10" t="s">
        <v>13</v>
      </c>
      <c r="C12" s="11" t="s">
        <v>1</v>
      </c>
      <c r="D12" s="11" t="s">
        <v>1</v>
      </c>
      <c r="E12" s="11" t="s">
        <v>1</v>
      </c>
      <c r="F12" s="18">
        <v>11342.48</v>
      </c>
      <c r="G12" s="19">
        <v>0.92210000000000003</v>
      </c>
    </row>
    <row r="13" spans="1:7" ht="12.95" customHeight="1">
      <c r="A13" s="1"/>
      <c r="B13" s="20" t="s">
        <v>20</v>
      </c>
      <c r="C13" s="22" t="s">
        <v>1</v>
      </c>
      <c r="D13" s="22" t="s">
        <v>1</v>
      </c>
      <c r="E13" s="22" t="s">
        <v>1</v>
      </c>
      <c r="F13" s="23" t="s">
        <v>21</v>
      </c>
      <c r="G13" s="24" t="s">
        <v>21</v>
      </c>
    </row>
    <row r="14" spans="1:7" ht="12.95" customHeight="1">
      <c r="A14" s="1"/>
      <c r="B14" s="20" t="s">
        <v>13</v>
      </c>
      <c r="C14" s="22" t="s">
        <v>1</v>
      </c>
      <c r="D14" s="22" t="s">
        <v>1</v>
      </c>
      <c r="E14" s="22" t="s">
        <v>1</v>
      </c>
      <c r="F14" s="23" t="s">
        <v>21</v>
      </c>
      <c r="G14" s="24" t="s">
        <v>21</v>
      </c>
    </row>
    <row r="15" spans="1:7" ht="12.95" customHeight="1">
      <c r="A15" s="1"/>
      <c r="B15" s="20" t="s">
        <v>14</v>
      </c>
      <c r="C15" s="21" t="s">
        <v>1</v>
      </c>
      <c r="D15" s="22" t="s">
        <v>1</v>
      </c>
      <c r="E15" s="21" t="s">
        <v>1</v>
      </c>
      <c r="F15" s="18">
        <v>11342.48</v>
      </c>
      <c r="G15" s="19">
        <v>0.92210000000000003</v>
      </c>
    </row>
    <row r="16" spans="1:7" ht="12.95" customHeight="1">
      <c r="A16" s="1"/>
      <c r="B16" s="10" t="s">
        <v>22</v>
      </c>
      <c r="C16" s="11" t="s">
        <v>1</v>
      </c>
      <c r="D16" s="11" t="s">
        <v>1</v>
      </c>
      <c r="E16" s="11" t="s">
        <v>1</v>
      </c>
      <c r="F16" s="1"/>
      <c r="G16" s="12" t="s">
        <v>1</v>
      </c>
    </row>
    <row r="17" spans="1:7" ht="12.95" customHeight="1">
      <c r="A17" s="13" t="s">
        <v>23</v>
      </c>
      <c r="B17" s="14" t="s">
        <v>24</v>
      </c>
      <c r="C17" s="11" t="s">
        <v>1</v>
      </c>
      <c r="D17" s="11" t="s">
        <v>25</v>
      </c>
      <c r="E17" s="15"/>
      <c r="F17" s="16">
        <v>462.76</v>
      </c>
      <c r="G17" s="17">
        <v>3.7600000000000001E-2</v>
      </c>
    </row>
    <row r="18" spans="1:7" ht="12.95" customHeight="1">
      <c r="A18" s="1"/>
      <c r="B18" s="10" t="s">
        <v>13</v>
      </c>
      <c r="C18" s="11" t="s">
        <v>1</v>
      </c>
      <c r="D18" s="11" t="s">
        <v>1</v>
      </c>
      <c r="E18" s="11" t="s">
        <v>1</v>
      </c>
      <c r="F18" s="18">
        <v>462.76</v>
      </c>
      <c r="G18" s="19">
        <v>3.7600000000000001E-2</v>
      </c>
    </row>
    <row r="19" spans="1:7" ht="12.95" customHeight="1">
      <c r="A19" s="1"/>
      <c r="B19" s="20" t="s">
        <v>14</v>
      </c>
      <c r="C19" s="21" t="s">
        <v>1</v>
      </c>
      <c r="D19" s="22" t="s">
        <v>1</v>
      </c>
      <c r="E19" s="21" t="s">
        <v>1</v>
      </c>
      <c r="F19" s="18">
        <v>462.76</v>
      </c>
      <c r="G19" s="19">
        <v>3.7600000000000001E-2</v>
      </c>
    </row>
    <row r="20" spans="1:7" ht="12.95" customHeight="1">
      <c r="A20" s="1"/>
      <c r="B20" s="20" t="s">
        <v>26</v>
      </c>
      <c r="C20" s="11" t="s">
        <v>1</v>
      </c>
      <c r="D20" s="22" t="s">
        <v>1</v>
      </c>
      <c r="E20" s="11" t="s">
        <v>1</v>
      </c>
      <c r="F20" s="25">
        <v>494.73</v>
      </c>
      <c r="G20" s="19">
        <v>4.0300000000000002E-2</v>
      </c>
    </row>
    <row r="21" spans="1:7" ht="12.95" customHeight="1">
      <c r="A21" s="1"/>
      <c r="B21" s="26" t="s">
        <v>27</v>
      </c>
      <c r="C21" s="27" t="s">
        <v>1</v>
      </c>
      <c r="D21" s="27" t="s">
        <v>1</v>
      </c>
      <c r="E21" s="27" t="s">
        <v>1</v>
      </c>
      <c r="F21" s="28">
        <v>12299.97</v>
      </c>
      <c r="G21" s="29">
        <v>1</v>
      </c>
    </row>
    <row r="22" spans="1:7" ht="12.95" customHeight="1">
      <c r="A22" s="1"/>
      <c r="B22" s="4" t="s">
        <v>1</v>
      </c>
      <c r="C22" s="1"/>
      <c r="D22" s="1"/>
      <c r="E22" s="1"/>
      <c r="F22" s="1"/>
      <c r="G22" s="1"/>
    </row>
    <row r="23" spans="1:7" ht="12.95" customHeight="1">
      <c r="A23" s="1"/>
      <c r="B23" s="2" t="s">
        <v>25</v>
      </c>
      <c r="C23" s="1"/>
      <c r="D23" s="1"/>
      <c r="E23" s="1"/>
      <c r="F23" s="1"/>
      <c r="G23" s="1"/>
    </row>
    <row r="24" spans="1:7" ht="12.95" customHeight="1">
      <c r="A24" s="1"/>
      <c r="B24" s="2"/>
      <c r="C24" s="1"/>
      <c r="D24" s="1"/>
      <c r="E24" s="1"/>
      <c r="F24" s="1"/>
      <c r="G24" s="1"/>
    </row>
    <row r="25" spans="1:7" ht="12.95" customHeight="1">
      <c r="A25" s="1"/>
      <c r="B25" s="2" t="s">
        <v>1</v>
      </c>
      <c r="C25" s="1"/>
      <c r="D25" s="1"/>
      <c r="E25" s="1"/>
      <c r="F25" s="1"/>
      <c r="G25" s="1"/>
    </row>
    <row r="26" spans="1:7" ht="12.95" customHeight="1">
      <c r="A26" s="1"/>
      <c r="B26" s="2" t="s">
        <v>1</v>
      </c>
      <c r="C26" s="1"/>
      <c r="D26" s="1"/>
      <c r="E26" s="1"/>
      <c r="F26" s="1"/>
      <c r="G26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G52"/>
  <sheetViews>
    <sheetView zoomScaleNormal="100" workbookViewId="0">
      <selection activeCell="A22" sqref="A22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38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39</v>
      </c>
      <c r="B7" s="14" t="s">
        <v>40</v>
      </c>
      <c r="C7" s="11" t="s">
        <v>41</v>
      </c>
      <c r="D7" s="11" t="s">
        <v>42</v>
      </c>
      <c r="E7" s="15">
        <v>10000000</v>
      </c>
      <c r="F7" s="16">
        <v>10169.66</v>
      </c>
      <c r="G7" s="17">
        <v>6.4699999999999994E-2</v>
      </c>
    </row>
    <row r="8" spans="1:7" ht="12.95" customHeight="1">
      <c r="A8" s="13" t="s">
        <v>43</v>
      </c>
      <c r="B8" s="14" t="s">
        <v>44</v>
      </c>
      <c r="C8" s="11" t="s">
        <v>45</v>
      </c>
      <c r="D8" s="11" t="s">
        <v>46</v>
      </c>
      <c r="E8" s="15">
        <v>10000000</v>
      </c>
      <c r="F8" s="16">
        <v>10108.219999999999</v>
      </c>
      <c r="G8" s="17">
        <v>6.4299999999999996E-2</v>
      </c>
    </row>
    <row r="9" spans="1:7" ht="12.95" customHeight="1">
      <c r="A9" s="13" t="s">
        <v>47</v>
      </c>
      <c r="B9" s="14" t="s">
        <v>48</v>
      </c>
      <c r="C9" s="11" t="s">
        <v>49</v>
      </c>
      <c r="D9" s="11" t="s">
        <v>50</v>
      </c>
      <c r="E9" s="15">
        <v>9500000</v>
      </c>
      <c r="F9" s="16">
        <v>9616.7900000000009</v>
      </c>
      <c r="G9" s="17">
        <v>6.1199999999999997E-2</v>
      </c>
    </row>
    <row r="10" spans="1:7" ht="12.95" customHeight="1">
      <c r="A10" s="13" t="s">
        <v>51</v>
      </c>
      <c r="B10" s="14" t="s">
        <v>52</v>
      </c>
      <c r="C10" s="11" t="s">
        <v>53</v>
      </c>
      <c r="D10" s="11" t="s">
        <v>54</v>
      </c>
      <c r="E10" s="15">
        <v>7500000</v>
      </c>
      <c r="F10" s="16">
        <v>7759.78</v>
      </c>
      <c r="G10" s="17">
        <v>4.9299999999999997E-2</v>
      </c>
    </row>
    <row r="11" spans="1:7" ht="12.95" customHeight="1">
      <c r="A11" s="13" t="s">
        <v>55</v>
      </c>
      <c r="B11" s="14" t="s">
        <v>56</v>
      </c>
      <c r="C11" s="11" t="s">
        <v>57</v>
      </c>
      <c r="D11" s="11" t="s">
        <v>58</v>
      </c>
      <c r="E11" s="15">
        <v>7500000</v>
      </c>
      <c r="F11" s="16">
        <v>7642.96</v>
      </c>
      <c r="G11" s="17">
        <v>4.8599999999999997E-2</v>
      </c>
    </row>
    <row r="12" spans="1:7" ht="12.95" customHeight="1">
      <c r="A12" s="13" t="s">
        <v>59</v>
      </c>
      <c r="B12" s="14" t="s">
        <v>60</v>
      </c>
      <c r="C12" s="11" t="s">
        <v>61</v>
      </c>
      <c r="D12" s="11" t="s">
        <v>37</v>
      </c>
      <c r="E12" s="15">
        <v>7500000</v>
      </c>
      <c r="F12" s="16">
        <v>7607.99</v>
      </c>
      <c r="G12" s="17">
        <v>4.8399999999999999E-2</v>
      </c>
    </row>
    <row r="13" spans="1:7" ht="12.95" customHeight="1">
      <c r="A13" s="13" t="s">
        <v>62</v>
      </c>
      <c r="B13" s="14" t="s">
        <v>63</v>
      </c>
      <c r="C13" s="11" t="s">
        <v>64</v>
      </c>
      <c r="D13" s="11" t="s">
        <v>37</v>
      </c>
      <c r="E13" s="15">
        <v>7000000</v>
      </c>
      <c r="F13" s="16">
        <v>7124.75</v>
      </c>
      <c r="G13" s="17">
        <v>4.53E-2</v>
      </c>
    </row>
    <row r="14" spans="1:7" ht="12.95" customHeight="1">
      <c r="A14" s="13" t="s">
        <v>65</v>
      </c>
      <c r="B14" s="14" t="s">
        <v>66</v>
      </c>
      <c r="C14" s="11" t="s">
        <v>67</v>
      </c>
      <c r="D14" s="11" t="s">
        <v>42</v>
      </c>
      <c r="E14" s="15">
        <v>5500000</v>
      </c>
      <c r="F14" s="16">
        <v>5495.48</v>
      </c>
      <c r="G14" s="17">
        <v>3.49E-2</v>
      </c>
    </row>
    <row r="15" spans="1:7" ht="12.95" customHeight="1">
      <c r="A15" s="13" t="s">
        <v>68</v>
      </c>
      <c r="B15" s="14" t="s">
        <v>69</v>
      </c>
      <c r="C15" s="11" t="s">
        <v>70</v>
      </c>
      <c r="D15" s="11" t="s">
        <v>37</v>
      </c>
      <c r="E15" s="15">
        <v>5000000</v>
      </c>
      <c r="F15" s="16">
        <v>5334.73</v>
      </c>
      <c r="G15" s="17">
        <v>3.39E-2</v>
      </c>
    </row>
    <row r="16" spans="1:7" ht="12.95" customHeight="1">
      <c r="A16" s="13" t="s">
        <v>71</v>
      </c>
      <c r="B16" s="14" t="s">
        <v>72</v>
      </c>
      <c r="C16" s="11" t="s">
        <v>73</v>
      </c>
      <c r="D16" s="11" t="s">
        <v>74</v>
      </c>
      <c r="E16" s="15">
        <v>5000000</v>
      </c>
      <c r="F16" s="16">
        <v>5099.01</v>
      </c>
      <c r="G16" s="17">
        <v>3.2399999999999998E-2</v>
      </c>
    </row>
    <row r="17" spans="1:7" ht="12.95" customHeight="1">
      <c r="A17" s="13" t="s">
        <v>75</v>
      </c>
      <c r="B17" s="14" t="s">
        <v>76</v>
      </c>
      <c r="C17" s="11" t="s">
        <v>77</v>
      </c>
      <c r="D17" s="11" t="s">
        <v>74</v>
      </c>
      <c r="E17" s="15">
        <v>5000000</v>
      </c>
      <c r="F17" s="16">
        <v>5048.84</v>
      </c>
      <c r="G17" s="17">
        <v>3.2099999999999997E-2</v>
      </c>
    </row>
    <row r="18" spans="1:7" ht="12.95" customHeight="1">
      <c r="A18" s="13" t="s">
        <v>78</v>
      </c>
      <c r="B18" s="14" t="s">
        <v>79</v>
      </c>
      <c r="C18" s="11" t="s">
        <v>80</v>
      </c>
      <c r="D18" s="11" t="s">
        <v>81</v>
      </c>
      <c r="E18" s="15">
        <v>5000000</v>
      </c>
      <c r="F18" s="16">
        <v>5014.5600000000004</v>
      </c>
      <c r="G18" s="17">
        <v>3.1899999999999998E-2</v>
      </c>
    </row>
    <row r="19" spans="1:7" ht="12.95" customHeight="1">
      <c r="A19" s="13" t="s">
        <v>82</v>
      </c>
      <c r="B19" s="14" t="s">
        <v>83</v>
      </c>
      <c r="C19" s="11" t="s">
        <v>84</v>
      </c>
      <c r="D19" s="11" t="s">
        <v>42</v>
      </c>
      <c r="E19" s="15">
        <v>5000000</v>
      </c>
      <c r="F19" s="16">
        <v>4996.55</v>
      </c>
      <c r="G19" s="17">
        <v>3.1800000000000002E-2</v>
      </c>
    </row>
    <row r="20" spans="1:7" ht="12.95" customHeight="1">
      <c r="A20" s="13" t="s">
        <v>85</v>
      </c>
      <c r="B20" s="14" t="s">
        <v>86</v>
      </c>
      <c r="C20" s="11" t="s">
        <v>87</v>
      </c>
      <c r="D20" s="11" t="s">
        <v>88</v>
      </c>
      <c r="E20" s="15">
        <v>3500000</v>
      </c>
      <c r="F20" s="16">
        <v>3555.91</v>
      </c>
      <c r="G20" s="17">
        <v>2.2599999999999999E-2</v>
      </c>
    </row>
    <row r="21" spans="1:7" ht="12.95" customHeight="1">
      <c r="A21" s="13" t="s">
        <v>89</v>
      </c>
      <c r="B21" s="14" t="s">
        <v>90</v>
      </c>
      <c r="C21" s="11" t="s">
        <v>91</v>
      </c>
      <c r="D21" s="11" t="s">
        <v>37</v>
      </c>
      <c r="E21" s="15">
        <v>3000000</v>
      </c>
      <c r="F21" s="16">
        <v>3174.6</v>
      </c>
      <c r="G21" s="17">
        <v>2.0199999999999999E-2</v>
      </c>
    </row>
    <row r="22" spans="1:7" ht="12.95" customHeight="1">
      <c r="A22" s="13" t="s">
        <v>92</v>
      </c>
      <c r="B22" s="14" t="s">
        <v>93</v>
      </c>
      <c r="C22" s="11" t="s">
        <v>94</v>
      </c>
      <c r="D22" s="11" t="s">
        <v>95</v>
      </c>
      <c r="E22" s="15">
        <v>1096000000</v>
      </c>
      <c r="F22" s="16">
        <v>2800.62</v>
      </c>
      <c r="G22" s="17">
        <v>1.78E-2</v>
      </c>
    </row>
    <row r="23" spans="1:7" ht="12.95" customHeight="1">
      <c r="A23" s="13" t="s">
        <v>96</v>
      </c>
      <c r="B23" s="14" t="s">
        <v>2058</v>
      </c>
      <c r="C23" s="11" t="s">
        <v>97</v>
      </c>
      <c r="D23" s="11" t="s">
        <v>19</v>
      </c>
      <c r="E23" s="15">
        <v>2500000</v>
      </c>
      <c r="F23" s="16">
        <v>2705.11</v>
      </c>
      <c r="G23" s="17">
        <v>1.72E-2</v>
      </c>
    </row>
    <row r="24" spans="1:7" ht="12.95" customHeight="1">
      <c r="A24" s="13" t="s">
        <v>98</v>
      </c>
      <c r="B24" s="14" t="s">
        <v>99</v>
      </c>
      <c r="C24" s="11" t="s">
        <v>100</v>
      </c>
      <c r="D24" s="11" t="s">
        <v>50</v>
      </c>
      <c r="E24" s="15">
        <v>1000000</v>
      </c>
      <c r="F24" s="16">
        <v>1011.94</v>
      </c>
      <c r="G24" s="17">
        <v>6.4000000000000003E-3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104267.5</v>
      </c>
      <c r="G25" s="19">
        <v>0.66300000000000003</v>
      </c>
    </row>
    <row r="26" spans="1:7" ht="12.95" customHeight="1">
      <c r="A26" s="1"/>
      <c r="B26" s="10" t="s">
        <v>20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3" t="s">
        <v>101</v>
      </c>
      <c r="B27" s="14" t="s">
        <v>102</v>
      </c>
      <c r="C27" s="11" t="s">
        <v>103</v>
      </c>
      <c r="D27" s="11" t="s">
        <v>1</v>
      </c>
      <c r="E27" s="15">
        <v>8700000</v>
      </c>
      <c r="F27" s="16">
        <v>8845.39</v>
      </c>
      <c r="G27" s="17">
        <v>5.62E-2</v>
      </c>
    </row>
    <row r="28" spans="1:7" ht="12.95" customHeight="1">
      <c r="A28" s="13" t="s">
        <v>104</v>
      </c>
      <c r="B28" s="14" t="s">
        <v>105</v>
      </c>
      <c r="C28" s="11" t="s">
        <v>106</v>
      </c>
      <c r="D28" s="11" t="s">
        <v>1</v>
      </c>
      <c r="E28" s="15">
        <v>7500000</v>
      </c>
      <c r="F28" s="16">
        <v>7565.24</v>
      </c>
      <c r="G28" s="17">
        <v>4.8099999999999997E-2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16410.63</v>
      </c>
      <c r="G29" s="19">
        <v>0.1043</v>
      </c>
    </row>
    <row r="30" spans="1:7" ht="12.95" customHeight="1">
      <c r="A30" s="1"/>
      <c r="B30" s="20" t="s">
        <v>14</v>
      </c>
      <c r="C30" s="21" t="s">
        <v>1</v>
      </c>
      <c r="D30" s="22" t="s">
        <v>1</v>
      </c>
      <c r="E30" s="21" t="s">
        <v>1</v>
      </c>
      <c r="F30" s="18">
        <v>120678.13</v>
      </c>
      <c r="G30" s="19">
        <v>0.76729999999999998</v>
      </c>
    </row>
    <row r="31" spans="1:7" ht="12.95" customHeight="1">
      <c r="A31" s="1"/>
      <c r="B31" s="10" t="s">
        <v>107</v>
      </c>
      <c r="C31" s="11" t="s">
        <v>1</v>
      </c>
      <c r="D31" s="11" t="s">
        <v>1</v>
      </c>
      <c r="E31" s="11" t="s">
        <v>1</v>
      </c>
      <c r="F31" s="1"/>
      <c r="G31" s="12" t="s">
        <v>1</v>
      </c>
    </row>
    <row r="32" spans="1:7" ht="12.95" customHeight="1">
      <c r="A32" s="1"/>
      <c r="B32" s="10" t="s">
        <v>108</v>
      </c>
      <c r="C32" s="11" t="s">
        <v>1</v>
      </c>
      <c r="D32" s="11" t="s">
        <v>1</v>
      </c>
      <c r="E32" s="11" t="s">
        <v>1</v>
      </c>
      <c r="F32" s="1"/>
      <c r="G32" s="12" t="s">
        <v>1</v>
      </c>
    </row>
    <row r="33" spans="1:7" ht="12.95" customHeight="1">
      <c r="A33" s="13" t="s">
        <v>109</v>
      </c>
      <c r="B33" s="14" t="s">
        <v>110</v>
      </c>
      <c r="C33" s="11" t="s">
        <v>111</v>
      </c>
      <c r="D33" s="11" t="s">
        <v>112</v>
      </c>
      <c r="E33" s="15">
        <v>10000000</v>
      </c>
      <c r="F33" s="16">
        <v>9758.98</v>
      </c>
      <c r="G33" s="17">
        <v>6.2100000000000002E-2</v>
      </c>
    </row>
    <row r="34" spans="1:7" ht="12.95" customHeight="1">
      <c r="A34" s="1"/>
      <c r="B34" s="10" t="s">
        <v>13</v>
      </c>
      <c r="C34" s="11" t="s">
        <v>1</v>
      </c>
      <c r="D34" s="11" t="s">
        <v>1</v>
      </c>
      <c r="E34" s="11" t="s">
        <v>1</v>
      </c>
      <c r="F34" s="18">
        <v>9758.98</v>
      </c>
      <c r="G34" s="19">
        <v>6.2100000000000002E-2</v>
      </c>
    </row>
    <row r="35" spans="1:7" ht="12.95" customHeight="1">
      <c r="A35" s="1"/>
      <c r="B35" s="10" t="s">
        <v>113</v>
      </c>
      <c r="C35" s="11" t="s">
        <v>1</v>
      </c>
      <c r="D35" s="11" t="s">
        <v>1</v>
      </c>
      <c r="E35" s="11" t="s">
        <v>1</v>
      </c>
      <c r="F35" s="1"/>
      <c r="G35" s="12" t="s">
        <v>1</v>
      </c>
    </row>
    <row r="36" spans="1:7" ht="12.95" customHeight="1">
      <c r="A36" s="13" t="s">
        <v>114</v>
      </c>
      <c r="B36" s="14" t="s">
        <v>115</v>
      </c>
      <c r="C36" s="11" t="s">
        <v>116</v>
      </c>
      <c r="D36" s="11" t="s">
        <v>117</v>
      </c>
      <c r="E36" s="15">
        <v>10000000</v>
      </c>
      <c r="F36" s="16">
        <v>9700.5300000000007</v>
      </c>
      <c r="G36" s="17">
        <v>6.1699999999999998E-2</v>
      </c>
    </row>
    <row r="37" spans="1:7" ht="12.95" customHeight="1">
      <c r="A37" s="13" t="s">
        <v>118</v>
      </c>
      <c r="B37" s="14" t="s">
        <v>119</v>
      </c>
      <c r="C37" s="11" t="s">
        <v>120</v>
      </c>
      <c r="D37" s="11" t="s">
        <v>121</v>
      </c>
      <c r="E37" s="15">
        <v>5000000</v>
      </c>
      <c r="F37" s="16">
        <v>4957.6400000000003</v>
      </c>
      <c r="G37" s="17">
        <v>3.15E-2</v>
      </c>
    </row>
    <row r="38" spans="1:7" ht="12.95" customHeight="1">
      <c r="A38" s="13" t="s">
        <v>122</v>
      </c>
      <c r="B38" s="14" t="s">
        <v>123</v>
      </c>
      <c r="C38" s="11" t="s">
        <v>124</v>
      </c>
      <c r="D38" s="11" t="s">
        <v>112</v>
      </c>
      <c r="E38" s="15">
        <v>5000000</v>
      </c>
      <c r="F38" s="16">
        <v>4879.87</v>
      </c>
      <c r="G38" s="17">
        <v>3.1E-2</v>
      </c>
    </row>
    <row r="39" spans="1:7" ht="12.95" customHeight="1">
      <c r="A39" s="1"/>
      <c r="B39" s="10" t="s">
        <v>13</v>
      </c>
      <c r="C39" s="11" t="s">
        <v>1</v>
      </c>
      <c r="D39" s="11" t="s">
        <v>1</v>
      </c>
      <c r="E39" s="11" t="s">
        <v>1</v>
      </c>
      <c r="F39" s="18">
        <v>19538.04</v>
      </c>
      <c r="G39" s="19">
        <v>0.1242</v>
      </c>
    </row>
    <row r="40" spans="1:7" ht="12.95" customHeight="1">
      <c r="A40" s="1"/>
      <c r="B40" s="20" t="s">
        <v>14</v>
      </c>
      <c r="C40" s="21" t="s">
        <v>1</v>
      </c>
      <c r="D40" s="22" t="s">
        <v>1</v>
      </c>
      <c r="E40" s="21" t="s">
        <v>1</v>
      </c>
      <c r="F40" s="18">
        <v>29297.02</v>
      </c>
      <c r="G40" s="19">
        <v>0.18629999999999999</v>
      </c>
    </row>
    <row r="41" spans="1:7" ht="12.95" customHeight="1">
      <c r="A41" s="1"/>
      <c r="B41" s="10" t="s">
        <v>22</v>
      </c>
      <c r="C41" s="11" t="s">
        <v>1</v>
      </c>
      <c r="D41" s="11" t="s">
        <v>1</v>
      </c>
      <c r="E41" s="11" t="s">
        <v>1</v>
      </c>
      <c r="F41" s="1"/>
      <c r="G41" s="12" t="s">
        <v>1</v>
      </c>
    </row>
    <row r="42" spans="1:7" ht="12.95" customHeight="1">
      <c r="A42" s="13" t="s">
        <v>23</v>
      </c>
      <c r="B42" s="14" t="s">
        <v>24</v>
      </c>
      <c r="C42" s="11" t="s">
        <v>1</v>
      </c>
      <c r="D42" s="11" t="s">
        <v>25</v>
      </c>
      <c r="E42" s="15"/>
      <c r="F42" s="16">
        <v>2235.85</v>
      </c>
      <c r="G42" s="17">
        <v>1.4200000000000001E-2</v>
      </c>
    </row>
    <row r="43" spans="1:7" ht="12.95" customHeight="1">
      <c r="A43" s="1"/>
      <c r="B43" s="10" t="s">
        <v>13</v>
      </c>
      <c r="C43" s="11" t="s">
        <v>1</v>
      </c>
      <c r="D43" s="11" t="s">
        <v>1</v>
      </c>
      <c r="E43" s="11" t="s">
        <v>1</v>
      </c>
      <c r="F43" s="18">
        <v>2235.85</v>
      </c>
      <c r="G43" s="19">
        <v>1.4200000000000001E-2</v>
      </c>
    </row>
    <row r="44" spans="1:7" ht="12.95" customHeight="1">
      <c r="A44" s="1"/>
      <c r="B44" s="20" t="s">
        <v>14</v>
      </c>
      <c r="C44" s="21" t="s">
        <v>1</v>
      </c>
      <c r="D44" s="22" t="s">
        <v>1</v>
      </c>
      <c r="E44" s="21" t="s">
        <v>1</v>
      </c>
      <c r="F44" s="18">
        <v>2235.85</v>
      </c>
      <c r="G44" s="19">
        <v>1.4200000000000001E-2</v>
      </c>
    </row>
    <row r="45" spans="1:7" ht="12.95" customHeight="1">
      <c r="A45" s="1"/>
      <c r="B45" s="20" t="s">
        <v>26</v>
      </c>
      <c r="C45" s="11" t="s">
        <v>1</v>
      </c>
      <c r="D45" s="22" t="s">
        <v>1</v>
      </c>
      <c r="E45" s="11" t="s">
        <v>1</v>
      </c>
      <c r="F45" s="25">
        <v>5041.88</v>
      </c>
      <c r="G45" s="19">
        <v>3.2199999999999999E-2</v>
      </c>
    </row>
    <row r="46" spans="1:7" ht="12.95" customHeight="1">
      <c r="A46" s="1"/>
      <c r="B46" s="26" t="s">
        <v>27</v>
      </c>
      <c r="C46" s="27" t="s">
        <v>1</v>
      </c>
      <c r="D46" s="27" t="s">
        <v>1</v>
      </c>
      <c r="E46" s="27" t="s">
        <v>1</v>
      </c>
      <c r="F46" s="28">
        <v>157252.88</v>
      </c>
      <c r="G46" s="29">
        <v>1</v>
      </c>
    </row>
    <row r="47" spans="1:7" ht="12.95" customHeight="1">
      <c r="A47" s="1"/>
      <c r="B47" s="4" t="s">
        <v>1</v>
      </c>
      <c r="C47" s="1"/>
      <c r="D47" s="1"/>
      <c r="E47" s="1"/>
      <c r="F47" s="1"/>
      <c r="G47" s="1"/>
    </row>
    <row r="48" spans="1:7" ht="12.95" customHeight="1">
      <c r="A48" s="1"/>
      <c r="B48" s="2" t="s">
        <v>25</v>
      </c>
      <c r="C48" s="1"/>
      <c r="D48" s="1"/>
      <c r="E48" s="1"/>
      <c r="F48" s="1"/>
      <c r="G48" s="1"/>
    </row>
    <row r="49" spans="1:7" ht="12.95" customHeight="1">
      <c r="A49" s="1"/>
      <c r="B49" s="2" t="s">
        <v>28</v>
      </c>
      <c r="C49" s="1"/>
      <c r="D49" s="1"/>
      <c r="E49" s="1"/>
      <c r="F49" s="1"/>
      <c r="G49" s="1"/>
    </row>
    <row r="50" spans="1:7" ht="12.95" customHeight="1">
      <c r="A50" s="1"/>
      <c r="B50" s="2" t="s">
        <v>125</v>
      </c>
      <c r="C50" s="1"/>
      <c r="D50" s="1"/>
      <c r="E50" s="1"/>
      <c r="F50" s="1"/>
      <c r="G50" s="1"/>
    </row>
    <row r="51" spans="1:7" ht="12.95" customHeight="1">
      <c r="A51" s="1"/>
      <c r="B51" s="2" t="s">
        <v>1</v>
      </c>
      <c r="C51" s="1"/>
      <c r="D51" s="1"/>
      <c r="E51" s="1"/>
      <c r="F51" s="1"/>
      <c r="G51" s="1"/>
    </row>
    <row r="52" spans="1:7" ht="12.95" customHeight="1">
      <c r="A52" s="1"/>
      <c r="B52" s="2" t="s">
        <v>1</v>
      </c>
      <c r="C52" s="1"/>
      <c r="D52" s="1"/>
      <c r="E52" s="1"/>
      <c r="F52" s="1"/>
      <c r="G52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1:G34"/>
  <sheetViews>
    <sheetView zoomScaleNormal="100" workbookViewId="0">
      <selection activeCell="F33" sqref="F33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1364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1365</v>
      </c>
      <c r="B7" s="14" t="s">
        <v>2071</v>
      </c>
      <c r="C7" s="11" t="s">
        <v>1366</v>
      </c>
      <c r="D7" s="11" t="s">
        <v>19</v>
      </c>
      <c r="E7" s="15">
        <v>4500000</v>
      </c>
      <c r="F7" s="16">
        <v>4584.37</v>
      </c>
      <c r="G7" s="17">
        <v>0.20979999999999999</v>
      </c>
    </row>
    <row r="8" spans="1:7" ht="12.95" customHeight="1">
      <c r="A8" s="13" t="s">
        <v>1367</v>
      </c>
      <c r="B8" s="14" t="s">
        <v>2072</v>
      </c>
      <c r="C8" s="11" t="s">
        <v>1368</v>
      </c>
      <c r="D8" s="11" t="s">
        <v>19</v>
      </c>
      <c r="E8" s="15">
        <v>4050000</v>
      </c>
      <c r="F8" s="16">
        <v>4125.6499999999996</v>
      </c>
      <c r="G8" s="17">
        <v>0.1888</v>
      </c>
    </row>
    <row r="9" spans="1:7" ht="12.95" customHeight="1">
      <c r="A9" s="13" t="s">
        <v>1369</v>
      </c>
      <c r="B9" s="14" t="s">
        <v>1370</v>
      </c>
      <c r="C9" s="11" t="s">
        <v>1371</v>
      </c>
      <c r="D9" s="11" t="s">
        <v>661</v>
      </c>
      <c r="E9" s="15">
        <v>1910000</v>
      </c>
      <c r="F9" s="16">
        <v>2206.54</v>
      </c>
      <c r="G9" s="17">
        <v>0.10100000000000001</v>
      </c>
    </row>
    <row r="10" spans="1:7" ht="12.95" customHeight="1">
      <c r="A10" s="13" t="s">
        <v>1372</v>
      </c>
      <c r="B10" s="14" t="s">
        <v>1373</v>
      </c>
      <c r="C10" s="11" t="s">
        <v>1374</v>
      </c>
      <c r="D10" s="11" t="s">
        <v>37</v>
      </c>
      <c r="E10" s="15">
        <v>2000000</v>
      </c>
      <c r="F10" s="16">
        <v>2018.98</v>
      </c>
      <c r="G10" s="17">
        <v>9.2399999999999996E-2</v>
      </c>
    </row>
    <row r="11" spans="1:7" ht="12.95" customHeight="1">
      <c r="A11" s="13" t="s">
        <v>1375</v>
      </c>
      <c r="B11" s="14" t="s">
        <v>1376</v>
      </c>
      <c r="C11" s="11" t="s">
        <v>1377</v>
      </c>
      <c r="D11" s="11" t="s">
        <v>74</v>
      </c>
      <c r="E11" s="15">
        <v>1910000</v>
      </c>
      <c r="F11" s="16">
        <v>1931.39</v>
      </c>
      <c r="G11" s="17">
        <v>8.8400000000000006E-2</v>
      </c>
    </row>
    <row r="12" spans="1:7" ht="12.95" customHeight="1">
      <c r="A12" s="13" t="s">
        <v>1378</v>
      </c>
      <c r="B12" s="14" t="s">
        <v>1379</v>
      </c>
      <c r="C12" s="11" t="s">
        <v>1380</v>
      </c>
      <c r="D12" s="11" t="s">
        <v>661</v>
      </c>
      <c r="E12" s="15">
        <v>1900000</v>
      </c>
      <c r="F12" s="16">
        <v>1924.49</v>
      </c>
      <c r="G12" s="17">
        <v>8.8099999999999998E-2</v>
      </c>
    </row>
    <row r="13" spans="1:7" ht="12.95" customHeight="1">
      <c r="A13" s="13" t="s">
        <v>477</v>
      </c>
      <c r="B13" s="14" t="s">
        <v>478</v>
      </c>
      <c r="C13" s="11" t="s">
        <v>479</v>
      </c>
      <c r="D13" s="11" t="s">
        <v>37</v>
      </c>
      <c r="E13" s="15">
        <v>1000000</v>
      </c>
      <c r="F13" s="16">
        <v>1016.83</v>
      </c>
      <c r="G13" s="17">
        <v>4.65E-2</v>
      </c>
    </row>
    <row r="14" spans="1:7" ht="12.95" customHeight="1">
      <c r="A14" s="13" t="s">
        <v>1381</v>
      </c>
      <c r="B14" s="14" t="s">
        <v>1382</v>
      </c>
      <c r="C14" s="11" t="s">
        <v>1383</v>
      </c>
      <c r="D14" s="11" t="s">
        <v>37</v>
      </c>
      <c r="E14" s="15">
        <v>850000</v>
      </c>
      <c r="F14" s="16">
        <v>859.09</v>
      </c>
      <c r="G14" s="17">
        <v>3.9300000000000002E-2</v>
      </c>
    </row>
    <row r="15" spans="1:7" ht="12.95" customHeight="1">
      <c r="A15" s="13" t="s">
        <v>489</v>
      </c>
      <c r="B15" s="14" t="s">
        <v>490</v>
      </c>
      <c r="C15" s="11" t="s">
        <v>491</v>
      </c>
      <c r="D15" s="11" t="s">
        <v>37</v>
      </c>
      <c r="E15" s="15">
        <v>700000</v>
      </c>
      <c r="F15" s="16">
        <v>712.49</v>
      </c>
      <c r="G15" s="17">
        <v>3.2599999999999997E-2</v>
      </c>
    </row>
    <row r="16" spans="1:7" ht="12.95" customHeight="1">
      <c r="A16" s="13" t="s">
        <v>1384</v>
      </c>
      <c r="B16" s="14" t="s">
        <v>1385</v>
      </c>
      <c r="C16" s="11" t="s">
        <v>1386</v>
      </c>
      <c r="D16" s="11" t="s">
        <v>37</v>
      </c>
      <c r="E16" s="15">
        <v>500000</v>
      </c>
      <c r="F16" s="16">
        <v>509.71</v>
      </c>
      <c r="G16" s="17">
        <v>2.3300000000000001E-2</v>
      </c>
    </row>
    <row r="17" spans="1:7" ht="12.95" customHeight="1">
      <c r="A17" s="13" t="s">
        <v>1063</v>
      </c>
      <c r="B17" s="14" t="s">
        <v>1064</v>
      </c>
      <c r="C17" s="11" t="s">
        <v>1065</v>
      </c>
      <c r="D17" s="11" t="s">
        <v>81</v>
      </c>
      <c r="E17" s="15">
        <v>360000</v>
      </c>
      <c r="F17" s="16">
        <v>359.67</v>
      </c>
      <c r="G17" s="17">
        <v>1.6500000000000001E-2</v>
      </c>
    </row>
    <row r="18" spans="1:7" ht="12.95" customHeight="1">
      <c r="A18" s="13" t="s">
        <v>1387</v>
      </c>
      <c r="B18" s="14" t="s">
        <v>1388</v>
      </c>
      <c r="C18" s="11" t="s">
        <v>1389</v>
      </c>
      <c r="D18" s="11" t="s">
        <v>37</v>
      </c>
      <c r="E18" s="15">
        <v>190000</v>
      </c>
      <c r="F18" s="16">
        <v>193.15</v>
      </c>
      <c r="G18" s="17">
        <v>8.8000000000000005E-3</v>
      </c>
    </row>
    <row r="19" spans="1:7" ht="12.95" customHeight="1">
      <c r="A19" s="13" t="s">
        <v>1390</v>
      </c>
      <c r="B19" s="14" t="s">
        <v>1391</v>
      </c>
      <c r="C19" s="11" t="s">
        <v>1392</v>
      </c>
      <c r="D19" s="11" t="s">
        <v>37</v>
      </c>
      <c r="E19" s="15">
        <v>120000</v>
      </c>
      <c r="F19" s="16">
        <v>121.99</v>
      </c>
      <c r="G19" s="17">
        <v>5.5999999999999999E-3</v>
      </c>
    </row>
    <row r="20" spans="1:7" ht="12.95" customHeight="1">
      <c r="A20" s="1"/>
      <c r="B20" s="10" t="s">
        <v>13</v>
      </c>
      <c r="C20" s="11" t="s">
        <v>1</v>
      </c>
      <c r="D20" s="11" t="s">
        <v>1</v>
      </c>
      <c r="E20" s="11" t="s">
        <v>1</v>
      </c>
      <c r="F20" s="18">
        <v>20564.349999999999</v>
      </c>
      <c r="G20" s="19">
        <v>0.94110000000000005</v>
      </c>
    </row>
    <row r="21" spans="1:7" ht="12.95" customHeight="1">
      <c r="A21" s="1"/>
      <c r="B21" s="20" t="s">
        <v>20</v>
      </c>
      <c r="C21" s="22" t="s">
        <v>1</v>
      </c>
      <c r="D21" s="22" t="s">
        <v>1</v>
      </c>
      <c r="E21" s="22" t="s">
        <v>1</v>
      </c>
      <c r="F21" s="23" t="s">
        <v>21</v>
      </c>
      <c r="G21" s="24" t="s">
        <v>21</v>
      </c>
    </row>
    <row r="22" spans="1:7" ht="12.95" customHeight="1">
      <c r="A22" s="1"/>
      <c r="B22" s="20" t="s">
        <v>13</v>
      </c>
      <c r="C22" s="22" t="s">
        <v>1</v>
      </c>
      <c r="D22" s="22" t="s">
        <v>1</v>
      </c>
      <c r="E22" s="22" t="s">
        <v>1</v>
      </c>
      <c r="F22" s="23" t="s">
        <v>21</v>
      </c>
      <c r="G22" s="24" t="s">
        <v>21</v>
      </c>
    </row>
    <row r="23" spans="1:7" ht="12.95" customHeight="1">
      <c r="A23" s="1"/>
      <c r="B23" s="20" t="s">
        <v>14</v>
      </c>
      <c r="C23" s="21" t="s">
        <v>1</v>
      </c>
      <c r="D23" s="22" t="s">
        <v>1</v>
      </c>
      <c r="E23" s="21" t="s">
        <v>1</v>
      </c>
      <c r="F23" s="18">
        <v>20564.349999999999</v>
      </c>
      <c r="G23" s="19">
        <v>0.94110000000000005</v>
      </c>
    </row>
    <row r="24" spans="1:7" ht="12.95" customHeight="1">
      <c r="A24" s="1"/>
      <c r="B24" s="10" t="s">
        <v>22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23</v>
      </c>
      <c r="B25" s="14" t="s">
        <v>24</v>
      </c>
      <c r="C25" s="11" t="s">
        <v>1</v>
      </c>
      <c r="D25" s="11" t="s">
        <v>25</v>
      </c>
      <c r="E25" s="15"/>
      <c r="F25" s="16">
        <v>87.95</v>
      </c>
      <c r="G25" s="17">
        <v>4.0000000000000001E-3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87.95</v>
      </c>
      <c r="G26" s="19">
        <v>4.0000000000000001E-3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87.95</v>
      </c>
      <c r="G27" s="19">
        <v>4.0000000000000001E-3</v>
      </c>
    </row>
    <row r="28" spans="1:7" ht="12.95" customHeight="1">
      <c r="A28" s="1"/>
      <c r="B28" s="20" t="s">
        <v>26</v>
      </c>
      <c r="C28" s="11" t="s">
        <v>1</v>
      </c>
      <c r="D28" s="22" t="s">
        <v>1</v>
      </c>
      <c r="E28" s="11" t="s">
        <v>1</v>
      </c>
      <c r="F28" s="25">
        <v>1199.99</v>
      </c>
      <c r="G28" s="19">
        <v>5.4900000000000004E-2</v>
      </c>
    </row>
    <row r="29" spans="1:7" ht="12.95" customHeight="1">
      <c r="A29" s="1"/>
      <c r="B29" s="26" t="s">
        <v>27</v>
      </c>
      <c r="C29" s="27" t="s">
        <v>1</v>
      </c>
      <c r="D29" s="27" t="s">
        <v>1</v>
      </c>
      <c r="E29" s="27" t="s">
        <v>1</v>
      </c>
      <c r="F29" s="28">
        <v>21852.29</v>
      </c>
      <c r="G29" s="29">
        <v>1</v>
      </c>
    </row>
    <row r="30" spans="1:7" ht="12.95" customHeight="1">
      <c r="A30" s="1"/>
      <c r="B30" s="4" t="s">
        <v>1</v>
      </c>
      <c r="C30" s="1"/>
      <c r="D30" s="1"/>
      <c r="E30" s="1"/>
      <c r="F30" s="1"/>
      <c r="G30" s="1"/>
    </row>
    <row r="31" spans="1:7" ht="12.95" customHeight="1">
      <c r="A31" s="1"/>
      <c r="B31" s="2" t="s">
        <v>515</v>
      </c>
      <c r="C31" s="1"/>
      <c r="D31" s="1"/>
      <c r="E31" s="1"/>
      <c r="F31" s="1"/>
      <c r="G31" s="1"/>
    </row>
    <row r="32" spans="1:7" ht="12.95" customHeight="1">
      <c r="A32" s="1"/>
      <c r="B32" s="2" t="s">
        <v>28</v>
      </c>
      <c r="C32" s="1"/>
      <c r="D32" s="1"/>
      <c r="E32" s="1"/>
      <c r="F32" s="1"/>
      <c r="G32" s="1"/>
    </row>
    <row r="33" spans="1:7" ht="12.95" customHeight="1">
      <c r="A33" s="1"/>
      <c r="B33" s="2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dimension ref="A1:G29"/>
  <sheetViews>
    <sheetView zoomScaleNormal="100" workbookViewId="0">
      <selection activeCell="G30" sqref="G3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1393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1367</v>
      </c>
      <c r="B7" s="14" t="s">
        <v>2072</v>
      </c>
      <c r="C7" s="11" t="s">
        <v>1368</v>
      </c>
      <c r="D7" s="11" t="s">
        <v>19</v>
      </c>
      <c r="E7" s="15">
        <v>750000</v>
      </c>
      <c r="F7" s="16">
        <v>764.01</v>
      </c>
      <c r="G7" s="17">
        <v>0.20810000000000001</v>
      </c>
    </row>
    <row r="8" spans="1:7" ht="12.95" customHeight="1">
      <c r="A8" s="13" t="s">
        <v>1365</v>
      </c>
      <c r="B8" s="14" t="s">
        <v>2071</v>
      </c>
      <c r="C8" s="11" t="s">
        <v>1366</v>
      </c>
      <c r="D8" s="11" t="s">
        <v>19</v>
      </c>
      <c r="E8" s="15">
        <v>700000</v>
      </c>
      <c r="F8" s="16">
        <v>713.12</v>
      </c>
      <c r="G8" s="17">
        <v>0.19420000000000001</v>
      </c>
    </row>
    <row r="9" spans="1:7" ht="12.95" customHeight="1">
      <c r="A9" s="13" t="s">
        <v>1372</v>
      </c>
      <c r="B9" s="14" t="s">
        <v>1373</v>
      </c>
      <c r="C9" s="11" t="s">
        <v>1374</v>
      </c>
      <c r="D9" s="11" t="s">
        <v>37</v>
      </c>
      <c r="E9" s="15">
        <v>440000</v>
      </c>
      <c r="F9" s="16">
        <v>444.17</v>
      </c>
      <c r="G9" s="17">
        <v>0.121</v>
      </c>
    </row>
    <row r="10" spans="1:7" ht="12.95" customHeight="1">
      <c r="A10" s="13" t="s">
        <v>1369</v>
      </c>
      <c r="B10" s="14" t="s">
        <v>1370</v>
      </c>
      <c r="C10" s="11" t="s">
        <v>1371</v>
      </c>
      <c r="D10" s="11" t="s">
        <v>661</v>
      </c>
      <c r="E10" s="15">
        <v>320000</v>
      </c>
      <c r="F10" s="16">
        <v>369.68</v>
      </c>
      <c r="G10" s="17">
        <v>0.1007</v>
      </c>
    </row>
    <row r="11" spans="1:7" ht="12.95" customHeight="1">
      <c r="A11" s="13" t="s">
        <v>1390</v>
      </c>
      <c r="B11" s="14" t="s">
        <v>1391</v>
      </c>
      <c r="C11" s="11" t="s">
        <v>1392</v>
      </c>
      <c r="D11" s="11" t="s">
        <v>37</v>
      </c>
      <c r="E11" s="15">
        <v>320000</v>
      </c>
      <c r="F11" s="16">
        <v>325.31</v>
      </c>
      <c r="G11" s="17">
        <v>8.8599999999999998E-2</v>
      </c>
    </row>
    <row r="12" spans="1:7" ht="12.95" customHeight="1">
      <c r="A12" s="13" t="s">
        <v>1375</v>
      </c>
      <c r="B12" s="14" t="s">
        <v>1376</v>
      </c>
      <c r="C12" s="11" t="s">
        <v>1377</v>
      </c>
      <c r="D12" s="11" t="s">
        <v>74</v>
      </c>
      <c r="E12" s="15">
        <v>320000</v>
      </c>
      <c r="F12" s="16">
        <v>323.58</v>
      </c>
      <c r="G12" s="17">
        <v>8.8099999999999998E-2</v>
      </c>
    </row>
    <row r="13" spans="1:7" ht="12.95" customHeight="1">
      <c r="A13" s="13" t="s">
        <v>1378</v>
      </c>
      <c r="B13" s="14" t="s">
        <v>1379</v>
      </c>
      <c r="C13" s="11" t="s">
        <v>1380</v>
      </c>
      <c r="D13" s="11" t="s">
        <v>661</v>
      </c>
      <c r="E13" s="15">
        <v>275000</v>
      </c>
      <c r="F13" s="16">
        <v>278.54000000000002</v>
      </c>
      <c r="G13" s="17">
        <v>7.5899999999999995E-2</v>
      </c>
    </row>
    <row r="14" spans="1:7" ht="12.95" customHeight="1">
      <c r="A14" s="13" t="s">
        <v>1063</v>
      </c>
      <c r="B14" s="14" t="s">
        <v>1064</v>
      </c>
      <c r="C14" s="11" t="s">
        <v>1065</v>
      </c>
      <c r="D14" s="11" t="s">
        <v>81</v>
      </c>
      <c r="E14" s="15">
        <v>100000</v>
      </c>
      <c r="F14" s="16">
        <v>99.91</v>
      </c>
      <c r="G14" s="17">
        <v>2.7199999999999998E-2</v>
      </c>
    </row>
    <row r="15" spans="1:7" ht="12.95" customHeight="1">
      <c r="A15" s="1"/>
      <c r="B15" s="10" t="s">
        <v>13</v>
      </c>
      <c r="C15" s="11" t="s">
        <v>1</v>
      </c>
      <c r="D15" s="11" t="s">
        <v>1</v>
      </c>
      <c r="E15" s="11" t="s">
        <v>1</v>
      </c>
      <c r="F15" s="18">
        <v>3318.32</v>
      </c>
      <c r="G15" s="19">
        <v>0.90380000000000005</v>
      </c>
    </row>
    <row r="16" spans="1:7" ht="12.95" customHeight="1">
      <c r="A16" s="1"/>
      <c r="B16" s="20" t="s">
        <v>20</v>
      </c>
      <c r="C16" s="22" t="s">
        <v>1</v>
      </c>
      <c r="D16" s="22" t="s">
        <v>1</v>
      </c>
      <c r="E16" s="22" t="s">
        <v>1</v>
      </c>
      <c r="F16" s="23" t="s">
        <v>21</v>
      </c>
      <c r="G16" s="24" t="s">
        <v>21</v>
      </c>
    </row>
    <row r="17" spans="1:7" ht="12.95" customHeight="1">
      <c r="A17" s="1"/>
      <c r="B17" s="20" t="s">
        <v>13</v>
      </c>
      <c r="C17" s="22" t="s">
        <v>1</v>
      </c>
      <c r="D17" s="22" t="s">
        <v>1</v>
      </c>
      <c r="E17" s="22" t="s">
        <v>1</v>
      </c>
      <c r="F17" s="23" t="s">
        <v>21</v>
      </c>
      <c r="G17" s="24" t="s">
        <v>21</v>
      </c>
    </row>
    <row r="18" spans="1:7" ht="12.95" customHeight="1">
      <c r="A18" s="1"/>
      <c r="B18" s="20" t="s">
        <v>14</v>
      </c>
      <c r="C18" s="21" t="s">
        <v>1</v>
      </c>
      <c r="D18" s="22" t="s">
        <v>1</v>
      </c>
      <c r="E18" s="21" t="s">
        <v>1</v>
      </c>
      <c r="F18" s="18">
        <v>3318.32</v>
      </c>
      <c r="G18" s="19">
        <v>0.90380000000000005</v>
      </c>
    </row>
    <row r="19" spans="1:7" ht="12.95" customHeight="1">
      <c r="A19" s="1"/>
      <c r="B19" s="10" t="s">
        <v>22</v>
      </c>
      <c r="C19" s="11" t="s">
        <v>1</v>
      </c>
      <c r="D19" s="11" t="s">
        <v>1</v>
      </c>
      <c r="E19" s="11" t="s">
        <v>1</v>
      </c>
      <c r="F19" s="1"/>
      <c r="G19" s="12" t="s">
        <v>1</v>
      </c>
    </row>
    <row r="20" spans="1:7" ht="12.95" customHeight="1">
      <c r="A20" s="13" t="s">
        <v>23</v>
      </c>
      <c r="B20" s="14" t="s">
        <v>24</v>
      </c>
      <c r="C20" s="11" t="s">
        <v>1</v>
      </c>
      <c r="D20" s="11" t="s">
        <v>25</v>
      </c>
      <c r="E20" s="15"/>
      <c r="F20" s="16">
        <v>10.99</v>
      </c>
      <c r="G20" s="17">
        <v>3.0000000000000001E-3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10.99</v>
      </c>
      <c r="G21" s="19">
        <v>3.0000000000000001E-3</v>
      </c>
    </row>
    <row r="22" spans="1:7" ht="12.95" customHeight="1">
      <c r="A22" s="1"/>
      <c r="B22" s="20" t="s">
        <v>14</v>
      </c>
      <c r="C22" s="21" t="s">
        <v>1</v>
      </c>
      <c r="D22" s="22" t="s">
        <v>1</v>
      </c>
      <c r="E22" s="21" t="s">
        <v>1</v>
      </c>
      <c r="F22" s="18">
        <v>10.99</v>
      </c>
      <c r="G22" s="19">
        <v>3.0000000000000001E-3</v>
      </c>
    </row>
    <row r="23" spans="1:7" ht="12.95" customHeight="1">
      <c r="A23" s="1"/>
      <c r="B23" s="20" t="s">
        <v>26</v>
      </c>
      <c r="C23" s="11" t="s">
        <v>1</v>
      </c>
      <c r="D23" s="22" t="s">
        <v>1</v>
      </c>
      <c r="E23" s="11" t="s">
        <v>1</v>
      </c>
      <c r="F23" s="25">
        <v>342.19</v>
      </c>
      <c r="G23" s="19">
        <v>9.3200000000000005E-2</v>
      </c>
    </row>
    <row r="24" spans="1:7" ht="12.95" customHeight="1">
      <c r="A24" s="1"/>
      <c r="B24" s="26" t="s">
        <v>27</v>
      </c>
      <c r="C24" s="27" t="s">
        <v>1</v>
      </c>
      <c r="D24" s="27" t="s">
        <v>1</v>
      </c>
      <c r="E24" s="27" t="s">
        <v>1</v>
      </c>
      <c r="F24" s="28">
        <v>3671.5</v>
      </c>
      <c r="G24" s="29">
        <v>1</v>
      </c>
    </row>
    <row r="25" spans="1:7" ht="12.95" customHeight="1">
      <c r="A25" s="1"/>
      <c r="B25" s="4" t="s">
        <v>1</v>
      </c>
      <c r="C25" s="1"/>
      <c r="D25" s="1"/>
      <c r="E25" s="1"/>
      <c r="F25" s="1"/>
      <c r="G25" s="1"/>
    </row>
    <row r="26" spans="1:7" ht="12.95" customHeight="1">
      <c r="A26" s="1"/>
      <c r="B26" s="2" t="s">
        <v>515</v>
      </c>
      <c r="C26" s="1"/>
      <c r="D26" s="1"/>
      <c r="E26" s="1"/>
      <c r="F26" s="1"/>
      <c r="G26" s="1"/>
    </row>
    <row r="27" spans="1:7" ht="12.95" customHeight="1">
      <c r="A27" s="1"/>
      <c r="B27" s="2" t="s">
        <v>28</v>
      </c>
      <c r="C27" s="1"/>
      <c r="D27" s="1"/>
      <c r="E27" s="1"/>
      <c r="F27" s="1"/>
      <c r="G27" s="1"/>
    </row>
    <row r="28" spans="1:7" ht="12.95" customHeight="1">
      <c r="A28" s="1"/>
      <c r="B28" s="2" t="s">
        <v>1</v>
      </c>
      <c r="C28" s="1"/>
      <c r="D28" s="1"/>
      <c r="E28" s="1"/>
      <c r="F28" s="1"/>
      <c r="G28" s="1"/>
    </row>
    <row r="29" spans="1:7" ht="12.95" customHeight="1">
      <c r="A29" s="1"/>
      <c r="B29" s="2" t="s">
        <v>1</v>
      </c>
      <c r="C29" s="1"/>
      <c r="D29" s="1"/>
      <c r="E29" s="1"/>
      <c r="F29" s="1"/>
      <c r="G29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dimension ref="A1:G37"/>
  <sheetViews>
    <sheetView zoomScaleNormal="100" workbookViewId="0">
      <selection activeCell="D35" sqref="D35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1394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1075</v>
      </c>
      <c r="B7" s="14" t="s">
        <v>1076</v>
      </c>
      <c r="C7" s="11" t="s">
        <v>1077</v>
      </c>
      <c r="D7" s="11" t="s">
        <v>37</v>
      </c>
      <c r="E7" s="15">
        <v>1230000</v>
      </c>
      <c r="F7" s="16">
        <v>1241</v>
      </c>
      <c r="G7" s="17">
        <v>0.129</v>
      </c>
    </row>
    <row r="8" spans="1:7" ht="12.95" customHeight="1">
      <c r="A8" s="13" t="s">
        <v>1395</v>
      </c>
      <c r="B8" s="14" t="s">
        <v>1396</v>
      </c>
      <c r="C8" s="11" t="s">
        <v>1397</v>
      </c>
      <c r="D8" s="11" t="s">
        <v>37</v>
      </c>
      <c r="E8" s="15">
        <v>1200000</v>
      </c>
      <c r="F8" s="16">
        <v>1203.55</v>
      </c>
      <c r="G8" s="17">
        <v>0.12509999999999999</v>
      </c>
    </row>
    <row r="9" spans="1:7" ht="12.95" customHeight="1">
      <c r="A9" s="13" t="s">
        <v>1398</v>
      </c>
      <c r="B9" s="14" t="s">
        <v>2073</v>
      </c>
      <c r="C9" s="11" t="s">
        <v>1399</v>
      </c>
      <c r="D9" s="11" t="s">
        <v>19</v>
      </c>
      <c r="E9" s="15">
        <v>1000000</v>
      </c>
      <c r="F9" s="16">
        <v>1006.83</v>
      </c>
      <c r="G9" s="17">
        <v>0.1047</v>
      </c>
    </row>
    <row r="10" spans="1:7" ht="12.95" customHeight="1">
      <c r="A10" s="13" t="s">
        <v>1400</v>
      </c>
      <c r="B10" s="14" t="s">
        <v>657</v>
      </c>
      <c r="C10" s="11" t="s">
        <v>1401</v>
      </c>
      <c r="D10" s="11" t="s">
        <v>42</v>
      </c>
      <c r="E10" s="15">
        <v>840000</v>
      </c>
      <c r="F10" s="16">
        <v>966.42</v>
      </c>
      <c r="G10" s="17">
        <v>0.10050000000000001</v>
      </c>
    </row>
    <row r="11" spans="1:7" ht="12.95" customHeight="1">
      <c r="A11" s="13" t="s">
        <v>1402</v>
      </c>
      <c r="B11" s="14" t="s">
        <v>1370</v>
      </c>
      <c r="C11" s="11" t="s">
        <v>1403</v>
      </c>
      <c r="D11" s="11" t="s">
        <v>661</v>
      </c>
      <c r="E11" s="15">
        <v>840000</v>
      </c>
      <c r="F11" s="16">
        <v>962.15</v>
      </c>
      <c r="G11" s="17">
        <v>0.1</v>
      </c>
    </row>
    <row r="12" spans="1:7" ht="12.95" customHeight="1">
      <c r="A12" s="13" t="s">
        <v>1317</v>
      </c>
      <c r="B12" s="14" t="s">
        <v>1318</v>
      </c>
      <c r="C12" s="11" t="s">
        <v>1319</v>
      </c>
      <c r="D12" s="11" t="s">
        <v>37</v>
      </c>
      <c r="E12" s="15">
        <v>950000</v>
      </c>
      <c r="F12" s="16">
        <v>953.09</v>
      </c>
      <c r="G12" s="17">
        <v>9.9099999999999994E-2</v>
      </c>
    </row>
    <row r="13" spans="1:7" ht="12.95" customHeight="1">
      <c r="A13" s="13" t="s">
        <v>1404</v>
      </c>
      <c r="B13" s="14" t="s">
        <v>1405</v>
      </c>
      <c r="C13" s="11" t="s">
        <v>1406</v>
      </c>
      <c r="D13" s="11" t="s">
        <v>42</v>
      </c>
      <c r="E13" s="15">
        <v>840000</v>
      </c>
      <c r="F13" s="16">
        <v>842.81</v>
      </c>
      <c r="G13" s="17">
        <v>8.7599999999999997E-2</v>
      </c>
    </row>
    <row r="14" spans="1:7" ht="12.95" customHeight="1">
      <c r="A14" s="13" t="s">
        <v>1407</v>
      </c>
      <c r="B14" s="14" t="s">
        <v>1408</v>
      </c>
      <c r="C14" s="11" t="s">
        <v>1409</v>
      </c>
      <c r="D14" s="11" t="s">
        <v>42</v>
      </c>
      <c r="E14" s="15">
        <v>840000</v>
      </c>
      <c r="F14" s="16">
        <v>840.34</v>
      </c>
      <c r="G14" s="17">
        <v>8.7400000000000005E-2</v>
      </c>
    </row>
    <row r="15" spans="1:7" ht="12.95" customHeight="1">
      <c r="A15" s="13" t="s">
        <v>1300</v>
      </c>
      <c r="B15" s="14" t="s">
        <v>1301</v>
      </c>
      <c r="C15" s="11" t="s">
        <v>1302</v>
      </c>
      <c r="D15" s="11" t="s">
        <v>460</v>
      </c>
      <c r="E15" s="15">
        <v>650000</v>
      </c>
      <c r="F15" s="16">
        <v>652.30999999999995</v>
      </c>
      <c r="G15" s="17">
        <v>6.7799999999999999E-2</v>
      </c>
    </row>
    <row r="16" spans="1:7" ht="12.95" customHeight="1">
      <c r="A16" s="13" t="s">
        <v>1314</v>
      </c>
      <c r="B16" s="14" t="s">
        <v>1315</v>
      </c>
      <c r="C16" s="11" t="s">
        <v>1316</v>
      </c>
      <c r="D16" s="11" t="s">
        <v>42</v>
      </c>
      <c r="E16" s="15">
        <v>100000</v>
      </c>
      <c r="F16" s="16">
        <v>100.79</v>
      </c>
      <c r="G16" s="17">
        <v>1.0500000000000001E-2</v>
      </c>
    </row>
    <row r="17" spans="1:7" ht="12.95" customHeight="1">
      <c r="A17" s="1"/>
      <c r="B17" s="10" t="s">
        <v>13</v>
      </c>
      <c r="C17" s="11" t="s">
        <v>1</v>
      </c>
      <c r="D17" s="11" t="s">
        <v>1</v>
      </c>
      <c r="E17" s="11" t="s">
        <v>1</v>
      </c>
      <c r="F17" s="18">
        <v>8769.2900000000009</v>
      </c>
      <c r="G17" s="19">
        <v>0.91169999999999995</v>
      </c>
    </row>
    <row r="18" spans="1:7" ht="12.95" customHeight="1">
      <c r="A18" s="1"/>
      <c r="B18" s="20" t="s">
        <v>20</v>
      </c>
      <c r="C18" s="22" t="s">
        <v>1</v>
      </c>
      <c r="D18" s="22" t="s">
        <v>1</v>
      </c>
      <c r="E18" s="22" t="s">
        <v>1</v>
      </c>
      <c r="F18" s="23" t="s">
        <v>21</v>
      </c>
      <c r="G18" s="24" t="s">
        <v>21</v>
      </c>
    </row>
    <row r="19" spans="1:7" ht="12.95" customHeight="1">
      <c r="A19" s="1"/>
      <c r="B19" s="20" t="s">
        <v>13</v>
      </c>
      <c r="C19" s="22" t="s">
        <v>1</v>
      </c>
      <c r="D19" s="22" t="s">
        <v>1</v>
      </c>
      <c r="E19" s="22" t="s">
        <v>1</v>
      </c>
      <c r="F19" s="23" t="s">
        <v>21</v>
      </c>
      <c r="G19" s="24" t="s">
        <v>21</v>
      </c>
    </row>
    <row r="20" spans="1:7" ht="12.95" customHeight="1">
      <c r="A20" s="1"/>
      <c r="B20" s="20" t="s">
        <v>14</v>
      </c>
      <c r="C20" s="21" t="s">
        <v>1</v>
      </c>
      <c r="D20" s="22" t="s">
        <v>1</v>
      </c>
      <c r="E20" s="21" t="s">
        <v>1</v>
      </c>
      <c r="F20" s="18">
        <v>8769.2900000000009</v>
      </c>
      <c r="G20" s="19">
        <v>0.91169999999999995</v>
      </c>
    </row>
    <row r="21" spans="1:7" ht="12.95" customHeight="1">
      <c r="A21" s="1"/>
      <c r="B21" s="10" t="s">
        <v>107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"/>
      <c r="B22" s="10" t="s">
        <v>108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1326</v>
      </c>
      <c r="B23" s="14" t="s">
        <v>1268</v>
      </c>
      <c r="C23" s="11" t="s">
        <v>1327</v>
      </c>
      <c r="D23" s="11" t="s">
        <v>117</v>
      </c>
      <c r="E23" s="15">
        <v>200000</v>
      </c>
      <c r="F23" s="16">
        <v>194.04</v>
      </c>
      <c r="G23" s="17">
        <v>2.0199999999999999E-2</v>
      </c>
    </row>
    <row r="24" spans="1:7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194.04</v>
      </c>
      <c r="G24" s="19">
        <v>2.0199999999999999E-2</v>
      </c>
    </row>
    <row r="25" spans="1:7" ht="12.95" customHeight="1">
      <c r="A25" s="1"/>
      <c r="B25" s="20" t="s">
        <v>14</v>
      </c>
      <c r="C25" s="21" t="s">
        <v>1</v>
      </c>
      <c r="D25" s="22" t="s">
        <v>1</v>
      </c>
      <c r="E25" s="21" t="s">
        <v>1</v>
      </c>
      <c r="F25" s="18">
        <v>194.04</v>
      </c>
      <c r="G25" s="19">
        <v>2.0199999999999999E-2</v>
      </c>
    </row>
    <row r="26" spans="1:7" ht="12.95" customHeight="1">
      <c r="A26" s="1"/>
      <c r="B26" s="10" t="s">
        <v>22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3" t="s">
        <v>23</v>
      </c>
      <c r="B27" s="14" t="s">
        <v>24</v>
      </c>
      <c r="C27" s="11" t="s">
        <v>1</v>
      </c>
      <c r="D27" s="11" t="s">
        <v>25</v>
      </c>
      <c r="E27" s="15"/>
      <c r="F27" s="16">
        <v>34.979999999999997</v>
      </c>
      <c r="G27" s="17">
        <v>3.5999999999999999E-3</v>
      </c>
    </row>
    <row r="28" spans="1:7" ht="12.95" customHeight="1">
      <c r="A28" s="1"/>
      <c r="B28" s="10" t="s">
        <v>13</v>
      </c>
      <c r="C28" s="11" t="s">
        <v>1</v>
      </c>
      <c r="D28" s="11" t="s">
        <v>1</v>
      </c>
      <c r="E28" s="11" t="s">
        <v>1</v>
      </c>
      <c r="F28" s="18">
        <v>34.979999999999997</v>
      </c>
      <c r="G28" s="19">
        <v>3.5999999999999999E-3</v>
      </c>
    </row>
    <row r="29" spans="1:7" ht="12.95" customHeight="1">
      <c r="A29" s="1"/>
      <c r="B29" s="20" t="s">
        <v>14</v>
      </c>
      <c r="C29" s="21" t="s">
        <v>1</v>
      </c>
      <c r="D29" s="22" t="s">
        <v>1</v>
      </c>
      <c r="E29" s="21" t="s">
        <v>1</v>
      </c>
      <c r="F29" s="18">
        <v>34.979999999999997</v>
      </c>
      <c r="G29" s="19">
        <v>3.5999999999999999E-3</v>
      </c>
    </row>
    <row r="30" spans="1:7" ht="12.95" customHeight="1">
      <c r="A30" s="1"/>
      <c r="B30" s="20" t="s">
        <v>26</v>
      </c>
      <c r="C30" s="11" t="s">
        <v>1</v>
      </c>
      <c r="D30" s="22" t="s">
        <v>1</v>
      </c>
      <c r="E30" s="11" t="s">
        <v>1</v>
      </c>
      <c r="F30" s="25">
        <v>620.46</v>
      </c>
      <c r="G30" s="19">
        <v>6.4500000000000002E-2</v>
      </c>
    </row>
    <row r="31" spans="1:7" ht="12.95" customHeight="1">
      <c r="A31" s="1"/>
      <c r="B31" s="26" t="s">
        <v>27</v>
      </c>
      <c r="C31" s="27" t="s">
        <v>1</v>
      </c>
      <c r="D31" s="27" t="s">
        <v>1</v>
      </c>
      <c r="E31" s="27" t="s">
        <v>1</v>
      </c>
      <c r="F31" s="28">
        <v>9618.77</v>
      </c>
      <c r="G31" s="29">
        <v>1</v>
      </c>
    </row>
    <row r="32" spans="1:7" ht="12.95" customHeight="1">
      <c r="A32" s="1"/>
      <c r="B32" s="4" t="s">
        <v>1</v>
      </c>
      <c r="C32" s="1"/>
      <c r="D32" s="1"/>
      <c r="E32" s="1"/>
      <c r="F32" s="1"/>
      <c r="G32" s="1"/>
    </row>
    <row r="33" spans="1:7" ht="12.95" customHeight="1">
      <c r="A33" s="1"/>
      <c r="B33" s="2" t="s">
        <v>515</v>
      </c>
      <c r="C33" s="1"/>
      <c r="D33" s="1"/>
      <c r="E33" s="1"/>
      <c r="F33" s="1"/>
      <c r="G33" s="1"/>
    </row>
    <row r="34" spans="1:7" ht="12.95" customHeight="1">
      <c r="A34" s="1"/>
      <c r="B34" s="2" t="s">
        <v>28</v>
      </c>
      <c r="C34" s="1"/>
      <c r="D34" s="1"/>
      <c r="E34" s="1"/>
      <c r="F34" s="1"/>
      <c r="G34" s="1"/>
    </row>
    <row r="35" spans="1:7" ht="12.95" customHeight="1">
      <c r="A35" s="1"/>
      <c r="B35" s="2" t="s">
        <v>125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dimension ref="A1:G54"/>
  <sheetViews>
    <sheetView zoomScaleNormal="100" workbookViewId="0">
      <selection activeCell="E58" sqref="E58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1410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1411</v>
      </c>
      <c r="B7" s="14" t="s">
        <v>2074</v>
      </c>
      <c r="C7" s="11" t="s">
        <v>1412</v>
      </c>
      <c r="D7" s="11" t="s">
        <v>19</v>
      </c>
      <c r="E7" s="15">
        <v>7500000</v>
      </c>
      <c r="F7" s="16">
        <v>7886.39</v>
      </c>
      <c r="G7" s="17">
        <v>0.11600000000000001</v>
      </c>
    </row>
    <row r="8" spans="1:7" ht="12.95" customHeight="1">
      <c r="A8" s="13" t="s">
        <v>1413</v>
      </c>
      <c r="B8" s="14" t="s">
        <v>1414</v>
      </c>
      <c r="C8" s="11" t="s">
        <v>1415</v>
      </c>
      <c r="D8" s="11" t="s">
        <v>37</v>
      </c>
      <c r="E8" s="15">
        <v>6000000</v>
      </c>
      <c r="F8" s="16">
        <v>6244.46</v>
      </c>
      <c r="G8" s="17">
        <v>9.1899999999999996E-2</v>
      </c>
    </row>
    <row r="9" spans="1:7" ht="12.95" customHeight="1">
      <c r="A9" s="13" t="s">
        <v>1416</v>
      </c>
      <c r="B9" s="14" t="s">
        <v>2075</v>
      </c>
      <c r="C9" s="11" t="s">
        <v>1417</v>
      </c>
      <c r="D9" s="11" t="s">
        <v>19</v>
      </c>
      <c r="E9" s="15">
        <v>5000000</v>
      </c>
      <c r="F9" s="16">
        <v>5282.63</v>
      </c>
      <c r="G9" s="17">
        <v>7.7700000000000005E-2</v>
      </c>
    </row>
    <row r="10" spans="1:7" ht="12.95" customHeight="1">
      <c r="A10" s="13" t="s">
        <v>1418</v>
      </c>
      <c r="B10" s="14" t="s">
        <v>2076</v>
      </c>
      <c r="C10" s="11" t="s">
        <v>1419</v>
      </c>
      <c r="D10" s="11" t="s">
        <v>19</v>
      </c>
      <c r="E10" s="15">
        <v>5000000</v>
      </c>
      <c r="F10" s="16">
        <v>5197.46</v>
      </c>
      <c r="G10" s="17">
        <v>7.6499999999999999E-2</v>
      </c>
    </row>
    <row r="11" spans="1:7" ht="12.95" customHeight="1">
      <c r="A11" s="13" t="s">
        <v>1198</v>
      </c>
      <c r="B11" s="14" t="s">
        <v>1199</v>
      </c>
      <c r="C11" s="11" t="s">
        <v>1200</v>
      </c>
      <c r="D11" s="11" t="s">
        <v>37</v>
      </c>
      <c r="E11" s="15">
        <v>5000000</v>
      </c>
      <c r="F11" s="16">
        <v>5187.91</v>
      </c>
      <c r="G11" s="17">
        <v>7.6300000000000007E-2</v>
      </c>
    </row>
    <row r="12" spans="1:7" ht="12.95" customHeight="1">
      <c r="A12" s="13" t="s">
        <v>380</v>
      </c>
      <c r="B12" s="14" t="s">
        <v>381</v>
      </c>
      <c r="C12" s="11" t="s">
        <v>382</v>
      </c>
      <c r="D12" s="11" t="s">
        <v>37</v>
      </c>
      <c r="E12" s="15">
        <v>5000000</v>
      </c>
      <c r="F12" s="16">
        <v>5173.43</v>
      </c>
      <c r="G12" s="17">
        <v>7.6100000000000001E-2</v>
      </c>
    </row>
    <row r="13" spans="1:7" ht="12.95" customHeight="1">
      <c r="A13" s="13" t="s">
        <v>1420</v>
      </c>
      <c r="B13" s="14" t="s">
        <v>1421</v>
      </c>
      <c r="C13" s="11" t="s">
        <v>1422</v>
      </c>
      <c r="D13" s="11" t="s">
        <v>37</v>
      </c>
      <c r="E13" s="15">
        <v>5000000</v>
      </c>
      <c r="F13" s="16">
        <v>5097.3999999999996</v>
      </c>
      <c r="G13" s="17">
        <v>7.4999999999999997E-2</v>
      </c>
    </row>
    <row r="14" spans="1:7" ht="12.95" customHeight="1">
      <c r="A14" s="13" t="s">
        <v>62</v>
      </c>
      <c r="B14" s="14" t="s">
        <v>63</v>
      </c>
      <c r="C14" s="11" t="s">
        <v>64</v>
      </c>
      <c r="D14" s="11" t="s">
        <v>37</v>
      </c>
      <c r="E14" s="15">
        <v>5000000</v>
      </c>
      <c r="F14" s="16">
        <v>5089.1099999999997</v>
      </c>
      <c r="G14" s="17">
        <v>7.4899999999999994E-2</v>
      </c>
    </row>
    <row r="15" spans="1:7" ht="12.95" customHeight="1">
      <c r="A15" s="13" t="s">
        <v>377</v>
      </c>
      <c r="B15" s="14" t="s">
        <v>378</v>
      </c>
      <c r="C15" s="11" t="s">
        <v>379</v>
      </c>
      <c r="D15" s="11" t="s">
        <v>37</v>
      </c>
      <c r="E15" s="15">
        <v>4000000</v>
      </c>
      <c r="F15" s="16">
        <v>4167.7700000000004</v>
      </c>
      <c r="G15" s="17">
        <v>6.13E-2</v>
      </c>
    </row>
    <row r="16" spans="1:7" ht="12.95" customHeight="1">
      <c r="A16" s="13" t="s">
        <v>1423</v>
      </c>
      <c r="B16" s="14" t="s">
        <v>1424</v>
      </c>
      <c r="C16" s="11" t="s">
        <v>1425</v>
      </c>
      <c r="D16" s="11" t="s">
        <v>37</v>
      </c>
      <c r="E16" s="15">
        <v>2500000</v>
      </c>
      <c r="F16" s="16">
        <v>2738.81</v>
      </c>
      <c r="G16" s="17">
        <v>4.0300000000000002E-2</v>
      </c>
    </row>
    <row r="17" spans="1:7" ht="12.95" customHeight="1">
      <c r="A17" s="13" t="s">
        <v>68</v>
      </c>
      <c r="B17" s="14" t="s">
        <v>69</v>
      </c>
      <c r="C17" s="11" t="s">
        <v>70</v>
      </c>
      <c r="D17" s="11" t="s">
        <v>37</v>
      </c>
      <c r="E17" s="15">
        <v>2500000</v>
      </c>
      <c r="F17" s="16">
        <v>2667.37</v>
      </c>
      <c r="G17" s="17">
        <v>3.9199999999999999E-2</v>
      </c>
    </row>
    <row r="18" spans="1:7" ht="12.95" customHeight="1">
      <c r="A18" s="13" t="s">
        <v>89</v>
      </c>
      <c r="B18" s="14" t="s">
        <v>90</v>
      </c>
      <c r="C18" s="11" t="s">
        <v>91</v>
      </c>
      <c r="D18" s="11" t="s">
        <v>37</v>
      </c>
      <c r="E18" s="15">
        <v>2500000</v>
      </c>
      <c r="F18" s="16">
        <v>2645.5</v>
      </c>
      <c r="G18" s="17">
        <v>3.8899999999999997E-2</v>
      </c>
    </row>
    <row r="19" spans="1:7" ht="12.95" customHeight="1">
      <c r="A19" s="13" t="s">
        <v>800</v>
      </c>
      <c r="B19" s="14" t="s">
        <v>801</v>
      </c>
      <c r="C19" s="11" t="s">
        <v>802</v>
      </c>
      <c r="D19" s="11" t="s">
        <v>42</v>
      </c>
      <c r="E19" s="15">
        <v>2500000</v>
      </c>
      <c r="F19" s="16">
        <v>2489.98</v>
      </c>
      <c r="G19" s="17">
        <v>3.6600000000000001E-2</v>
      </c>
    </row>
    <row r="20" spans="1:7" ht="12.95" customHeight="1">
      <c r="A20" s="13" t="s">
        <v>1426</v>
      </c>
      <c r="B20" s="14" t="s">
        <v>455</v>
      </c>
      <c r="C20" s="11" t="s">
        <v>1427</v>
      </c>
      <c r="D20" s="11" t="s">
        <v>42</v>
      </c>
      <c r="E20" s="15">
        <v>1000000</v>
      </c>
      <c r="F20" s="16">
        <v>1055.82</v>
      </c>
      <c r="G20" s="17">
        <v>1.55E-2</v>
      </c>
    </row>
    <row r="21" spans="1:7" ht="12.95" customHeight="1">
      <c r="A21" s="13" t="s">
        <v>1428</v>
      </c>
      <c r="B21" s="14" t="s">
        <v>452</v>
      </c>
      <c r="C21" s="11" t="s">
        <v>1429</v>
      </c>
      <c r="D21" s="11" t="s">
        <v>37</v>
      </c>
      <c r="E21" s="15">
        <v>1000000</v>
      </c>
      <c r="F21" s="16">
        <v>1055.55</v>
      </c>
      <c r="G21" s="17">
        <v>1.55E-2</v>
      </c>
    </row>
    <row r="22" spans="1:7" ht="12.95" customHeight="1">
      <c r="A22" s="13" t="s">
        <v>1430</v>
      </c>
      <c r="B22" s="14" t="s">
        <v>1431</v>
      </c>
      <c r="C22" s="11" t="s">
        <v>1432</v>
      </c>
      <c r="D22" s="11" t="s">
        <v>42</v>
      </c>
      <c r="E22" s="15">
        <v>651000</v>
      </c>
      <c r="F22" s="16">
        <v>646.14</v>
      </c>
      <c r="G22" s="17">
        <v>9.4999999999999998E-3</v>
      </c>
    </row>
    <row r="23" spans="1:7" ht="12.95" customHeight="1">
      <c r="A23" s="13" t="s">
        <v>1433</v>
      </c>
      <c r="B23" s="14" t="s">
        <v>502</v>
      </c>
      <c r="C23" s="11" t="s">
        <v>1434</v>
      </c>
      <c r="D23" s="11" t="s">
        <v>504</v>
      </c>
      <c r="E23" s="15">
        <v>81000</v>
      </c>
      <c r="F23" s="16">
        <v>90.26</v>
      </c>
      <c r="G23" s="17">
        <v>1.2999999999999999E-3</v>
      </c>
    </row>
    <row r="24" spans="1:7" ht="12.95" customHeight="1">
      <c r="A24" s="13" t="s">
        <v>1435</v>
      </c>
      <c r="B24" s="14" t="s">
        <v>502</v>
      </c>
      <c r="C24" s="11" t="s">
        <v>1436</v>
      </c>
      <c r="D24" s="11" t="s">
        <v>504</v>
      </c>
      <c r="E24" s="15">
        <v>81000</v>
      </c>
      <c r="F24" s="16">
        <v>90.05</v>
      </c>
      <c r="G24" s="17">
        <v>1.2999999999999999E-3</v>
      </c>
    </row>
    <row r="25" spans="1:7" ht="12.95" customHeight="1">
      <c r="A25" s="13" t="s">
        <v>1437</v>
      </c>
      <c r="B25" s="14" t="s">
        <v>502</v>
      </c>
      <c r="C25" s="11" t="s">
        <v>1438</v>
      </c>
      <c r="D25" s="11" t="s">
        <v>504</v>
      </c>
      <c r="E25" s="15">
        <v>81000</v>
      </c>
      <c r="F25" s="16">
        <v>89.83</v>
      </c>
      <c r="G25" s="17">
        <v>1.2999999999999999E-3</v>
      </c>
    </row>
    <row r="26" spans="1:7" ht="12.95" customHeight="1">
      <c r="A26" s="13" t="s">
        <v>1439</v>
      </c>
      <c r="B26" s="14" t="s">
        <v>502</v>
      </c>
      <c r="C26" s="11" t="s">
        <v>1440</v>
      </c>
      <c r="D26" s="11" t="s">
        <v>504</v>
      </c>
      <c r="E26" s="15">
        <v>81000</v>
      </c>
      <c r="F26" s="16">
        <v>89.62</v>
      </c>
      <c r="G26" s="17">
        <v>1.2999999999999999E-3</v>
      </c>
    </row>
    <row r="27" spans="1:7" ht="12.95" customHeight="1">
      <c r="A27" s="13" t="s">
        <v>1441</v>
      </c>
      <c r="B27" s="14" t="s">
        <v>502</v>
      </c>
      <c r="C27" s="11" t="s">
        <v>1442</v>
      </c>
      <c r="D27" s="11" t="s">
        <v>504</v>
      </c>
      <c r="E27" s="15">
        <v>81000</v>
      </c>
      <c r="F27" s="16">
        <v>88.96</v>
      </c>
      <c r="G27" s="17">
        <v>1.2999999999999999E-3</v>
      </c>
    </row>
    <row r="28" spans="1:7" ht="12.95" customHeight="1">
      <c r="A28" s="13" t="s">
        <v>1443</v>
      </c>
      <c r="B28" s="14" t="s">
        <v>502</v>
      </c>
      <c r="C28" s="11" t="s">
        <v>1444</v>
      </c>
      <c r="D28" s="11" t="s">
        <v>504</v>
      </c>
      <c r="E28" s="15">
        <v>81000</v>
      </c>
      <c r="F28" s="16">
        <v>88.94</v>
      </c>
      <c r="G28" s="17">
        <v>1.2999999999999999E-3</v>
      </c>
    </row>
    <row r="29" spans="1:7" ht="12.95" customHeight="1">
      <c r="A29" s="13" t="s">
        <v>1445</v>
      </c>
      <c r="B29" s="14" t="s">
        <v>502</v>
      </c>
      <c r="C29" s="11" t="s">
        <v>1446</v>
      </c>
      <c r="D29" s="11" t="s">
        <v>504</v>
      </c>
      <c r="E29" s="15">
        <v>81000</v>
      </c>
      <c r="F29" s="16">
        <v>88.72</v>
      </c>
      <c r="G29" s="17">
        <v>1.2999999999999999E-3</v>
      </c>
    </row>
    <row r="30" spans="1:7" ht="12.95" customHeight="1">
      <c r="A30" s="13" t="s">
        <v>1447</v>
      </c>
      <c r="B30" s="14" t="s">
        <v>502</v>
      </c>
      <c r="C30" s="11" t="s">
        <v>1448</v>
      </c>
      <c r="D30" s="11" t="s">
        <v>504</v>
      </c>
      <c r="E30" s="15">
        <v>72000</v>
      </c>
      <c r="F30" s="16">
        <v>81.38</v>
      </c>
      <c r="G30" s="17">
        <v>1.1999999999999999E-3</v>
      </c>
    </row>
    <row r="31" spans="1:7" ht="12.95" customHeight="1">
      <c r="A31" s="13" t="s">
        <v>1449</v>
      </c>
      <c r="B31" s="14" t="s">
        <v>502</v>
      </c>
      <c r="C31" s="11" t="s">
        <v>1450</v>
      </c>
      <c r="D31" s="11" t="s">
        <v>504</v>
      </c>
      <c r="E31" s="15">
        <v>72000</v>
      </c>
      <c r="F31" s="16">
        <v>81.2</v>
      </c>
      <c r="G31" s="17">
        <v>1.1999999999999999E-3</v>
      </c>
    </row>
    <row r="32" spans="1:7" ht="12.95" customHeight="1">
      <c r="A32" s="13" t="s">
        <v>1451</v>
      </c>
      <c r="B32" s="14" t="s">
        <v>502</v>
      </c>
      <c r="C32" s="11" t="s">
        <v>1452</v>
      </c>
      <c r="D32" s="11" t="s">
        <v>504</v>
      </c>
      <c r="E32" s="15">
        <v>72000</v>
      </c>
      <c r="F32" s="16">
        <v>81.180000000000007</v>
      </c>
      <c r="G32" s="17">
        <v>1.1999999999999999E-3</v>
      </c>
    </row>
    <row r="33" spans="1:7" ht="12.95" customHeight="1">
      <c r="A33" s="13" t="s">
        <v>1453</v>
      </c>
      <c r="B33" s="14" t="s">
        <v>502</v>
      </c>
      <c r="C33" s="11" t="s">
        <v>1454</v>
      </c>
      <c r="D33" s="11" t="s">
        <v>504</v>
      </c>
      <c r="E33" s="15">
        <v>72000</v>
      </c>
      <c r="F33" s="16">
        <v>81.010000000000005</v>
      </c>
      <c r="G33" s="17">
        <v>1.1999999999999999E-3</v>
      </c>
    </row>
    <row r="34" spans="1:7" ht="12.95" customHeight="1">
      <c r="A34" s="13" t="s">
        <v>1455</v>
      </c>
      <c r="B34" s="14" t="s">
        <v>502</v>
      </c>
      <c r="C34" s="11" t="s">
        <v>1456</v>
      </c>
      <c r="D34" s="11" t="s">
        <v>504</v>
      </c>
      <c r="E34" s="15">
        <v>72000</v>
      </c>
      <c r="F34" s="16">
        <v>80.819999999999993</v>
      </c>
      <c r="G34" s="17">
        <v>1.1999999999999999E-3</v>
      </c>
    </row>
    <row r="35" spans="1:7" ht="12.95" customHeight="1">
      <c r="A35" s="13" t="s">
        <v>1457</v>
      </c>
      <c r="B35" s="14" t="s">
        <v>502</v>
      </c>
      <c r="C35" s="11" t="s">
        <v>1458</v>
      </c>
      <c r="D35" s="11" t="s">
        <v>504</v>
      </c>
      <c r="E35" s="15">
        <v>72000</v>
      </c>
      <c r="F35" s="16">
        <v>80.62</v>
      </c>
      <c r="G35" s="17">
        <v>1.1999999999999999E-3</v>
      </c>
    </row>
    <row r="36" spans="1:7" ht="12.95" customHeight="1">
      <c r="A36" s="13" t="s">
        <v>1459</v>
      </c>
      <c r="B36" s="14" t="s">
        <v>502</v>
      </c>
      <c r="C36" s="11" t="s">
        <v>1460</v>
      </c>
      <c r="D36" s="11" t="s">
        <v>504</v>
      </c>
      <c r="E36" s="15">
        <v>72000</v>
      </c>
      <c r="F36" s="16">
        <v>80.430000000000007</v>
      </c>
      <c r="G36" s="17">
        <v>1.1999999999999999E-3</v>
      </c>
    </row>
    <row r="37" spans="1:7" ht="12.95" customHeight="1">
      <c r="A37" s="13" t="s">
        <v>1461</v>
      </c>
      <c r="B37" s="14" t="s">
        <v>502</v>
      </c>
      <c r="C37" s="11" t="s">
        <v>1462</v>
      </c>
      <c r="D37" s="11" t="s">
        <v>504</v>
      </c>
      <c r="E37" s="15">
        <v>72000</v>
      </c>
      <c r="F37" s="16">
        <v>79.459999999999994</v>
      </c>
      <c r="G37" s="17">
        <v>1.1999999999999999E-3</v>
      </c>
    </row>
    <row r="38" spans="1:7" ht="12.95" customHeight="1">
      <c r="A38" s="13" t="s">
        <v>1463</v>
      </c>
      <c r="B38" s="14" t="s">
        <v>502</v>
      </c>
      <c r="C38" s="11" t="s">
        <v>1464</v>
      </c>
      <c r="D38" s="11" t="s">
        <v>504</v>
      </c>
      <c r="E38" s="15">
        <v>72000</v>
      </c>
      <c r="F38" s="16">
        <v>79.27</v>
      </c>
      <c r="G38" s="17">
        <v>1.1999999999999999E-3</v>
      </c>
    </row>
    <row r="39" spans="1:7" ht="12.95" customHeight="1">
      <c r="A39" s="13" t="s">
        <v>1465</v>
      </c>
      <c r="B39" s="14" t="s">
        <v>502</v>
      </c>
      <c r="C39" s="11" t="s">
        <v>1466</v>
      </c>
      <c r="D39" s="11" t="s">
        <v>504</v>
      </c>
      <c r="E39" s="15">
        <v>63000</v>
      </c>
      <c r="F39" s="16">
        <v>71.36</v>
      </c>
      <c r="G39" s="17">
        <v>1E-3</v>
      </c>
    </row>
    <row r="40" spans="1:7" ht="12.95" customHeight="1">
      <c r="A40" s="1"/>
      <c r="B40" s="10" t="s">
        <v>13</v>
      </c>
      <c r="C40" s="11" t="s">
        <v>1</v>
      </c>
      <c r="D40" s="11" t="s">
        <v>1</v>
      </c>
      <c r="E40" s="11" t="s">
        <v>1</v>
      </c>
      <c r="F40" s="18">
        <v>64048.84</v>
      </c>
      <c r="G40" s="19">
        <v>0.94210000000000005</v>
      </c>
    </row>
    <row r="41" spans="1:7" ht="12.95" customHeight="1">
      <c r="A41" s="1"/>
      <c r="B41" s="20" t="s">
        <v>20</v>
      </c>
      <c r="C41" s="22" t="s">
        <v>1</v>
      </c>
      <c r="D41" s="22" t="s">
        <v>1</v>
      </c>
      <c r="E41" s="22" t="s">
        <v>1</v>
      </c>
      <c r="F41" s="23" t="s">
        <v>21</v>
      </c>
      <c r="G41" s="24" t="s">
        <v>21</v>
      </c>
    </row>
    <row r="42" spans="1:7" ht="12.95" customHeight="1">
      <c r="A42" s="1"/>
      <c r="B42" s="20" t="s">
        <v>13</v>
      </c>
      <c r="C42" s="22" t="s">
        <v>1</v>
      </c>
      <c r="D42" s="22" t="s">
        <v>1</v>
      </c>
      <c r="E42" s="22" t="s">
        <v>1</v>
      </c>
      <c r="F42" s="23" t="s">
        <v>21</v>
      </c>
      <c r="G42" s="24" t="s">
        <v>21</v>
      </c>
    </row>
    <row r="43" spans="1:7" ht="12.95" customHeight="1">
      <c r="A43" s="1"/>
      <c r="B43" s="20" t="s">
        <v>14</v>
      </c>
      <c r="C43" s="21" t="s">
        <v>1</v>
      </c>
      <c r="D43" s="22" t="s">
        <v>1</v>
      </c>
      <c r="E43" s="21" t="s">
        <v>1</v>
      </c>
      <c r="F43" s="18">
        <v>64048.84</v>
      </c>
      <c r="G43" s="19">
        <v>0.94210000000000005</v>
      </c>
    </row>
    <row r="44" spans="1:7" ht="12.95" customHeight="1">
      <c r="A44" s="1"/>
      <c r="B44" s="10" t="s">
        <v>22</v>
      </c>
      <c r="C44" s="11" t="s">
        <v>1</v>
      </c>
      <c r="D44" s="11" t="s">
        <v>1</v>
      </c>
      <c r="E44" s="11" t="s">
        <v>1</v>
      </c>
      <c r="F44" s="1"/>
      <c r="G44" s="12" t="s">
        <v>1</v>
      </c>
    </row>
    <row r="45" spans="1:7" ht="12.95" customHeight="1">
      <c r="A45" s="13" t="s">
        <v>23</v>
      </c>
      <c r="B45" s="14" t="s">
        <v>24</v>
      </c>
      <c r="C45" s="11" t="s">
        <v>1</v>
      </c>
      <c r="D45" s="11" t="s">
        <v>25</v>
      </c>
      <c r="E45" s="15"/>
      <c r="F45" s="16">
        <v>6130.84</v>
      </c>
      <c r="G45" s="17">
        <v>9.0200000000000002E-2</v>
      </c>
    </row>
    <row r="46" spans="1:7" ht="12.95" customHeight="1">
      <c r="A46" s="1"/>
      <c r="B46" s="10" t="s">
        <v>13</v>
      </c>
      <c r="C46" s="11" t="s">
        <v>1</v>
      </c>
      <c r="D46" s="11" t="s">
        <v>1</v>
      </c>
      <c r="E46" s="11" t="s">
        <v>1</v>
      </c>
      <c r="F46" s="18">
        <v>6130.84</v>
      </c>
      <c r="G46" s="19">
        <v>9.0200000000000002E-2</v>
      </c>
    </row>
    <row r="47" spans="1:7" ht="12.95" customHeight="1">
      <c r="A47" s="1"/>
      <c r="B47" s="20" t="s">
        <v>14</v>
      </c>
      <c r="C47" s="21" t="s">
        <v>1</v>
      </c>
      <c r="D47" s="22" t="s">
        <v>1</v>
      </c>
      <c r="E47" s="21" t="s">
        <v>1</v>
      </c>
      <c r="F47" s="18">
        <v>6130.84</v>
      </c>
      <c r="G47" s="19">
        <v>9.0200000000000002E-2</v>
      </c>
    </row>
    <row r="48" spans="1:7" ht="12.95" customHeight="1">
      <c r="A48" s="1"/>
      <c r="B48" s="20" t="s">
        <v>26</v>
      </c>
      <c r="C48" s="11" t="s">
        <v>1</v>
      </c>
      <c r="D48" s="22" t="s">
        <v>1</v>
      </c>
      <c r="E48" s="11" t="s">
        <v>1</v>
      </c>
      <c r="F48" s="25">
        <v>-2217.4299999999998</v>
      </c>
      <c r="G48" s="19">
        <v>-3.2300000000000002E-2</v>
      </c>
    </row>
    <row r="49" spans="1:7" ht="12.95" customHeight="1">
      <c r="A49" s="1"/>
      <c r="B49" s="26" t="s">
        <v>27</v>
      </c>
      <c r="C49" s="27" t="s">
        <v>1</v>
      </c>
      <c r="D49" s="27" t="s">
        <v>1</v>
      </c>
      <c r="E49" s="27" t="s">
        <v>1</v>
      </c>
      <c r="F49" s="28">
        <v>67962.25</v>
      </c>
      <c r="G49" s="29">
        <v>1</v>
      </c>
    </row>
    <row r="50" spans="1:7" ht="12.95" customHeight="1">
      <c r="A50" s="1"/>
      <c r="B50" s="4" t="s">
        <v>1</v>
      </c>
      <c r="C50" s="1"/>
      <c r="D50" s="1"/>
      <c r="E50" s="1"/>
      <c r="F50" s="1"/>
      <c r="G50" s="1"/>
    </row>
    <row r="51" spans="1:7" ht="12.95" customHeight="1">
      <c r="A51" s="1"/>
      <c r="B51" s="2" t="s">
        <v>25</v>
      </c>
      <c r="C51" s="1"/>
      <c r="D51" s="1"/>
      <c r="E51" s="1"/>
      <c r="F51" s="1"/>
      <c r="G51" s="1"/>
    </row>
    <row r="52" spans="1:7" ht="12.95" customHeight="1">
      <c r="A52" s="1"/>
      <c r="B52" s="2" t="s">
        <v>28</v>
      </c>
      <c r="C52" s="1"/>
      <c r="D52" s="1"/>
      <c r="E52" s="1"/>
      <c r="F52" s="1"/>
      <c r="G52" s="1"/>
    </row>
    <row r="53" spans="1:7" ht="12.95" customHeight="1">
      <c r="A53" s="1"/>
      <c r="B53" s="2" t="s">
        <v>1</v>
      </c>
      <c r="C53" s="1"/>
      <c r="D53" s="1"/>
      <c r="E53" s="1"/>
      <c r="F53" s="1"/>
      <c r="G53" s="1"/>
    </row>
    <row r="54" spans="1:7" ht="12.95" customHeight="1">
      <c r="A54" s="1"/>
      <c r="B54" s="2" t="s">
        <v>1</v>
      </c>
      <c r="C54" s="1"/>
      <c r="D54" s="1"/>
      <c r="E54" s="1"/>
      <c r="F54" s="1"/>
      <c r="G54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dimension ref="A1:G33"/>
  <sheetViews>
    <sheetView zoomScaleNormal="100" workbookViewId="0">
      <selection activeCell="F35" sqref="F35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1467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1468</v>
      </c>
      <c r="B7" s="14" t="s">
        <v>2077</v>
      </c>
      <c r="C7" s="11" t="s">
        <v>1469</v>
      </c>
      <c r="D7" s="11" t="s">
        <v>19</v>
      </c>
      <c r="E7" s="15">
        <v>2480000</v>
      </c>
      <c r="F7" s="16">
        <v>2569.16</v>
      </c>
      <c r="G7" s="17">
        <v>0.1336</v>
      </c>
    </row>
    <row r="8" spans="1:7" ht="12.95" customHeight="1">
      <c r="A8" s="13" t="s">
        <v>1381</v>
      </c>
      <c r="B8" s="14" t="s">
        <v>1382</v>
      </c>
      <c r="C8" s="11" t="s">
        <v>1383</v>
      </c>
      <c r="D8" s="11" t="s">
        <v>37</v>
      </c>
      <c r="E8" s="15">
        <v>2500000</v>
      </c>
      <c r="F8" s="16">
        <v>2526.73</v>
      </c>
      <c r="G8" s="17">
        <v>0.13139999999999999</v>
      </c>
    </row>
    <row r="9" spans="1:7" ht="12.95" customHeight="1">
      <c r="A9" s="13" t="s">
        <v>1255</v>
      </c>
      <c r="B9" s="14" t="s">
        <v>1256</v>
      </c>
      <c r="C9" s="11" t="s">
        <v>1257</v>
      </c>
      <c r="D9" s="11" t="s">
        <v>460</v>
      </c>
      <c r="E9" s="15">
        <v>2000000</v>
      </c>
      <c r="F9" s="16">
        <v>2039.74</v>
      </c>
      <c r="G9" s="17">
        <v>0.1061</v>
      </c>
    </row>
    <row r="10" spans="1:7" ht="12.95" customHeight="1">
      <c r="A10" s="13" t="s">
        <v>1470</v>
      </c>
      <c r="B10" s="14" t="s">
        <v>1471</v>
      </c>
      <c r="C10" s="11" t="s">
        <v>1472</v>
      </c>
      <c r="D10" s="11" t="s">
        <v>661</v>
      </c>
      <c r="E10" s="15">
        <v>1680000</v>
      </c>
      <c r="F10" s="16">
        <v>1948.16</v>
      </c>
      <c r="G10" s="17">
        <v>0.1013</v>
      </c>
    </row>
    <row r="11" spans="1:7" ht="12.95" customHeight="1">
      <c r="A11" s="13" t="s">
        <v>1369</v>
      </c>
      <c r="B11" s="14" t="s">
        <v>1370</v>
      </c>
      <c r="C11" s="11" t="s">
        <v>1371</v>
      </c>
      <c r="D11" s="11" t="s">
        <v>661</v>
      </c>
      <c r="E11" s="15">
        <v>1680000</v>
      </c>
      <c r="F11" s="16">
        <v>1940.83</v>
      </c>
      <c r="G11" s="17">
        <v>0.1009</v>
      </c>
    </row>
    <row r="12" spans="1:7" ht="12.95" customHeight="1">
      <c r="A12" s="13" t="s">
        <v>1473</v>
      </c>
      <c r="B12" s="14" t="s">
        <v>1474</v>
      </c>
      <c r="C12" s="11" t="s">
        <v>1475</v>
      </c>
      <c r="D12" s="11" t="s">
        <v>74</v>
      </c>
      <c r="E12" s="15">
        <v>1680000</v>
      </c>
      <c r="F12" s="16">
        <v>1701.44</v>
      </c>
      <c r="G12" s="17">
        <v>8.8499999999999995E-2</v>
      </c>
    </row>
    <row r="13" spans="1:7" ht="12.95" customHeight="1">
      <c r="A13" s="13" t="s">
        <v>477</v>
      </c>
      <c r="B13" s="14" t="s">
        <v>478</v>
      </c>
      <c r="C13" s="11" t="s">
        <v>479</v>
      </c>
      <c r="D13" s="11" t="s">
        <v>37</v>
      </c>
      <c r="E13" s="15">
        <v>1500000</v>
      </c>
      <c r="F13" s="16">
        <v>1525.24</v>
      </c>
      <c r="G13" s="17">
        <v>7.9299999999999995E-2</v>
      </c>
    </row>
    <row r="14" spans="1:7" ht="12.95" customHeight="1">
      <c r="A14" s="13" t="s">
        <v>1387</v>
      </c>
      <c r="B14" s="14" t="s">
        <v>1388</v>
      </c>
      <c r="C14" s="11" t="s">
        <v>1389</v>
      </c>
      <c r="D14" s="11" t="s">
        <v>37</v>
      </c>
      <c r="E14" s="15">
        <v>1350000</v>
      </c>
      <c r="F14" s="16">
        <v>1372.39</v>
      </c>
      <c r="G14" s="17">
        <v>7.1400000000000005E-2</v>
      </c>
    </row>
    <row r="15" spans="1:7" ht="12.95" customHeight="1">
      <c r="A15" s="13" t="s">
        <v>1252</v>
      </c>
      <c r="B15" s="14" t="s">
        <v>1253</v>
      </c>
      <c r="C15" s="11" t="s">
        <v>1254</v>
      </c>
      <c r="D15" s="11" t="s">
        <v>37</v>
      </c>
      <c r="E15" s="15">
        <v>1050000</v>
      </c>
      <c r="F15" s="16">
        <v>1071.46</v>
      </c>
      <c r="G15" s="17">
        <v>5.57E-2</v>
      </c>
    </row>
    <row r="16" spans="1:7" ht="12.95" customHeight="1">
      <c r="A16" s="13" t="s">
        <v>1384</v>
      </c>
      <c r="B16" s="14" t="s">
        <v>1385</v>
      </c>
      <c r="C16" s="11" t="s">
        <v>1386</v>
      </c>
      <c r="D16" s="11" t="s">
        <v>37</v>
      </c>
      <c r="E16" s="15">
        <v>900000</v>
      </c>
      <c r="F16" s="16">
        <v>917.48</v>
      </c>
      <c r="G16" s="17">
        <v>4.7699999999999999E-2</v>
      </c>
    </row>
    <row r="17" spans="1:7" ht="12.95" customHeight="1">
      <c r="A17" s="13" t="s">
        <v>1476</v>
      </c>
      <c r="B17" s="14" t="s">
        <v>1477</v>
      </c>
      <c r="C17" s="11" t="s">
        <v>1478</v>
      </c>
      <c r="D17" s="11" t="s">
        <v>37</v>
      </c>
      <c r="E17" s="15">
        <v>500000</v>
      </c>
      <c r="F17" s="16">
        <v>510.04</v>
      </c>
      <c r="G17" s="17">
        <v>2.6499999999999999E-2</v>
      </c>
    </row>
    <row r="18" spans="1:7" ht="12.95" customHeight="1">
      <c r="A18" s="13" t="s">
        <v>1063</v>
      </c>
      <c r="B18" s="14" t="s">
        <v>1064</v>
      </c>
      <c r="C18" s="11" t="s">
        <v>1065</v>
      </c>
      <c r="D18" s="11" t="s">
        <v>81</v>
      </c>
      <c r="E18" s="15">
        <v>130000</v>
      </c>
      <c r="F18" s="16">
        <v>129.88</v>
      </c>
      <c r="G18" s="17">
        <v>6.7999999999999996E-3</v>
      </c>
    </row>
    <row r="19" spans="1:7" ht="12.95" customHeight="1">
      <c r="A19" s="1"/>
      <c r="B19" s="10" t="s">
        <v>13</v>
      </c>
      <c r="C19" s="11" t="s">
        <v>1</v>
      </c>
      <c r="D19" s="11" t="s">
        <v>1</v>
      </c>
      <c r="E19" s="11" t="s">
        <v>1</v>
      </c>
      <c r="F19" s="18">
        <v>18252.55</v>
      </c>
      <c r="G19" s="19">
        <v>0.94920000000000004</v>
      </c>
    </row>
    <row r="20" spans="1:7" ht="12.95" customHeight="1">
      <c r="A20" s="1"/>
      <c r="B20" s="20" t="s">
        <v>20</v>
      </c>
      <c r="C20" s="22" t="s">
        <v>1</v>
      </c>
      <c r="D20" s="22" t="s">
        <v>1</v>
      </c>
      <c r="E20" s="22" t="s">
        <v>1</v>
      </c>
      <c r="F20" s="23" t="s">
        <v>21</v>
      </c>
      <c r="G20" s="24" t="s">
        <v>21</v>
      </c>
    </row>
    <row r="21" spans="1:7" ht="12.95" customHeight="1">
      <c r="A21" s="1"/>
      <c r="B21" s="20" t="s">
        <v>13</v>
      </c>
      <c r="C21" s="22" t="s">
        <v>1</v>
      </c>
      <c r="D21" s="22" t="s">
        <v>1</v>
      </c>
      <c r="E21" s="22" t="s">
        <v>1</v>
      </c>
      <c r="F21" s="23" t="s">
        <v>21</v>
      </c>
      <c r="G21" s="24" t="s">
        <v>21</v>
      </c>
    </row>
    <row r="22" spans="1:7" ht="12.95" customHeight="1">
      <c r="A22" s="1"/>
      <c r="B22" s="20" t="s">
        <v>14</v>
      </c>
      <c r="C22" s="21" t="s">
        <v>1</v>
      </c>
      <c r="D22" s="22" t="s">
        <v>1</v>
      </c>
      <c r="E22" s="21" t="s">
        <v>1</v>
      </c>
      <c r="F22" s="18">
        <v>18252.55</v>
      </c>
      <c r="G22" s="19">
        <v>0.94920000000000004</v>
      </c>
    </row>
    <row r="23" spans="1:7" ht="12.95" customHeight="1">
      <c r="A23" s="1"/>
      <c r="B23" s="10" t="s">
        <v>22</v>
      </c>
      <c r="C23" s="11" t="s">
        <v>1</v>
      </c>
      <c r="D23" s="11" t="s">
        <v>1</v>
      </c>
      <c r="E23" s="11" t="s">
        <v>1</v>
      </c>
      <c r="F23" s="1"/>
      <c r="G23" s="12" t="s">
        <v>1</v>
      </c>
    </row>
    <row r="24" spans="1:7" ht="12.95" customHeight="1">
      <c r="A24" s="13" t="s">
        <v>23</v>
      </c>
      <c r="B24" s="14" t="s">
        <v>24</v>
      </c>
      <c r="C24" s="11" t="s">
        <v>1</v>
      </c>
      <c r="D24" s="11" t="s">
        <v>25</v>
      </c>
      <c r="E24" s="15"/>
      <c r="F24" s="16">
        <v>30.98</v>
      </c>
      <c r="G24" s="17">
        <v>1.6000000000000001E-3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30.98</v>
      </c>
      <c r="G25" s="19">
        <v>1.6000000000000001E-3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30.98</v>
      </c>
      <c r="G26" s="19">
        <v>1.6000000000000001E-3</v>
      </c>
    </row>
    <row r="27" spans="1:7" ht="12.95" customHeight="1">
      <c r="A27" s="1"/>
      <c r="B27" s="20" t="s">
        <v>26</v>
      </c>
      <c r="C27" s="11" t="s">
        <v>1</v>
      </c>
      <c r="D27" s="22" t="s">
        <v>1</v>
      </c>
      <c r="E27" s="11" t="s">
        <v>1</v>
      </c>
      <c r="F27" s="25">
        <v>944.04</v>
      </c>
      <c r="G27" s="19">
        <v>4.9200000000000008E-2</v>
      </c>
    </row>
    <row r="28" spans="1:7" ht="12.95" customHeight="1">
      <c r="A28" s="1"/>
      <c r="B28" s="26" t="s">
        <v>27</v>
      </c>
      <c r="C28" s="27" t="s">
        <v>1</v>
      </c>
      <c r="D28" s="27" t="s">
        <v>1</v>
      </c>
      <c r="E28" s="27" t="s">
        <v>1</v>
      </c>
      <c r="F28" s="28">
        <v>19227.57</v>
      </c>
      <c r="G28" s="29">
        <v>1</v>
      </c>
    </row>
    <row r="29" spans="1:7" ht="12.95" customHeight="1">
      <c r="A29" s="1"/>
      <c r="B29" s="4" t="s">
        <v>1</v>
      </c>
      <c r="C29" s="1"/>
      <c r="D29" s="1"/>
      <c r="E29" s="1"/>
      <c r="F29" s="1"/>
      <c r="G29" s="1"/>
    </row>
    <row r="30" spans="1:7" ht="12.95" customHeight="1">
      <c r="A30" s="1"/>
      <c r="B30" s="2" t="s">
        <v>515</v>
      </c>
      <c r="C30" s="1"/>
      <c r="D30" s="1"/>
      <c r="E30" s="1"/>
      <c r="F30" s="1"/>
      <c r="G30" s="1"/>
    </row>
    <row r="31" spans="1:7" ht="12.95" customHeight="1">
      <c r="A31" s="1"/>
      <c r="B31" s="2" t="s">
        <v>28</v>
      </c>
      <c r="C31" s="1"/>
      <c r="D31" s="1"/>
      <c r="E31" s="1"/>
      <c r="F31" s="1"/>
      <c r="G31" s="1"/>
    </row>
    <row r="32" spans="1:7" ht="12.95" customHeight="1">
      <c r="A32" s="1"/>
      <c r="B32" s="2" t="s">
        <v>1</v>
      </c>
      <c r="C32" s="1"/>
      <c r="D32" s="1"/>
      <c r="E32" s="1"/>
      <c r="F32" s="1"/>
      <c r="G32" s="1"/>
    </row>
    <row r="33" spans="1:7" ht="12.95" customHeight="1">
      <c r="A33" s="1"/>
      <c r="B33" s="2" t="s">
        <v>1</v>
      </c>
      <c r="C33" s="1"/>
      <c r="D33" s="1"/>
      <c r="E33" s="1"/>
      <c r="F33" s="1"/>
      <c r="G33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dimension ref="A1:G38"/>
  <sheetViews>
    <sheetView zoomScaleNormal="100" workbookViewId="0">
      <selection activeCell="F39" sqref="F39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1479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1480</v>
      </c>
      <c r="B7" s="14" t="s">
        <v>995</v>
      </c>
      <c r="C7" s="11" t="s">
        <v>1481</v>
      </c>
      <c r="D7" s="11" t="s">
        <v>46</v>
      </c>
      <c r="E7" s="15">
        <v>500000</v>
      </c>
      <c r="F7" s="16">
        <v>570.41</v>
      </c>
      <c r="G7" s="17">
        <v>0.14599999999999999</v>
      </c>
    </row>
    <row r="8" spans="1:7" ht="12.95" customHeight="1">
      <c r="A8" s="13" t="s">
        <v>986</v>
      </c>
      <c r="B8" s="14" t="s">
        <v>987</v>
      </c>
      <c r="C8" s="11" t="s">
        <v>988</v>
      </c>
      <c r="D8" s="11" t="s">
        <v>661</v>
      </c>
      <c r="E8" s="15">
        <v>500000</v>
      </c>
      <c r="F8" s="16">
        <v>504.96</v>
      </c>
      <c r="G8" s="17">
        <v>0.12920000000000001</v>
      </c>
    </row>
    <row r="9" spans="1:7" ht="12.95" customHeight="1">
      <c r="A9" s="13" t="s">
        <v>1343</v>
      </c>
      <c r="B9" s="14" t="s">
        <v>1344</v>
      </c>
      <c r="C9" s="11" t="s">
        <v>1345</v>
      </c>
      <c r="D9" s="11" t="s">
        <v>1346</v>
      </c>
      <c r="E9" s="15">
        <v>500000</v>
      </c>
      <c r="F9" s="16">
        <v>502.93</v>
      </c>
      <c r="G9" s="17">
        <v>0.12870000000000001</v>
      </c>
    </row>
    <row r="10" spans="1:7" ht="12.95" customHeight="1">
      <c r="A10" s="13" t="s">
        <v>1317</v>
      </c>
      <c r="B10" s="14" t="s">
        <v>1318</v>
      </c>
      <c r="C10" s="11" t="s">
        <v>1319</v>
      </c>
      <c r="D10" s="11" t="s">
        <v>37</v>
      </c>
      <c r="E10" s="15">
        <v>500000</v>
      </c>
      <c r="F10" s="16">
        <v>501.62</v>
      </c>
      <c r="G10" s="17">
        <v>0.12839999999999999</v>
      </c>
    </row>
    <row r="11" spans="1:7" ht="12.95" customHeight="1">
      <c r="A11" s="13" t="s">
        <v>1312</v>
      </c>
      <c r="B11" s="14" t="s">
        <v>990</v>
      </c>
      <c r="C11" s="11" t="s">
        <v>1313</v>
      </c>
      <c r="D11" s="11" t="s">
        <v>46</v>
      </c>
      <c r="E11" s="15">
        <v>400000</v>
      </c>
      <c r="F11" s="16">
        <v>456.37</v>
      </c>
      <c r="G11" s="17">
        <v>0.1168</v>
      </c>
    </row>
    <row r="12" spans="1:7" ht="12.95" customHeight="1">
      <c r="A12" s="13" t="s">
        <v>1300</v>
      </c>
      <c r="B12" s="14" t="s">
        <v>1301</v>
      </c>
      <c r="C12" s="11" t="s">
        <v>1302</v>
      </c>
      <c r="D12" s="11" t="s">
        <v>460</v>
      </c>
      <c r="E12" s="15">
        <v>350000</v>
      </c>
      <c r="F12" s="16">
        <v>351.24</v>
      </c>
      <c r="G12" s="17">
        <v>8.9899999999999994E-2</v>
      </c>
    </row>
    <row r="13" spans="1:7" ht="12.95" customHeight="1">
      <c r="A13" s="13" t="s">
        <v>1482</v>
      </c>
      <c r="B13" s="14" t="s">
        <v>1483</v>
      </c>
      <c r="C13" s="11" t="s">
        <v>1484</v>
      </c>
      <c r="D13" s="11" t="s">
        <v>46</v>
      </c>
      <c r="E13" s="15">
        <v>300000</v>
      </c>
      <c r="F13" s="16">
        <v>301</v>
      </c>
      <c r="G13" s="17">
        <v>7.6999999999999999E-2</v>
      </c>
    </row>
    <row r="14" spans="1:7" ht="12.95" customHeight="1">
      <c r="A14" s="13" t="s">
        <v>1310</v>
      </c>
      <c r="B14" s="14" t="s">
        <v>983</v>
      </c>
      <c r="C14" s="11" t="s">
        <v>1311</v>
      </c>
      <c r="D14" s="11" t="s">
        <v>985</v>
      </c>
      <c r="E14" s="15">
        <v>150000</v>
      </c>
      <c r="F14" s="16">
        <v>151.36000000000001</v>
      </c>
      <c r="G14" s="17">
        <v>3.8699999999999998E-2</v>
      </c>
    </row>
    <row r="15" spans="1:7" ht="12.95" customHeight="1">
      <c r="A15" s="13" t="s">
        <v>1314</v>
      </c>
      <c r="B15" s="14" t="s">
        <v>1315</v>
      </c>
      <c r="C15" s="11" t="s">
        <v>1316</v>
      </c>
      <c r="D15" s="11" t="s">
        <v>42</v>
      </c>
      <c r="E15" s="15">
        <v>100000</v>
      </c>
      <c r="F15" s="16">
        <v>100.79</v>
      </c>
      <c r="G15" s="17">
        <v>2.58E-2</v>
      </c>
    </row>
    <row r="16" spans="1:7" ht="12.95" customHeight="1">
      <c r="A16" s="13" t="s">
        <v>982</v>
      </c>
      <c r="B16" s="14" t="s">
        <v>983</v>
      </c>
      <c r="C16" s="11" t="s">
        <v>984</v>
      </c>
      <c r="D16" s="11" t="s">
        <v>985</v>
      </c>
      <c r="E16" s="15">
        <v>60000</v>
      </c>
      <c r="F16" s="16">
        <v>60.72</v>
      </c>
      <c r="G16" s="17">
        <v>1.55E-2</v>
      </c>
    </row>
    <row r="17" spans="1:7" ht="12.95" customHeight="1">
      <c r="A17" s="1"/>
      <c r="B17" s="10" t="s">
        <v>13</v>
      </c>
      <c r="C17" s="11" t="s">
        <v>1</v>
      </c>
      <c r="D17" s="11" t="s">
        <v>1</v>
      </c>
      <c r="E17" s="11" t="s">
        <v>1</v>
      </c>
      <c r="F17" s="18">
        <v>3501.4</v>
      </c>
      <c r="G17" s="19">
        <v>0.89600000000000002</v>
      </c>
    </row>
    <row r="18" spans="1:7" ht="12.95" customHeight="1">
      <c r="A18" s="1"/>
      <c r="B18" s="20" t="s">
        <v>20</v>
      </c>
      <c r="C18" s="22" t="s">
        <v>1</v>
      </c>
      <c r="D18" s="22" t="s">
        <v>1</v>
      </c>
      <c r="E18" s="22" t="s">
        <v>1</v>
      </c>
      <c r="F18" s="23" t="s">
        <v>21</v>
      </c>
      <c r="G18" s="24" t="s">
        <v>21</v>
      </c>
    </row>
    <row r="19" spans="1:7" ht="12.95" customHeight="1">
      <c r="A19" s="1"/>
      <c r="B19" s="20" t="s">
        <v>13</v>
      </c>
      <c r="C19" s="22" t="s">
        <v>1</v>
      </c>
      <c r="D19" s="22" t="s">
        <v>1</v>
      </c>
      <c r="E19" s="22" t="s">
        <v>1</v>
      </c>
      <c r="F19" s="23" t="s">
        <v>21</v>
      </c>
      <c r="G19" s="24" t="s">
        <v>21</v>
      </c>
    </row>
    <row r="20" spans="1:7" ht="12.95" customHeight="1">
      <c r="A20" s="1"/>
      <c r="B20" s="20" t="s">
        <v>14</v>
      </c>
      <c r="C20" s="21" t="s">
        <v>1</v>
      </c>
      <c r="D20" s="22" t="s">
        <v>1</v>
      </c>
      <c r="E20" s="21" t="s">
        <v>1</v>
      </c>
      <c r="F20" s="18">
        <v>3501.4</v>
      </c>
      <c r="G20" s="19">
        <v>0.89600000000000002</v>
      </c>
    </row>
    <row r="21" spans="1:7" ht="12.95" customHeight="1">
      <c r="A21" s="1"/>
      <c r="B21" s="10" t="s">
        <v>107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"/>
      <c r="B22" s="10" t="s">
        <v>108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1323</v>
      </c>
      <c r="B23" s="14" t="s">
        <v>1324</v>
      </c>
      <c r="C23" s="11" t="s">
        <v>1325</v>
      </c>
      <c r="D23" s="11" t="s">
        <v>117</v>
      </c>
      <c r="E23" s="15">
        <v>100000</v>
      </c>
      <c r="F23" s="16">
        <v>97.56</v>
      </c>
      <c r="G23" s="17">
        <v>2.5000000000000001E-2</v>
      </c>
    </row>
    <row r="24" spans="1:7" ht="12.95" customHeight="1">
      <c r="A24" s="13" t="s">
        <v>1326</v>
      </c>
      <c r="B24" s="14" t="s">
        <v>1268</v>
      </c>
      <c r="C24" s="11" t="s">
        <v>1327</v>
      </c>
      <c r="D24" s="11" t="s">
        <v>117</v>
      </c>
      <c r="E24" s="15">
        <v>50000</v>
      </c>
      <c r="F24" s="16">
        <v>48.51</v>
      </c>
      <c r="G24" s="17">
        <v>1.24E-2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146.07</v>
      </c>
      <c r="G25" s="19">
        <v>3.7400000000000003E-2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146.07</v>
      </c>
      <c r="G26" s="19">
        <v>3.7400000000000003E-2</v>
      </c>
    </row>
    <row r="27" spans="1:7" ht="12.95" customHeight="1">
      <c r="A27" s="1"/>
      <c r="B27" s="10" t="s">
        <v>22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3" t="s">
        <v>23</v>
      </c>
      <c r="B28" s="14" t="s">
        <v>24</v>
      </c>
      <c r="C28" s="11" t="s">
        <v>1</v>
      </c>
      <c r="D28" s="11" t="s">
        <v>25</v>
      </c>
      <c r="E28" s="15"/>
      <c r="F28" s="16">
        <v>34.979999999999997</v>
      </c>
      <c r="G28" s="17">
        <v>8.9999999999999993E-3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34.979999999999997</v>
      </c>
      <c r="G29" s="19">
        <v>8.9999999999999993E-3</v>
      </c>
    </row>
    <row r="30" spans="1:7" ht="12.95" customHeight="1">
      <c r="A30" s="1"/>
      <c r="B30" s="20" t="s">
        <v>14</v>
      </c>
      <c r="C30" s="21" t="s">
        <v>1</v>
      </c>
      <c r="D30" s="22" t="s">
        <v>1</v>
      </c>
      <c r="E30" s="21" t="s">
        <v>1</v>
      </c>
      <c r="F30" s="18">
        <v>34.979999999999997</v>
      </c>
      <c r="G30" s="19">
        <v>8.9999999999999993E-3</v>
      </c>
    </row>
    <row r="31" spans="1:7" ht="12.95" customHeight="1">
      <c r="A31" s="1"/>
      <c r="B31" s="20" t="s">
        <v>26</v>
      </c>
      <c r="C31" s="11" t="s">
        <v>1</v>
      </c>
      <c r="D31" s="22" t="s">
        <v>1</v>
      </c>
      <c r="E31" s="11" t="s">
        <v>1</v>
      </c>
      <c r="F31" s="25">
        <v>225.06</v>
      </c>
      <c r="G31" s="19">
        <v>5.7599999999999998E-2</v>
      </c>
    </row>
    <row r="32" spans="1:7" ht="12.95" customHeight="1">
      <c r="A32" s="1"/>
      <c r="B32" s="26" t="s">
        <v>27</v>
      </c>
      <c r="C32" s="27" t="s">
        <v>1</v>
      </c>
      <c r="D32" s="27" t="s">
        <v>1</v>
      </c>
      <c r="E32" s="27" t="s">
        <v>1</v>
      </c>
      <c r="F32" s="28">
        <v>3907.51</v>
      </c>
      <c r="G32" s="29">
        <v>1</v>
      </c>
    </row>
    <row r="33" spans="1:7" ht="12.95" customHeight="1">
      <c r="A33" s="1"/>
      <c r="B33" s="4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515</v>
      </c>
      <c r="C34" s="1"/>
      <c r="D34" s="1"/>
      <c r="E34" s="1"/>
      <c r="F34" s="1"/>
      <c r="G34" s="1"/>
    </row>
    <row r="35" spans="1:7" ht="12.95" customHeight="1">
      <c r="A35" s="1"/>
      <c r="B35" s="2" t="s">
        <v>28</v>
      </c>
      <c r="C35" s="1"/>
      <c r="D35" s="1"/>
      <c r="E35" s="1"/>
      <c r="F35" s="1"/>
      <c r="G35" s="1"/>
    </row>
    <row r="36" spans="1:7" ht="12.95" customHeight="1">
      <c r="A36" s="1"/>
      <c r="B36" s="2" t="s">
        <v>125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dimension ref="A1:G40"/>
  <sheetViews>
    <sheetView zoomScaleNormal="100" workbookViewId="0">
      <selection activeCell="C41" sqref="C4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1485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1486</v>
      </c>
      <c r="B7" s="14" t="s">
        <v>2074</v>
      </c>
      <c r="C7" s="11" t="s">
        <v>1487</v>
      </c>
      <c r="D7" s="11" t="s">
        <v>19</v>
      </c>
      <c r="E7" s="15">
        <v>2500000</v>
      </c>
      <c r="F7" s="16">
        <v>2510.86</v>
      </c>
      <c r="G7" s="17">
        <v>0.1371</v>
      </c>
    </row>
    <row r="8" spans="1:7" ht="12.95" customHeight="1">
      <c r="A8" s="13" t="s">
        <v>1075</v>
      </c>
      <c r="B8" s="14" t="s">
        <v>1076</v>
      </c>
      <c r="C8" s="11" t="s">
        <v>1077</v>
      </c>
      <c r="D8" s="11" t="s">
        <v>37</v>
      </c>
      <c r="E8" s="15">
        <v>2350000</v>
      </c>
      <c r="F8" s="16">
        <v>2371.02</v>
      </c>
      <c r="G8" s="17">
        <v>0.12939999999999999</v>
      </c>
    </row>
    <row r="9" spans="1:7" ht="12.95" customHeight="1">
      <c r="A9" s="13" t="s">
        <v>1395</v>
      </c>
      <c r="B9" s="14" t="s">
        <v>1396</v>
      </c>
      <c r="C9" s="11" t="s">
        <v>1397</v>
      </c>
      <c r="D9" s="11" t="s">
        <v>37</v>
      </c>
      <c r="E9" s="15">
        <v>2300000</v>
      </c>
      <c r="F9" s="16">
        <v>2306.81</v>
      </c>
      <c r="G9" s="17">
        <v>0.12590000000000001</v>
      </c>
    </row>
    <row r="10" spans="1:7" ht="12.95" customHeight="1">
      <c r="A10" s="13" t="s">
        <v>1400</v>
      </c>
      <c r="B10" s="14" t="s">
        <v>657</v>
      </c>
      <c r="C10" s="11" t="s">
        <v>1401</v>
      </c>
      <c r="D10" s="11" t="s">
        <v>42</v>
      </c>
      <c r="E10" s="15">
        <v>1610000</v>
      </c>
      <c r="F10" s="16">
        <v>1852.31</v>
      </c>
      <c r="G10" s="17">
        <v>0.1011</v>
      </c>
    </row>
    <row r="11" spans="1:7" ht="12.95" customHeight="1">
      <c r="A11" s="13" t="s">
        <v>1402</v>
      </c>
      <c r="B11" s="14" t="s">
        <v>1370</v>
      </c>
      <c r="C11" s="11" t="s">
        <v>1403</v>
      </c>
      <c r="D11" s="11" t="s">
        <v>661</v>
      </c>
      <c r="E11" s="15">
        <v>1610000</v>
      </c>
      <c r="F11" s="16">
        <v>1844.11</v>
      </c>
      <c r="G11" s="17">
        <v>0.1007</v>
      </c>
    </row>
    <row r="12" spans="1:7" ht="12.95" customHeight="1">
      <c r="A12" s="13" t="s">
        <v>1404</v>
      </c>
      <c r="B12" s="14" t="s">
        <v>1405</v>
      </c>
      <c r="C12" s="11" t="s">
        <v>1406</v>
      </c>
      <c r="D12" s="11" t="s">
        <v>42</v>
      </c>
      <c r="E12" s="15">
        <v>1610000</v>
      </c>
      <c r="F12" s="16">
        <v>1615.4</v>
      </c>
      <c r="G12" s="17">
        <v>8.8200000000000001E-2</v>
      </c>
    </row>
    <row r="13" spans="1:7" ht="12.95" customHeight="1">
      <c r="A13" s="13" t="s">
        <v>1407</v>
      </c>
      <c r="B13" s="14" t="s">
        <v>1408</v>
      </c>
      <c r="C13" s="11" t="s">
        <v>1409</v>
      </c>
      <c r="D13" s="11" t="s">
        <v>42</v>
      </c>
      <c r="E13" s="15">
        <v>1610000</v>
      </c>
      <c r="F13" s="16">
        <v>1610.66</v>
      </c>
      <c r="G13" s="17">
        <v>8.7900000000000006E-2</v>
      </c>
    </row>
    <row r="14" spans="1:7" ht="12.95" customHeight="1">
      <c r="A14" s="13" t="s">
        <v>1398</v>
      </c>
      <c r="B14" s="14" t="s">
        <v>2073</v>
      </c>
      <c r="C14" s="11" t="s">
        <v>1399</v>
      </c>
      <c r="D14" s="11" t="s">
        <v>19</v>
      </c>
      <c r="E14" s="15">
        <v>1000000</v>
      </c>
      <c r="F14" s="16">
        <v>1006.83</v>
      </c>
      <c r="G14" s="17">
        <v>5.5E-2</v>
      </c>
    </row>
    <row r="15" spans="1:7" ht="12.95" customHeight="1">
      <c r="A15" s="13" t="s">
        <v>1317</v>
      </c>
      <c r="B15" s="14" t="s">
        <v>1318</v>
      </c>
      <c r="C15" s="11" t="s">
        <v>1319</v>
      </c>
      <c r="D15" s="11" t="s">
        <v>37</v>
      </c>
      <c r="E15" s="15">
        <v>680000</v>
      </c>
      <c r="F15" s="16">
        <v>682.21</v>
      </c>
      <c r="G15" s="17">
        <v>3.7199999999999997E-2</v>
      </c>
    </row>
    <row r="16" spans="1:7" ht="12.95" customHeight="1">
      <c r="A16" s="13" t="s">
        <v>1300</v>
      </c>
      <c r="B16" s="14" t="s">
        <v>1301</v>
      </c>
      <c r="C16" s="11" t="s">
        <v>1302</v>
      </c>
      <c r="D16" s="11" t="s">
        <v>460</v>
      </c>
      <c r="E16" s="15">
        <v>400000</v>
      </c>
      <c r="F16" s="16">
        <v>401.42</v>
      </c>
      <c r="G16" s="17">
        <v>2.1899999999999999E-2</v>
      </c>
    </row>
    <row r="17" spans="1:7" ht="12.95" customHeight="1">
      <c r="A17" s="13" t="s">
        <v>1347</v>
      </c>
      <c r="B17" s="14" t="s">
        <v>502</v>
      </c>
      <c r="C17" s="11" t="s">
        <v>1348</v>
      </c>
      <c r="D17" s="11" t="s">
        <v>504</v>
      </c>
      <c r="E17" s="15">
        <v>100000</v>
      </c>
      <c r="F17" s="16">
        <v>100.76</v>
      </c>
      <c r="G17" s="17">
        <v>5.4999999999999997E-3</v>
      </c>
    </row>
    <row r="18" spans="1:7" ht="12.95" customHeight="1">
      <c r="A18" s="1"/>
      <c r="B18" s="10" t="s">
        <v>13</v>
      </c>
      <c r="C18" s="11" t="s">
        <v>1</v>
      </c>
      <c r="D18" s="11" t="s">
        <v>1</v>
      </c>
      <c r="E18" s="11" t="s">
        <v>1</v>
      </c>
      <c r="F18" s="18">
        <v>16302.39</v>
      </c>
      <c r="G18" s="19">
        <v>0.88990000000000002</v>
      </c>
    </row>
    <row r="19" spans="1:7" ht="12.95" customHeight="1">
      <c r="A19" s="1"/>
      <c r="B19" s="10" t="s">
        <v>20</v>
      </c>
      <c r="C19" s="11" t="s">
        <v>1</v>
      </c>
      <c r="D19" s="11" t="s">
        <v>1</v>
      </c>
      <c r="E19" s="11" t="s">
        <v>1</v>
      </c>
      <c r="F19" s="1"/>
      <c r="G19" s="12" t="s">
        <v>1</v>
      </c>
    </row>
    <row r="20" spans="1:7" ht="12.95" customHeight="1">
      <c r="A20" s="13" t="s">
        <v>1320</v>
      </c>
      <c r="B20" s="14" t="s">
        <v>1321</v>
      </c>
      <c r="C20" s="11" t="s">
        <v>1322</v>
      </c>
      <c r="D20" s="11" t="s">
        <v>367</v>
      </c>
      <c r="E20" s="15">
        <v>380000</v>
      </c>
      <c r="F20" s="16">
        <v>430.8</v>
      </c>
      <c r="G20" s="17">
        <v>2.35E-2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430.8</v>
      </c>
      <c r="G21" s="19">
        <v>2.35E-2</v>
      </c>
    </row>
    <row r="22" spans="1:7" ht="12.95" customHeight="1">
      <c r="A22" s="1"/>
      <c r="B22" s="20" t="s">
        <v>14</v>
      </c>
      <c r="C22" s="21" t="s">
        <v>1</v>
      </c>
      <c r="D22" s="22" t="s">
        <v>1</v>
      </c>
      <c r="E22" s="21" t="s">
        <v>1</v>
      </c>
      <c r="F22" s="18">
        <v>16733.189999999999</v>
      </c>
      <c r="G22" s="19">
        <v>0.91339999999999999</v>
      </c>
    </row>
    <row r="23" spans="1:7" ht="12.95" customHeight="1">
      <c r="A23" s="1"/>
      <c r="B23" s="10" t="s">
        <v>107</v>
      </c>
      <c r="C23" s="11" t="s">
        <v>1</v>
      </c>
      <c r="D23" s="11" t="s">
        <v>1</v>
      </c>
      <c r="E23" s="11" t="s">
        <v>1</v>
      </c>
      <c r="F23" s="1"/>
      <c r="G23" s="12" t="s">
        <v>1</v>
      </c>
    </row>
    <row r="24" spans="1:7" ht="12.95" customHeight="1">
      <c r="A24" s="1"/>
      <c r="B24" s="10" t="s">
        <v>108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1326</v>
      </c>
      <c r="B25" s="14" t="s">
        <v>1268</v>
      </c>
      <c r="C25" s="11" t="s">
        <v>1327</v>
      </c>
      <c r="D25" s="11" t="s">
        <v>117</v>
      </c>
      <c r="E25" s="15">
        <v>350000</v>
      </c>
      <c r="F25" s="16">
        <v>339.57</v>
      </c>
      <c r="G25" s="17">
        <v>1.8499999999999999E-2</v>
      </c>
    </row>
    <row r="26" spans="1:7" ht="12.95" customHeight="1">
      <c r="A26" s="13" t="s">
        <v>1323</v>
      </c>
      <c r="B26" s="14" t="s">
        <v>1324</v>
      </c>
      <c r="C26" s="11" t="s">
        <v>1325</v>
      </c>
      <c r="D26" s="11" t="s">
        <v>117</v>
      </c>
      <c r="E26" s="15">
        <v>150000</v>
      </c>
      <c r="F26" s="16">
        <v>146.35</v>
      </c>
      <c r="G26" s="17">
        <v>8.0000000000000002E-3</v>
      </c>
    </row>
    <row r="27" spans="1:7" ht="12.95" customHeight="1">
      <c r="A27" s="1"/>
      <c r="B27" s="10" t="s">
        <v>13</v>
      </c>
      <c r="C27" s="11" t="s">
        <v>1</v>
      </c>
      <c r="D27" s="11" t="s">
        <v>1</v>
      </c>
      <c r="E27" s="11" t="s">
        <v>1</v>
      </c>
      <c r="F27" s="18">
        <v>485.92</v>
      </c>
      <c r="G27" s="19">
        <v>2.6499999999999999E-2</v>
      </c>
    </row>
    <row r="28" spans="1:7" ht="12.95" customHeight="1">
      <c r="A28" s="1"/>
      <c r="B28" s="20" t="s">
        <v>14</v>
      </c>
      <c r="C28" s="21" t="s">
        <v>1</v>
      </c>
      <c r="D28" s="22" t="s">
        <v>1</v>
      </c>
      <c r="E28" s="21" t="s">
        <v>1</v>
      </c>
      <c r="F28" s="18">
        <v>485.92</v>
      </c>
      <c r="G28" s="19">
        <v>2.6499999999999999E-2</v>
      </c>
    </row>
    <row r="29" spans="1:7" ht="12.95" customHeight="1">
      <c r="A29" s="1"/>
      <c r="B29" s="10" t="s">
        <v>22</v>
      </c>
      <c r="C29" s="11" t="s">
        <v>1</v>
      </c>
      <c r="D29" s="11" t="s">
        <v>1</v>
      </c>
      <c r="E29" s="11" t="s">
        <v>1</v>
      </c>
      <c r="F29" s="1"/>
      <c r="G29" s="12" t="s">
        <v>1</v>
      </c>
    </row>
    <row r="30" spans="1:7" ht="12.95" customHeight="1">
      <c r="A30" s="13" t="s">
        <v>23</v>
      </c>
      <c r="B30" s="14" t="s">
        <v>24</v>
      </c>
      <c r="C30" s="11" t="s">
        <v>1</v>
      </c>
      <c r="D30" s="11" t="s">
        <v>25</v>
      </c>
      <c r="E30" s="15"/>
      <c r="F30" s="16">
        <v>15.99</v>
      </c>
      <c r="G30" s="17">
        <v>8.9999999999999998E-4</v>
      </c>
    </row>
    <row r="31" spans="1:7" ht="12.95" customHeight="1">
      <c r="A31" s="1"/>
      <c r="B31" s="10" t="s">
        <v>13</v>
      </c>
      <c r="C31" s="11" t="s">
        <v>1</v>
      </c>
      <c r="D31" s="11" t="s">
        <v>1</v>
      </c>
      <c r="E31" s="11" t="s">
        <v>1</v>
      </c>
      <c r="F31" s="18">
        <v>15.99</v>
      </c>
      <c r="G31" s="19">
        <v>8.9999999999999998E-4</v>
      </c>
    </row>
    <row r="32" spans="1:7" ht="12.95" customHeight="1">
      <c r="A32" s="1"/>
      <c r="B32" s="20" t="s">
        <v>14</v>
      </c>
      <c r="C32" s="21" t="s">
        <v>1</v>
      </c>
      <c r="D32" s="22" t="s">
        <v>1</v>
      </c>
      <c r="E32" s="21" t="s">
        <v>1</v>
      </c>
      <c r="F32" s="18">
        <v>15.99</v>
      </c>
      <c r="G32" s="19">
        <v>8.9999999999999998E-4</v>
      </c>
    </row>
    <row r="33" spans="1:7" ht="12.95" customHeight="1">
      <c r="A33" s="1"/>
      <c r="B33" s="20" t="s">
        <v>26</v>
      </c>
      <c r="C33" s="11" t="s">
        <v>1</v>
      </c>
      <c r="D33" s="22" t="s">
        <v>1</v>
      </c>
      <c r="E33" s="11" t="s">
        <v>1</v>
      </c>
      <c r="F33" s="25">
        <v>1081.8499999999999</v>
      </c>
      <c r="G33" s="19">
        <v>5.9200000000000003E-2</v>
      </c>
    </row>
    <row r="34" spans="1:7" ht="12.95" customHeight="1">
      <c r="A34" s="1"/>
      <c r="B34" s="26" t="s">
        <v>27</v>
      </c>
      <c r="C34" s="27" t="s">
        <v>1</v>
      </c>
      <c r="D34" s="27" t="s">
        <v>1</v>
      </c>
      <c r="E34" s="27" t="s">
        <v>1</v>
      </c>
      <c r="F34" s="28">
        <v>18316.95</v>
      </c>
      <c r="G34" s="29">
        <v>1</v>
      </c>
    </row>
    <row r="35" spans="1:7" ht="12.95" customHeight="1">
      <c r="A35" s="1"/>
      <c r="B35" s="4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515</v>
      </c>
      <c r="C36" s="1"/>
      <c r="D36" s="1"/>
      <c r="E36" s="1"/>
      <c r="F36" s="1"/>
      <c r="G36" s="1"/>
    </row>
    <row r="37" spans="1:7" ht="12.95" customHeight="1">
      <c r="A37" s="1"/>
      <c r="B37" s="2" t="s">
        <v>28</v>
      </c>
      <c r="C37" s="1"/>
      <c r="D37" s="1"/>
      <c r="E37" s="1"/>
      <c r="F37" s="1"/>
      <c r="G37" s="1"/>
    </row>
    <row r="38" spans="1:7" ht="12.95" customHeight="1">
      <c r="A38" s="1"/>
      <c r="B38" s="2" t="s">
        <v>125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  <row r="40" spans="1:7" ht="12.95" customHeight="1">
      <c r="A40" s="1"/>
      <c r="B40" s="2" t="s">
        <v>1</v>
      </c>
      <c r="C40" s="1"/>
      <c r="D40" s="1"/>
      <c r="E40" s="1"/>
      <c r="F40" s="1"/>
      <c r="G40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dimension ref="A1:G39"/>
  <sheetViews>
    <sheetView zoomScaleNormal="100" workbookViewId="0">
      <selection activeCell="E38" sqref="E38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1488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1340</v>
      </c>
      <c r="B7" s="14" t="s">
        <v>1341</v>
      </c>
      <c r="C7" s="11" t="s">
        <v>1342</v>
      </c>
      <c r="D7" s="11" t="s">
        <v>81</v>
      </c>
      <c r="E7" s="15">
        <v>500000</v>
      </c>
      <c r="F7" s="16">
        <v>504.51</v>
      </c>
      <c r="G7" s="17">
        <v>7.8299999999999995E-2</v>
      </c>
    </row>
    <row r="8" spans="1:7" ht="12.95" customHeight="1">
      <c r="A8" s="13" t="s">
        <v>957</v>
      </c>
      <c r="B8" s="14" t="s">
        <v>958</v>
      </c>
      <c r="C8" s="11" t="s">
        <v>959</v>
      </c>
      <c r="D8" s="11" t="s">
        <v>661</v>
      </c>
      <c r="E8" s="15">
        <v>500000</v>
      </c>
      <c r="F8" s="16">
        <v>502.33</v>
      </c>
      <c r="G8" s="17">
        <v>7.7899999999999997E-2</v>
      </c>
    </row>
    <row r="9" spans="1:7" ht="12.95" customHeight="1">
      <c r="A9" s="13" t="s">
        <v>1482</v>
      </c>
      <c r="B9" s="14" t="s">
        <v>1483</v>
      </c>
      <c r="C9" s="11" t="s">
        <v>1484</v>
      </c>
      <c r="D9" s="11" t="s">
        <v>46</v>
      </c>
      <c r="E9" s="15">
        <v>500000</v>
      </c>
      <c r="F9" s="16">
        <v>501.66</v>
      </c>
      <c r="G9" s="17">
        <v>7.7799999999999994E-2</v>
      </c>
    </row>
    <row r="10" spans="1:7" ht="12.95" customHeight="1">
      <c r="A10" s="1"/>
      <c r="B10" s="10" t="s">
        <v>13</v>
      </c>
      <c r="C10" s="11" t="s">
        <v>1</v>
      </c>
      <c r="D10" s="11" t="s">
        <v>1</v>
      </c>
      <c r="E10" s="11" t="s">
        <v>1</v>
      </c>
      <c r="F10" s="18">
        <v>1508.5</v>
      </c>
      <c r="G10" s="19">
        <v>0.23400000000000001</v>
      </c>
    </row>
    <row r="11" spans="1:7" ht="12.95" customHeight="1">
      <c r="A11" s="1"/>
      <c r="B11" s="20" t="s">
        <v>20</v>
      </c>
      <c r="C11" s="22" t="s">
        <v>1</v>
      </c>
      <c r="D11" s="22" t="s">
        <v>1</v>
      </c>
      <c r="E11" s="22" t="s">
        <v>1</v>
      </c>
      <c r="F11" s="23" t="s">
        <v>21</v>
      </c>
      <c r="G11" s="24" t="s">
        <v>21</v>
      </c>
    </row>
    <row r="12" spans="1:7" ht="12.95" customHeight="1">
      <c r="A12" s="1"/>
      <c r="B12" s="20" t="s">
        <v>13</v>
      </c>
      <c r="C12" s="22" t="s">
        <v>1</v>
      </c>
      <c r="D12" s="22" t="s">
        <v>1</v>
      </c>
      <c r="E12" s="22" t="s">
        <v>1</v>
      </c>
      <c r="F12" s="23" t="s">
        <v>21</v>
      </c>
      <c r="G12" s="24" t="s">
        <v>21</v>
      </c>
    </row>
    <row r="13" spans="1:7" ht="12.95" customHeight="1">
      <c r="A13" s="1"/>
      <c r="B13" s="20" t="s">
        <v>14</v>
      </c>
      <c r="C13" s="21" t="s">
        <v>1</v>
      </c>
      <c r="D13" s="22" t="s">
        <v>1</v>
      </c>
      <c r="E13" s="21" t="s">
        <v>1</v>
      </c>
      <c r="F13" s="18">
        <v>1508.5</v>
      </c>
      <c r="G13" s="19">
        <v>0.23400000000000001</v>
      </c>
    </row>
    <row r="14" spans="1:7" ht="12.95" customHeight="1">
      <c r="A14" s="1"/>
      <c r="B14" s="10" t="s">
        <v>107</v>
      </c>
      <c r="C14" s="11" t="s">
        <v>1</v>
      </c>
      <c r="D14" s="11" t="s">
        <v>1</v>
      </c>
      <c r="E14" s="11" t="s">
        <v>1</v>
      </c>
      <c r="F14" s="1"/>
      <c r="G14" s="12" t="s">
        <v>1</v>
      </c>
    </row>
    <row r="15" spans="1:7" ht="12.95" customHeight="1">
      <c r="A15" s="1"/>
      <c r="B15" s="10" t="s">
        <v>108</v>
      </c>
      <c r="C15" s="11" t="s">
        <v>1</v>
      </c>
      <c r="D15" s="11" t="s">
        <v>1</v>
      </c>
      <c r="E15" s="11" t="s">
        <v>1</v>
      </c>
      <c r="F15" s="1"/>
      <c r="G15" s="12" t="s">
        <v>1</v>
      </c>
    </row>
    <row r="16" spans="1:7" ht="12.95" customHeight="1">
      <c r="A16" s="13" t="s">
        <v>1349</v>
      </c>
      <c r="B16" s="14" t="s">
        <v>164</v>
      </c>
      <c r="C16" s="11" t="s">
        <v>1350</v>
      </c>
      <c r="D16" s="11" t="s">
        <v>117</v>
      </c>
      <c r="E16" s="15">
        <v>650000</v>
      </c>
      <c r="F16" s="16">
        <v>630.51</v>
      </c>
      <c r="G16" s="17">
        <v>9.7799999999999998E-2</v>
      </c>
    </row>
    <row r="17" spans="1:7" ht="12.95" customHeight="1">
      <c r="A17" s="13" t="s">
        <v>1351</v>
      </c>
      <c r="B17" s="14" t="s">
        <v>178</v>
      </c>
      <c r="C17" s="11" t="s">
        <v>1352</v>
      </c>
      <c r="D17" s="11" t="s">
        <v>112</v>
      </c>
      <c r="E17" s="15">
        <v>650000</v>
      </c>
      <c r="F17" s="16">
        <v>630.45000000000005</v>
      </c>
      <c r="G17" s="17">
        <v>9.7799999999999998E-2</v>
      </c>
    </row>
    <row r="18" spans="1:7" ht="12.95" customHeight="1">
      <c r="A18" s="13" t="s">
        <v>1353</v>
      </c>
      <c r="B18" s="14" t="s">
        <v>1354</v>
      </c>
      <c r="C18" s="11" t="s">
        <v>1355</v>
      </c>
      <c r="D18" s="11" t="s">
        <v>112</v>
      </c>
      <c r="E18" s="15">
        <v>650000</v>
      </c>
      <c r="F18" s="16">
        <v>630</v>
      </c>
      <c r="G18" s="17">
        <v>9.7699999999999995E-2</v>
      </c>
    </row>
    <row r="19" spans="1:7" ht="12.95" customHeight="1">
      <c r="A19" s="13" t="s">
        <v>1489</v>
      </c>
      <c r="B19" s="14" t="s">
        <v>1268</v>
      </c>
      <c r="C19" s="11" t="s">
        <v>1490</v>
      </c>
      <c r="D19" s="11" t="s">
        <v>117</v>
      </c>
      <c r="E19" s="15">
        <v>600000</v>
      </c>
      <c r="F19" s="16">
        <v>580.32000000000005</v>
      </c>
      <c r="G19" s="17">
        <v>0.09</v>
      </c>
    </row>
    <row r="20" spans="1:7" ht="12.95" customHeight="1">
      <c r="A20" s="13" t="s">
        <v>1491</v>
      </c>
      <c r="B20" s="14" t="s">
        <v>689</v>
      </c>
      <c r="C20" s="11" t="s">
        <v>1492</v>
      </c>
      <c r="D20" s="11" t="s">
        <v>112</v>
      </c>
      <c r="E20" s="15">
        <v>500000</v>
      </c>
      <c r="F20" s="16">
        <v>483.16</v>
      </c>
      <c r="G20" s="17">
        <v>7.4999999999999997E-2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2954.44</v>
      </c>
      <c r="G21" s="19">
        <v>0.45829999999999999</v>
      </c>
    </row>
    <row r="22" spans="1:7" ht="12.95" customHeight="1">
      <c r="A22" s="1"/>
      <c r="B22" s="10" t="s">
        <v>113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1493</v>
      </c>
      <c r="B23" s="14" t="s">
        <v>1494</v>
      </c>
      <c r="C23" s="11" t="s">
        <v>1495</v>
      </c>
      <c r="D23" s="11" t="s">
        <v>117</v>
      </c>
      <c r="E23" s="15">
        <v>650000</v>
      </c>
      <c r="F23" s="16">
        <v>624.55999999999995</v>
      </c>
      <c r="G23" s="17">
        <v>9.69E-2</v>
      </c>
    </row>
    <row r="24" spans="1:7" ht="12.95" customHeight="1">
      <c r="A24" s="13" t="s">
        <v>1496</v>
      </c>
      <c r="B24" s="14" t="s">
        <v>1359</v>
      </c>
      <c r="C24" s="11" t="s">
        <v>1497</v>
      </c>
      <c r="D24" s="11" t="s">
        <v>194</v>
      </c>
      <c r="E24" s="15">
        <v>650000</v>
      </c>
      <c r="F24" s="16">
        <v>623</v>
      </c>
      <c r="G24" s="17">
        <v>9.6699999999999994E-2</v>
      </c>
    </row>
    <row r="25" spans="1:7" ht="12.95" customHeight="1">
      <c r="A25" s="13" t="s">
        <v>1498</v>
      </c>
      <c r="B25" s="14" t="s">
        <v>246</v>
      </c>
      <c r="C25" s="11" t="s">
        <v>1499</v>
      </c>
      <c r="D25" s="11" t="s">
        <v>112</v>
      </c>
      <c r="E25" s="15">
        <v>610000</v>
      </c>
      <c r="F25" s="16">
        <v>586.41999999999996</v>
      </c>
      <c r="G25" s="17">
        <v>9.0999999999999998E-2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1833.98</v>
      </c>
      <c r="G26" s="19">
        <v>0.28460000000000002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4788.42</v>
      </c>
      <c r="G27" s="19">
        <v>0.7429</v>
      </c>
    </row>
    <row r="28" spans="1:7" ht="12.95" customHeight="1">
      <c r="A28" s="1"/>
      <c r="B28" s="10" t="s">
        <v>22</v>
      </c>
      <c r="C28" s="11" t="s">
        <v>1</v>
      </c>
      <c r="D28" s="11" t="s">
        <v>1</v>
      </c>
      <c r="E28" s="11" t="s">
        <v>1</v>
      </c>
      <c r="F28" s="1"/>
      <c r="G28" s="12" t="s">
        <v>1</v>
      </c>
    </row>
    <row r="29" spans="1:7" ht="12.95" customHeight="1">
      <c r="A29" s="13" t="s">
        <v>23</v>
      </c>
      <c r="B29" s="14" t="s">
        <v>24</v>
      </c>
      <c r="C29" s="11" t="s">
        <v>1</v>
      </c>
      <c r="D29" s="11" t="s">
        <v>25</v>
      </c>
      <c r="E29" s="15"/>
      <c r="F29" s="16">
        <v>10.99</v>
      </c>
      <c r="G29" s="17">
        <v>1.6999999999999999E-3</v>
      </c>
    </row>
    <row r="30" spans="1:7" ht="12.95" customHeight="1">
      <c r="A30" s="1"/>
      <c r="B30" s="10" t="s">
        <v>13</v>
      </c>
      <c r="C30" s="11" t="s">
        <v>1</v>
      </c>
      <c r="D30" s="11" t="s">
        <v>1</v>
      </c>
      <c r="E30" s="11" t="s">
        <v>1</v>
      </c>
      <c r="F30" s="18">
        <v>10.99</v>
      </c>
      <c r="G30" s="19">
        <v>1.6999999999999999E-3</v>
      </c>
    </row>
    <row r="31" spans="1:7" ht="12.95" customHeight="1">
      <c r="A31" s="1"/>
      <c r="B31" s="20" t="s">
        <v>14</v>
      </c>
      <c r="C31" s="21" t="s">
        <v>1</v>
      </c>
      <c r="D31" s="22" t="s">
        <v>1</v>
      </c>
      <c r="E31" s="21" t="s">
        <v>1</v>
      </c>
      <c r="F31" s="18">
        <v>10.99</v>
      </c>
      <c r="G31" s="19">
        <v>1.6999999999999999E-3</v>
      </c>
    </row>
    <row r="32" spans="1:7" ht="12.95" customHeight="1">
      <c r="A32" s="1"/>
      <c r="B32" s="20" t="s">
        <v>26</v>
      </c>
      <c r="C32" s="11" t="s">
        <v>1</v>
      </c>
      <c r="D32" s="22" t="s">
        <v>1</v>
      </c>
      <c r="E32" s="11" t="s">
        <v>1</v>
      </c>
      <c r="F32" s="25">
        <v>137.34</v>
      </c>
      <c r="G32" s="19">
        <v>2.1399999999999999E-2</v>
      </c>
    </row>
    <row r="33" spans="1:7" ht="12.95" customHeight="1">
      <c r="A33" s="1"/>
      <c r="B33" s="26" t="s">
        <v>27</v>
      </c>
      <c r="C33" s="27" t="s">
        <v>1</v>
      </c>
      <c r="D33" s="27" t="s">
        <v>1</v>
      </c>
      <c r="E33" s="27" t="s">
        <v>1</v>
      </c>
      <c r="F33" s="28">
        <v>6445.25</v>
      </c>
      <c r="G33" s="29">
        <v>1</v>
      </c>
    </row>
    <row r="34" spans="1:7" ht="12.95" customHeight="1">
      <c r="A34" s="1"/>
      <c r="B34" s="4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25</v>
      </c>
      <c r="C35" s="1"/>
      <c r="D35" s="1"/>
      <c r="E35" s="1"/>
      <c r="F35" s="1"/>
      <c r="G35" s="1"/>
    </row>
    <row r="36" spans="1:7" ht="12.95" customHeight="1">
      <c r="A36" s="1"/>
      <c r="B36" s="2" t="s">
        <v>28</v>
      </c>
      <c r="C36" s="1"/>
      <c r="D36" s="1"/>
      <c r="E36" s="1"/>
      <c r="F36" s="1"/>
      <c r="G36" s="1"/>
    </row>
    <row r="37" spans="1:7" ht="12.95" customHeight="1">
      <c r="A37" s="1"/>
      <c r="B37" s="2" t="s">
        <v>125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38.xml><?xml version="1.0" encoding="utf-8"?>
<worksheet xmlns="http://schemas.openxmlformats.org/spreadsheetml/2006/main" xmlns:r="http://schemas.openxmlformats.org/officeDocument/2006/relationships">
  <dimension ref="A1:G42"/>
  <sheetViews>
    <sheetView zoomScaleNormal="100" workbookViewId="0">
      <selection activeCell="G38" sqref="G38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1500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1075</v>
      </c>
      <c r="B7" s="14" t="s">
        <v>1076</v>
      </c>
      <c r="C7" s="11" t="s">
        <v>1077</v>
      </c>
      <c r="D7" s="11" t="s">
        <v>37</v>
      </c>
      <c r="E7" s="15">
        <v>630000</v>
      </c>
      <c r="F7" s="16">
        <v>635.64</v>
      </c>
      <c r="G7" s="17">
        <v>0.10730000000000001</v>
      </c>
    </row>
    <row r="8" spans="1:7" ht="12.95" customHeight="1">
      <c r="A8" s="13" t="s">
        <v>1501</v>
      </c>
      <c r="B8" s="14" t="s">
        <v>832</v>
      </c>
      <c r="C8" s="11" t="s">
        <v>1502</v>
      </c>
      <c r="D8" s="11" t="s">
        <v>976</v>
      </c>
      <c r="E8" s="15">
        <v>430000</v>
      </c>
      <c r="F8" s="16">
        <v>558.79</v>
      </c>
      <c r="G8" s="17">
        <v>9.4299999999999995E-2</v>
      </c>
    </row>
    <row r="9" spans="1:7" ht="12.95" customHeight="1">
      <c r="A9" s="13" t="s">
        <v>1503</v>
      </c>
      <c r="B9" s="14" t="s">
        <v>657</v>
      </c>
      <c r="C9" s="11" t="s">
        <v>1504</v>
      </c>
      <c r="D9" s="11" t="s">
        <v>42</v>
      </c>
      <c r="E9" s="15">
        <v>400000</v>
      </c>
      <c r="F9" s="16">
        <v>522.58000000000004</v>
      </c>
      <c r="G9" s="17">
        <v>8.8200000000000001E-2</v>
      </c>
    </row>
    <row r="10" spans="1:7" ht="12.95" customHeight="1">
      <c r="A10" s="13" t="s">
        <v>1505</v>
      </c>
      <c r="B10" s="14" t="s">
        <v>1506</v>
      </c>
      <c r="C10" s="11" t="s">
        <v>1507</v>
      </c>
      <c r="D10" s="11" t="s">
        <v>1508</v>
      </c>
      <c r="E10" s="15">
        <v>500000</v>
      </c>
      <c r="F10" s="16">
        <v>506.05</v>
      </c>
      <c r="G10" s="17">
        <v>8.5400000000000004E-2</v>
      </c>
    </row>
    <row r="11" spans="1:7" ht="12.95" customHeight="1">
      <c r="A11" s="13" t="s">
        <v>1297</v>
      </c>
      <c r="B11" s="14" t="s">
        <v>1298</v>
      </c>
      <c r="C11" s="11" t="s">
        <v>1299</v>
      </c>
      <c r="D11" s="11" t="s">
        <v>37</v>
      </c>
      <c r="E11" s="15">
        <v>500000</v>
      </c>
      <c r="F11" s="16">
        <v>502.57</v>
      </c>
      <c r="G11" s="17">
        <v>8.48E-2</v>
      </c>
    </row>
    <row r="12" spans="1:7" ht="12.95" customHeight="1">
      <c r="A12" s="13" t="s">
        <v>1317</v>
      </c>
      <c r="B12" s="14" t="s">
        <v>1318</v>
      </c>
      <c r="C12" s="11" t="s">
        <v>1319</v>
      </c>
      <c r="D12" s="11" t="s">
        <v>37</v>
      </c>
      <c r="E12" s="15">
        <v>500000</v>
      </c>
      <c r="F12" s="16">
        <v>501.62</v>
      </c>
      <c r="G12" s="17">
        <v>8.4599999999999995E-2</v>
      </c>
    </row>
    <row r="13" spans="1:7" ht="12.95" customHeight="1">
      <c r="A13" s="13" t="s">
        <v>982</v>
      </c>
      <c r="B13" s="14" t="s">
        <v>983</v>
      </c>
      <c r="C13" s="11" t="s">
        <v>984</v>
      </c>
      <c r="D13" s="11" t="s">
        <v>985</v>
      </c>
      <c r="E13" s="15">
        <v>461260</v>
      </c>
      <c r="F13" s="16">
        <v>466.78</v>
      </c>
      <c r="G13" s="17">
        <v>7.8799999999999995E-2</v>
      </c>
    </row>
    <row r="14" spans="1:7" ht="12.95" customHeight="1">
      <c r="A14" s="13" t="s">
        <v>1300</v>
      </c>
      <c r="B14" s="14" t="s">
        <v>1301</v>
      </c>
      <c r="C14" s="11" t="s">
        <v>1302</v>
      </c>
      <c r="D14" s="11" t="s">
        <v>460</v>
      </c>
      <c r="E14" s="15">
        <v>200000</v>
      </c>
      <c r="F14" s="16">
        <v>200.71</v>
      </c>
      <c r="G14" s="17">
        <v>3.39E-2</v>
      </c>
    </row>
    <row r="15" spans="1:7" ht="12.95" customHeight="1">
      <c r="A15" s="13" t="s">
        <v>1509</v>
      </c>
      <c r="B15" s="14" t="s">
        <v>502</v>
      </c>
      <c r="C15" s="11" t="s">
        <v>1510</v>
      </c>
      <c r="D15" s="11" t="s">
        <v>504</v>
      </c>
      <c r="E15" s="15">
        <v>126000</v>
      </c>
      <c r="F15" s="16">
        <v>127.95</v>
      </c>
      <c r="G15" s="17">
        <v>2.1600000000000001E-2</v>
      </c>
    </row>
    <row r="16" spans="1:7" ht="12.95" customHeight="1">
      <c r="A16" s="13" t="s">
        <v>1511</v>
      </c>
      <c r="B16" s="14" t="s">
        <v>502</v>
      </c>
      <c r="C16" s="11" t="s">
        <v>1512</v>
      </c>
      <c r="D16" s="11" t="s">
        <v>504</v>
      </c>
      <c r="E16" s="15">
        <v>126000</v>
      </c>
      <c r="F16" s="16">
        <v>127.34</v>
      </c>
      <c r="G16" s="17">
        <v>2.1499999999999998E-2</v>
      </c>
    </row>
    <row r="17" spans="1:7" ht="12.95" customHeight="1">
      <c r="A17" s="13" t="s">
        <v>1513</v>
      </c>
      <c r="B17" s="14" t="s">
        <v>1514</v>
      </c>
      <c r="C17" s="11" t="s">
        <v>1515</v>
      </c>
      <c r="D17" s="11" t="s">
        <v>37</v>
      </c>
      <c r="E17" s="15">
        <v>100000</v>
      </c>
      <c r="F17" s="16">
        <v>100.76</v>
      </c>
      <c r="G17" s="17">
        <v>1.7000000000000001E-2</v>
      </c>
    </row>
    <row r="18" spans="1:7" ht="12.95" customHeight="1">
      <c r="A18" s="13" t="s">
        <v>1343</v>
      </c>
      <c r="B18" s="14" t="s">
        <v>1344</v>
      </c>
      <c r="C18" s="11" t="s">
        <v>1345</v>
      </c>
      <c r="D18" s="11" t="s">
        <v>1346</v>
      </c>
      <c r="E18" s="15">
        <v>60000</v>
      </c>
      <c r="F18" s="16">
        <v>60.35</v>
      </c>
      <c r="G18" s="17">
        <v>1.0200000000000001E-2</v>
      </c>
    </row>
    <row r="19" spans="1:7" ht="12.95" customHeight="1">
      <c r="A19" s="13" t="s">
        <v>1125</v>
      </c>
      <c r="B19" s="14" t="s">
        <v>1126</v>
      </c>
      <c r="C19" s="11" t="s">
        <v>1127</v>
      </c>
      <c r="D19" s="11" t="s">
        <v>37</v>
      </c>
      <c r="E19" s="15">
        <v>50000</v>
      </c>
      <c r="F19" s="16">
        <v>50.16</v>
      </c>
      <c r="G19" s="17">
        <v>8.5000000000000006E-3</v>
      </c>
    </row>
    <row r="20" spans="1:7" ht="12.95" customHeight="1">
      <c r="A20" s="1"/>
      <c r="B20" s="10" t="s">
        <v>13</v>
      </c>
      <c r="C20" s="11" t="s">
        <v>1</v>
      </c>
      <c r="D20" s="11" t="s">
        <v>1</v>
      </c>
      <c r="E20" s="11" t="s">
        <v>1</v>
      </c>
      <c r="F20" s="18">
        <v>4361.3</v>
      </c>
      <c r="G20" s="19">
        <v>0.73609999999999998</v>
      </c>
    </row>
    <row r="21" spans="1:7" ht="12.95" customHeight="1">
      <c r="A21" s="1"/>
      <c r="B21" s="10" t="s">
        <v>20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3" t="s">
        <v>1320</v>
      </c>
      <c r="B22" s="14" t="s">
        <v>1321</v>
      </c>
      <c r="C22" s="11" t="s">
        <v>1322</v>
      </c>
      <c r="D22" s="11" t="s">
        <v>367</v>
      </c>
      <c r="E22" s="15">
        <v>250000</v>
      </c>
      <c r="F22" s="16">
        <v>283.42</v>
      </c>
      <c r="G22" s="17">
        <v>4.7800000000000002E-2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283.42</v>
      </c>
      <c r="G23" s="19">
        <v>4.7800000000000002E-2</v>
      </c>
    </row>
    <row r="24" spans="1:7" ht="12.95" customHeight="1">
      <c r="A24" s="1"/>
      <c r="B24" s="20" t="s">
        <v>14</v>
      </c>
      <c r="C24" s="21" t="s">
        <v>1</v>
      </c>
      <c r="D24" s="22" t="s">
        <v>1</v>
      </c>
      <c r="E24" s="21" t="s">
        <v>1</v>
      </c>
      <c r="F24" s="18">
        <v>4644.72</v>
      </c>
      <c r="G24" s="19">
        <v>0.78390000000000004</v>
      </c>
    </row>
    <row r="25" spans="1:7" ht="12.95" customHeight="1">
      <c r="A25" s="1"/>
      <c r="B25" s="10" t="s">
        <v>107</v>
      </c>
      <c r="C25" s="11" t="s">
        <v>1</v>
      </c>
      <c r="D25" s="11" t="s">
        <v>1</v>
      </c>
      <c r="E25" s="11" t="s">
        <v>1</v>
      </c>
      <c r="F25" s="1"/>
      <c r="G25" s="12" t="s">
        <v>1</v>
      </c>
    </row>
    <row r="26" spans="1:7" ht="12.95" customHeight="1">
      <c r="A26" s="1"/>
      <c r="B26" s="10" t="s">
        <v>108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3" t="s">
        <v>682</v>
      </c>
      <c r="B27" s="14" t="s">
        <v>683</v>
      </c>
      <c r="C27" s="11" t="s">
        <v>684</v>
      </c>
      <c r="D27" s="11" t="s">
        <v>117</v>
      </c>
      <c r="E27" s="15">
        <v>500000</v>
      </c>
      <c r="F27" s="16">
        <v>487.96</v>
      </c>
      <c r="G27" s="17">
        <v>8.2299999999999998E-2</v>
      </c>
    </row>
    <row r="28" spans="1:7" ht="12.95" customHeight="1">
      <c r="A28" s="13" t="s">
        <v>1323</v>
      </c>
      <c r="B28" s="14" t="s">
        <v>1324</v>
      </c>
      <c r="C28" s="11" t="s">
        <v>1325</v>
      </c>
      <c r="D28" s="11" t="s">
        <v>117</v>
      </c>
      <c r="E28" s="15">
        <v>250000</v>
      </c>
      <c r="F28" s="16">
        <v>243.91</v>
      </c>
      <c r="G28" s="17">
        <v>4.1200000000000001E-2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731.87</v>
      </c>
      <c r="G29" s="19">
        <v>0.1235</v>
      </c>
    </row>
    <row r="30" spans="1:7" ht="12.95" customHeight="1">
      <c r="A30" s="1"/>
      <c r="B30" s="20" t="s">
        <v>14</v>
      </c>
      <c r="C30" s="21" t="s">
        <v>1</v>
      </c>
      <c r="D30" s="22" t="s">
        <v>1</v>
      </c>
      <c r="E30" s="21" t="s">
        <v>1</v>
      </c>
      <c r="F30" s="18">
        <v>731.87</v>
      </c>
      <c r="G30" s="19">
        <v>0.1235</v>
      </c>
    </row>
    <row r="31" spans="1:7" ht="12.95" customHeight="1">
      <c r="A31" s="1"/>
      <c r="B31" s="10" t="s">
        <v>22</v>
      </c>
      <c r="C31" s="11" t="s">
        <v>1</v>
      </c>
      <c r="D31" s="11" t="s">
        <v>1</v>
      </c>
      <c r="E31" s="11" t="s">
        <v>1</v>
      </c>
      <c r="F31" s="1"/>
      <c r="G31" s="12" t="s">
        <v>1</v>
      </c>
    </row>
    <row r="32" spans="1:7" ht="12.95" customHeight="1">
      <c r="A32" s="13" t="s">
        <v>23</v>
      </c>
      <c r="B32" s="14" t="s">
        <v>24</v>
      </c>
      <c r="C32" s="11" t="s">
        <v>1</v>
      </c>
      <c r="D32" s="11" t="s">
        <v>25</v>
      </c>
      <c r="E32" s="15"/>
      <c r="F32" s="16">
        <v>25.99</v>
      </c>
      <c r="G32" s="17">
        <v>4.4000000000000003E-3</v>
      </c>
    </row>
    <row r="33" spans="1:7" ht="12.95" customHeight="1">
      <c r="A33" s="1"/>
      <c r="B33" s="10" t="s">
        <v>13</v>
      </c>
      <c r="C33" s="11" t="s">
        <v>1</v>
      </c>
      <c r="D33" s="11" t="s">
        <v>1</v>
      </c>
      <c r="E33" s="11" t="s">
        <v>1</v>
      </c>
      <c r="F33" s="18">
        <v>25.99</v>
      </c>
      <c r="G33" s="19">
        <v>4.4000000000000003E-3</v>
      </c>
    </row>
    <row r="34" spans="1:7" ht="12.95" customHeight="1">
      <c r="A34" s="1"/>
      <c r="B34" s="20" t="s">
        <v>14</v>
      </c>
      <c r="C34" s="21" t="s">
        <v>1</v>
      </c>
      <c r="D34" s="22" t="s">
        <v>1</v>
      </c>
      <c r="E34" s="21" t="s">
        <v>1</v>
      </c>
      <c r="F34" s="18">
        <v>25.99</v>
      </c>
      <c r="G34" s="19">
        <v>4.4000000000000003E-3</v>
      </c>
    </row>
    <row r="35" spans="1:7" ht="12.95" customHeight="1">
      <c r="A35" s="1"/>
      <c r="B35" s="20" t="s">
        <v>26</v>
      </c>
      <c r="C35" s="11" t="s">
        <v>1</v>
      </c>
      <c r="D35" s="22" t="s">
        <v>1</v>
      </c>
      <c r="E35" s="11" t="s">
        <v>1</v>
      </c>
      <c r="F35" s="25">
        <v>523.79999999999995</v>
      </c>
      <c r="G35" s="19">
        <v>8.8200000000000001E-2</v>
      </c>
    </row>
    <row r="36" spans="1:7" ht="12.95" customHeight="1">
      <c r="A36" s="1"/>
      <c r="B36" s="26" t="s">
        <v>27</v>
      </c>
      <c r="C36" s="27" t="s">
        <v>1</v>
      </c>
      <c r="D36" s="27" t="s">
        <v>1</v>
      </c>
      <c r="E36" s="27" t="s">
        <v>1</v>
      </c>
      <c r="F36" s="28">
        <v>5926.38</v>
      </c>
      <c r="G36" s="29">
        <v>1</v>
      </c>
    </row>
    <row r="37" spans="1:7" ht="12.95" customHeight="1">
      <c r="A37" s="1"/>
      <c r="B37" s="4" t="s">
        <v>1</v>
      </c>
      <c r="C37" s="1"/>
      <c r="D37" s="1"/>
      <c r="E37" s="1"/>
      <c r="F37" s="1"/>
      <c r="G37" s="1"/>
    </row>
    <row r="38" spans="1:7" ht="12.95" customHeight="1">
      <c r="A38" s="1"/>
      <c r="B38" s="2" t="s">
        <v>515</v>
      </c>
      <c r="C38" s="1"/>
      <c r="D38" s="1"/>
      <c r="E38" s="1"/>
      <c r="F38" s="1"/>
      <c r="G38" s="1"/>
    </row>
    <row r="39" spans="1:7" ht="12.95" customHeight="1">
      <c r="A39" s="1"/>
      <c r="B39" s="2" t="s">
        <v>28</v>
      </c>
      <c r="C39" s="1"/>
      <c r="D39" s="1"/>
      <c r="E39" s="1"/>
      <c r="F39" s="1"/>
      <c r="G39" s="1"/>
    </row>
    <row r="40" spans="1:7" ht="12.95" customHeight="1">
      <c r="A40" s="1"/>
      <c r="B40" s="2" t="s">
        <v>125</v>
      </c>
      <c r="C40" s="1"/>
      <c r="D40" s="1"/>
      <c r="E40" s="1"/>
      <c r="F40" s="1"/>
      <c r="G40" s="1"/>
    </row>
    <row r="41" spans="1:7" ht="12.95" customHeight="1">
      <c r="A41" s="1"/>
      <c r="B41" s="2" t="s">
        <v>1</v>
      </c>
      <c r="C41" s="1"/>
      <c r="D41" s="1"/>
      <c r="E41" s="1"/>
      <c r="F41" s="1"/>
      <c r="G41" s="1"/>
    </row>
    <row r="42" spans="1:7" ht="12.95" customHeight="1">
      <c r="A42" s="1"/>
      <c r="B42" s="2" t="s">
        <v>1</v>
      </c>
      <c r="C42" s="1"/>
      <c r="D42" s="1"/>
      <c r="E42" s="1"/>
      <c r="F42" s="1"/>
      <c r="G42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39.xml><?xml version="1.0" encoding="utf-8"?>
<worksheet xmlns="http://schemas.openxmlformats.org/spreadsheetml/2006/main" xmlns:r="http://schemas.openxmlformats.org/officeDocument/2006/relationships">
  <dimension ref="A1:G29"/>
  <sheetViews>
    <sheetView zoomScaleNormal="100" workbookViewId="0">
      <selection activeCell="D32" sqref="D32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1516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1367</v>
      </c>
      <c r="B7" s="14" t="s">
        <v>2072</v>
      </c>
      <c r="C7" s="11" t="s">
        <v>1368</v>
      </c>
      <c r="D7" s="11" t="s">
        <v>19</v>
      </c>
      <c r="E7" s="15">
        <v>200000</v>
      </c>
      <c r="F7" s="16">
        <v>203.74</v>
      </c>
      <c r="G7" s="17">
        <v>0.27810000000000001</v>
      </c>
    </row>
    <row r="8" spans="1:7" ht="12.95" customHeight="1">
      <c r="A8" s="13" t="s">
        <v>1063</v>
      </c>
      <c r="B8" s="14" t="s">
        <v>1064</v>
      </c>
      <c r="C8" s="11" t="s">
        <v>1065</v>
      </c>
      <c r="D8" s="11" t="s">
        <v>81</v>
      </c>
      <c r="E8" s="15">
        <v>90000</v>
      </c>
      <c r="F8" s="16">
        <v>89.92</v>
      </c>
      <c r="G8" s="17">
        <v>0.12280000000000001</v>
      </c>
    </row>
    <row r="9" spans="1:7" ht="12.95" customHeight="1">
      <c r="A9" s="13" t="s">
        <v>477</v>
      </c>
      <c r="B9" s="14" t="s">
        <v>478</v>
      </c>
      <c r="C9" s="11" t="s">
        <v>479</v>
      </c>
      <c r="D9" s="11" t="s">
        <v>37</v>
      </c>
      <c r="E9" s="15">
        <v>80000</v>
      </c>
      <c r="F9" s="16">
        <v>81.349999999999994</v>
      </c>
      <c r="G9" s="17">
        <v>0.111</v>
      </c>
    </row>
    <row r="10" spans="1:7" ht="12.95" customHeight="1">
      <c r="A10" s="13" t="s">
        <v>1381</v>
      </c>
      <c r="B10" s="14" t="s">
        <v>1382</v>
      </c>
      <c r="C10" s="11" t="s">
        <v>1383</v>
      </c>
      <c r="D10" s="11" t="s">
        <v>37</v>
      </c>
      <c r="E10" s="15">
        <v>70000</v>
      </c>
      <c r="F10" s="16">
        <v>70.75</v>
      </c>
      <c r="G10" s="17">
        <v>9.6600000000000005E-2</v>
      </c>
    </row>
    <row r="11" spans="1:7" ht="12.95" customHeight="1">
      <c r="A11" s="13" t="s">
        <v>1390</v>
      </c>
      <c r="B11" s="14" t="s">
        <v>1391</v>
      </c>
      <c r="C11" s="11" t="s">
        <v>1392</v>
      </c>
      <c r="D11" s="11" t="s">
        <v>37</v>
      </c>
      <c r="E11" s="15">
        <v>60000</v>
      </c>
      <c r="F11" s="16">
        <v>61</v>
      </c>
      <c r="G11" s="17">
        <v>8.3299999999999999E-2</v>
      </c>
    </row>
    <row r="12" spans="1:7" ht="12.95" customHeight="1">
      <c r="A12" s="13" t="s">
        <v>1372</v>
      </c>
      <c r="B12" s="14" t="s">
        <v>1373</v>
      </c>
      <c r="C12" s="11" t="s">
        <v>1374</v>
      </c>
      <c r="D12" s="11" t="s">
        <v>37</v>
      </c>
      <c r="E12" s="15">
        <v>60000</v>
      </c>
      <c r="F12" s="16">
        <v>60.57</v>
      </c>
      <c r="G12" s="17">
        <v>8.2699999999999996E-2</v>
      </c>
    </row>
    <row r="13" spans="1:7" ht="12.95" customHeight="1">
      <c r="A13" s="13" t="s">
        <v>1378</v>
      </c>
      <c r="B13" s="14" t="s">
        <v>1379</v>
      </c>
      <c r="C13" s="11" t="s">
        <v>1380</v>
      </c>
      <c r="D13" s="11" t="s">
        <v>661</v>
      </c>
      <c r="E13" s="15">
        <v>50000</v>
      </c>
      <c r="F13" s="16">
        <v>50.64</v>
      </c>
      <c r="G13" s="17">
        <v>6.9099999999999995E-2</v>
      </c>
    </row>
    <row r="14" spans="1:7" ht="12.95" customHeight="1">
      <c r="A14" s="13" t="s">
        <v>1468</v>
      </c>
      <c r="B14" s="14" t="s">
        <v>2077</v>
      </c>
      <c r="C14" s="11" t="s">
        <v>1469</v>
      </c>
      <c r="D14" s="11" t="s">
        <v>19</v>
      </c>
      <c r="E14" s="15">
        <v>20000</v>
      </c>
      <c r="F14" s="16">
        <v>20.72</v>
      </c>
      <c r="G14" s="17">
        <v>2.8299999999999999E-2</v>
      </c>
    </row>
    <row r="15" spans="1:7" ht="12.95" customHeight="1">
      <c r="A15" s="1"/>
      <c r="B15" s="10" t="s">
        <v>13</v>
      </c>
      <c r="C15" s="11" t="s">
        <v>1</v>
      </c>
      <c r="D15" s="11" t="s">
        <v>1</v>
      </c>
      <c r="E15" s="11" t="s">
        <v>1</v>
      </c>
      <c r="F15" s="18">
        <v>638.69000000000005</v>
      </c>
      <c r="G15" s="19">
        <v>0.87190000000000001</v>
      </c>
    </row>
    <row r="16" spans="1:7" ht="12.95" customHeight="1">
      <c r="A16" s="1"/>
      <c r="B16" s="20" t="s">
        <v>20</v>
      </c>
      <c r="C16" s="22" t="s">
        <v>1</v>
      </c>
      <c r="D16" s="22" t="s">
        <v>1</v>
      </c>
      <c r="E16" s="22" t="s">
        <v>1</v>
      </c>
      <c r="F16" s="23" t="s">
        <v>21</v>
      </c>
      <c r="G16" s="24" t="s">
        <v>21</v>
      </c>
    </row>
    <row r="17" spans="1:7" ht="12.95" customHeight="1">
      <c r="A17" s="1"/>
      <c r="B17" s="20" t="s">
        <v>13</v>
      </c>
      <c r="C17" s="22" t="s">
        <v>1</v>
      </c>
      <c r="D17" s="22" t="s">
        <v>1</v>
      </c>
      <c r="E17" s="22" t="s">
        <v>1</v>
      </c>
      <c r="F17" s="23" t="s">
        <v>21</v>
      </c>
      <c r="G17" s="24" t="s">
        <v>21</v>
      </c>
    </row>
    <row r="18" spans="1:7" ht="12.95" customHeight="1">
      <c r="A18" s="1"/>
      <c r="B18" s="20" t="s">
        <v>14</v>
      </c>
      <c r="C18" s="21" t="s">
        <v>1</v>
      </c>
      <c r="D18" s="22" t="s">
        <v>1</v>
      </c>
      <c r="E18" s="21" t="s">
        <v>1</v>
      </c>
      <c r="F18" s="18">
        <v>638.69000000000005</v>
      </c>
      <c r="G18" s="19">
        <v>0.87190000000000001</v>
      </c>
    </row>
    <row r="19" spans="1:7" ht="12.95" customHeight="1">
      <c r="A19" s="1"/>
      <c r="B19" s="10" t="s">
        <v>22</v>
      </c>
      <c r="C19" s="11" t="s">
        <v>1</v>
      </c>
      <c r="D19" s="11" t="s">
        <v>1</v>
      </c>
      <c r="E19" s="11" t="s">
        <v>1</v>
      </c>
      <c r="F19" s="1"/>
      <c r="G19" s="12" t="s">
        <v>1</v>
      </c>
    </row>
    <row r="20" spans="1:7" ht="12.95" customHeight="1">
      <c r="A20" s="13" t="s">
        <v>23</v>
      </c>
      <c r="B20" s="14" t="s">
        <v>24</v>
      </c>
      <c r="C20" s="11" t="s">
        <v>1</v>
      </c>
      <c r="D20" s="11" t="s">
        <v>25</v>
      </c>
      <c r="E20" s="15"/>
      <c r="F20" s="16">
        <v>62.97</v>
      </c>
      <c r="G20" s="17">
        <v>8.5999999999999993E-2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62.97</v>
      </c>
      <c r="G21" s="19">
        <v>8.5999999999999993E-2</v>
      </c>
    </row>
    <row r="22" spans="1:7" ht="12.95" customHeight="1">
      <c r="A22" s="1"/>
      <c r="B22" s="20" t="s">
        <v>14</v>
      </c>
      <c r="C22" s="21" t="s">
        <v>1</v>
      </c>
      <c r="D22" s="22" t="s">
        <v>1</v>
      </c>
      <c r="E22" s="21" t="s">
        <v>1</v>
      </c>
      <c r="F22" s="18">
        <v>62.97</v>
      </c>
      <c r="G22" s="19">
        <v>8.5999999999999993E-2</v>
      </c>
    </row>
    <row r="23" spans="1:7" ht="12.95" customHeight="1">
      <c r="A23" s="1"/>
      <c r="B23" s="20" t="s">
        <v>26</v>
      </c>
      <c r="C23" s="11" t="s">
        <v>1</v>
      </c>
      <c r="D23" s="22" t="s">
        <v>1</v>
      </c>
      <c r="E23" s="11" t="s">
        <v>1</v>
      </c>
      <c r="F23" s="25">
        <v>30.87</v>
      </c>
      <c r="G23" s="19">
        <v>4.2099999999999999E-2</v>
      </c>
    </row>
    <row r="24" spans="1:7" ht="12.95" customHeight="1">
      <c r="A24" s="1"/>
      <c r="B24" s="26" t="s">
        <v>27</v>
      </c>
      <c r="C24" s="27" t="s">
        <v>1</v>
      </c>
      <c r="D24" s="27" t="s">
        <v>1</v>
      </c>
      <c r="E24" s="27" t="s">
        <v>1</v>
      </c>
      <c r="F24" s="28">
        <v>732.53</v>
      </c>
      <c r="G24" s="29">
        <v>1</v>
      </c>
    </row>
    <row r="25" spans="1:7" ht="12.95" customHeight="1">
      <c r="A25" s="1"/>
      <c r="B25" s="4" t="s">
        <v>1</v>
      </c>
      <c r="C25" s="1"/>
      <c r="D25" s="1"/>
      <c r="E25" s="1"/>
      <c r="F25" s="1"/>
      <c r="G25" s="1"/>
    </row>
    <row r="26" spans="1:7" ht="12.95" customHeight="1">
      <c r="A26" s="1"/>
      <c r="B26" s="2" t="s">
        <v>25</v>
      </c>
      <c r="C26" s="1"/>
      <c r="D26" s="1"/>
      <c r="E26" s="1"/>
      <c r="F26" s="1"/>
      <c r="G26" s="1"/>
    </row>
    <row r="27" spans="1:7" ht="12.95" customHeight="1">
      <c r="A27" s="1"/>
      <c r="B27" s="2" t="s">
        <v>28</v>
      </c>
      <c r="C27" s="1"/>
      <c r="D27" s="1"/>
      <c r="E27" s="1"/>
      <c r="F27" s="1"/>
      <c r="G27" s="1"/>
    </row>
    <row r="28" spans="1:7" ht="12.95" customHeight="1">
      <c r="A28" s="1"/>
      <c r="B28" s="2" t="s">
        <v>1</v>
      </c>
      <c r="C28" s="1"/>
      <c r="D28" s="1"/>
      <c r="E28" s="1"/>
      <c r="F28" s="1"/>
      <c r="G28" s="1"/>
    </row>
    <row r="29" spans="1:7" ht="12.95" customHeight="1">
      <c r="A29" s="1"/>
      <c r="B29" s="2" t="s">
        <v>1</v>
      </c>
      <c r="C29" s="1"/>
      <c r="D29" s="1"/>
      <c r="E29" s="1"/>
      <c r="F29" s="1"/>
      <c r="G29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G112"/>
  <sheetViews>
    <sheetView zoomScaleNormal="100" workbookViewId="0">
      <selection activeCell="C109" sqref="C109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126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127</v>
      </c>
      <c r="B7" s="14" t="s">
        <v>128</v>
      </c>
      <c r="C7" s="11" t="s">
        <v>129</v>
      </c>
      <c r="D7" s="11" t="s">
        <v>42</v>
      </c>
      <c r="E7" s="15">
        <v>12500000</v>
      </c>
      <c r="F7" s="16">
        <v>12523.88</v>
      </c>
      <c r="G7" s="17">
        <v>1.5100000000000001E-2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12523.88</v>
      </c>
      <c r="G8" s="19">
        <v>1.5100000000000001E-2</v>
      </c>
    </row>
    <row r="9" spans="1:7" ht="12.95" customHeight="1">
      <c r="A9" s="1"/>
      <c r="B9" s="20" t="s">
        <v>20</v>
      </c>
      <c r="C9" s="22" t="s">
        <v>1</v>
      </c>
      <c r="D9" s="22" t="s">
        <v>1</v>
      </c>
      <c r="E9" s="22" t="s">
        <v>1</v>
      </c>
      <c r="F9" s="23" t="s">
        <v>21</v>
      </c>
      <c r="G9" s="24" t="s">
        <v>21</v>
      </c>
    </row>
    <row r="10" spans="1:7" ht="12.95" customHeight="1">
      <c r="A10" s="1"/>
      <c r="B10" s="20" t="s">
        <v>13</v>
      </c>
      <c r="C10" s="22" t="s">
        <v>1</v>
      </c>
      <c r="D10" s="22" t="s">
        <v>1</v>
      </c>
      <c r="E10" s="22" t="s">
        <v>1</v>
      </c>
      <c r="F10" s="23" t="s">
        <v>21</v>
      </c>
      <c r="G10" s="24" t="s">
        <v>21</v>
      </c>
    </row>
    <row r="11" spans="1:7" ht="12.95" customHeight="1">
      <c r="A11" s="1"/>
      <c r="B11" s="20" t="s">
        <v>14</v>
      </c>
      <c r="C11" s="21" t="s">
        <v>1</v>
      </c>
      <c r="D11" s="22" t="s">
        <v>1</v>
      </c>
      <c r="E11" s="21" t="s">
        <v>1</v>
      </c>
      <c r="F11" s="18">
        <v>12523.88</v>
      </c>
      <c r="G11" s="19">
        <v>1.5100000000000001E-2</v>
      </c>
    </row>
    <row r="12" spans="1:7" ht="12.95" customHeight="1">
      <c r="A12" s="1"/>
      <c r="B12" s="10" t="s">
        <v>107</v>
      </c>
      <c r="C12" s="11" t="s">
        <v>1</v>
      </c>
      <c r="D12" s="11" t="s">
        <v>1</v>
      </c>
      <c r="E12" s="11" t="s">
        <v>1</v>
      </c>
      <c r="F12" s="1"/>
      <c r="G12" s="12" t="s">
        <v>1</v>
      </c>
    </row>
    <row r="13" spans="1:7" ht="12.95" customHeight="1">
      <c r="A13" s="1"/>
      <c r="B13" s="10" t="s">
        <v>130</v>
      </c>
      <c r="C13" s="11" t="s">
        <v>1</v>
      </c>
      <c r="D13" s="11" t="s">
        <v>1</v>
      </c>
      <c r="E13" s="11" t="s">
        <v>1</v>
      </c>
      <c r="F13" s="1"/>
      <c r="G13" s="12" t="s">
        <v>1</v>
      </c>
    </row>
    <row r="14" spans="1:7" ht="12.95" customHeight="1">
      <c r="A14" s="13" t="s">
        <v>131</v>
      </c>
      <c r="B14" s="14" t="s">
        <v>132</v>
      </c>
      <c r="C14" s="11" t="s">
        <v>133</v>
      </c>
      <c r="D14" s="11" t="s">
        <v>134</v>
      </c>
      <c r="E14" s="15">
        <v>16900000</v>
      </c>
      <c r="F14" s="16">
        <v>16706.82</v>
      </c>
      <c r="G14" s="17">
        <v>2.0199999999999999E-2</v>
      </c>
    </row>
    <row r="15" spans="1:7" ht="12.95" customHeight="1">
      <c r="A15" s="13" t="s">
        <v>135</v>
      </c>
      <c r="B15" s="14" t="s">
        <v>132</v>
      </c>
      <c r="C15" s="11" t="s">
        <v>136</v>
      </c>
      <c r="D15" s="11" t="s">
        <v>134</v>
      </c>
      <c r="E15" s="15">
        <v>6188000</v>
      </c>
      <c r="F15" s="16">
        <v>6157.82</v>
      </c>
      <c r="G15" s="17">
        <v>7.4000000000000003E-3</v>
      </c>
    </row>
    <row r="16" spans="1:7" ht="12.95" customHeight="1">
      <c r="A16" s="1"/>
      <c r="B16" s="10" t="s">
        <v>13</v>
      </c>
      <c r="C16" s="11" t="s">
        <v>1</v>
      </c>
      <c r="D16" s="11" t="s">
        <v>1</v>
      </c>
      <c r="E16" s="11" t="s">
        <v>1</v>
      </c>
      <c r="F16" s="18">
        <v>22864.639999999999</v>
      </c>
      <c r="G16" s="19">
        <v>2.76E-2</v>
      </c>
    </row>
    <row r="17" spans="1:7" ht="12.95" customHeight="1">
      <c r="A17" s="1"/>
      <c r="B17" s="10" t="s">
        <v>108</v>
      </c>
      <c r="C17" s="11" t="s">
        <v>1</v>
      </c>
      <c r="D17" s="11" t="s">
        <v>1</v>
      </c>
      <c r="E17" s="11" t="s">
        <v>1</v>
      </c>
      <c r="F17" s="1"/>
      <c r="G17" s="12" t="s">
        <v>1</v>
      </c>
    </row>
    <row r="18" spans="1:7" ht="12.95" customHeight="1">
      <c r="A18" s="13" t="s">
        <v>137</v>
      </c>
      <c r="B18" s="14" t="s">
        <v>138</v>
      </c>
      <c r="C18" s="11" t="s">
        <v>139</v>
      </c>
      <c r="D18" s="11" t="s">
        <v>117</v>
      </c>
      <c r="E18" s="15">
        <v>29500000</v>
      </c>
      <c r="F18" s="16">
        <v>29263.56</v>
      </c>
      <c r="G18" s="17">
        <v>3.5400000000000001E-2</v>
      </c>
    </row>
    <row r="19" spans="1:7" ht="12.95" customHeight="1">
      <c r="A19" s="13" t="s">
        <v>140</v>
      </c>
      <c r="B19" s="14" t="s">
        <v>141</v>
      </c>
      <c r="C19" s="11" t="s">
        <v>142</v>
      </c>
      <c r="D19" s="11" t="s">
        <v>117</v>
      </c>
      <c r="E19" s="15">
        <v>20000000</v>
      </c>
      <c r="F19" s="16">
        <v>19874.22</v>
      </c>
      <c r="G19" s="17">
        <v>2.4E-2</v>
      </c>
    </row>
    <row r="20" spans="1:7" ht="12.95" customHeight="1">
      <c r="A20" s="13" t="s">
        <v>143</v>
      </c>
      <c r="B20" s="14" t="s">
        <v>144</v>
      </c>
      <c r="C20" s="11" t="s">
        <v>145</v>
      </c>
      <c r="D20" s="11" t="s">
        <v>146</v>
      </c>
      <c r="E20" s="15">
        <v>20000000</v>
      </c>
      <c r="F20" s="16">
        <v>19835.62</v>
      </c>
      <c r="G20" s="17">
        <v>2.4E-2</v>
      </c>
    </row>
    <row r="21" spans="1:7" ht="12.95" customHeight="1">
      <c r="A21" s="13" t="s">
        <v>147</v>
      </c>
      <c r="B21" s="14" t="s">
        <v>138</v>
      </c>
      <c r="C21" s="11" t="s">
        <v>148</v>
      </c>
      <c r="D21" s="11" t="s">
        <v>117</v>
      </c>
      <c r="E21" s="15">
        <v>20000000</v>
      </c>
      <c r="F21" s="16">
        <v>19835</v>
      </c>
      <c r="G21" s="17">
        <v>2.4E-2</v>
      </c>
    </row>
    <row r="22" spans="1:7" ht="12.95" customHeight="1">
      <c r="A22" s="13" t="s">
        <v>149</v>
      </c>
      <c r="B22" s="14" t="s">
        <v>150</v>
      </c>
      <c r="C22" s="11" t="s">
        <v>151</v>
      </c>
      <c r="D22" s="11" t="s">
        <v>146</v>
      </c>
      <c r="E22" s="15">
        <v>19500000</v>
      </c>
      <c r="F22" s="16">
        <v>19469.78</v>
      </c>
      <c r="G22" s="17">
        <v>2.35E-2</v>
      </c>
    </row>
    <row r="23" spans="1:7" ht="12.95" customHeight="1">
      <c r="A23" s="13" t="s">
        <v>152</v>
      </c>
      <c r="B23" s="14" t="s">
        <v>153</v>
      </c>
      <c r="C23" s="11" t="s">
        <v>154</v>
      </c>
      <c r="D23" s="11" t="s">
        <v>117</v>
      </c>
      <c r="E23" s="15">
        <v>18500000</v>
      </c>
      <c r="F23" s="16">
        <v>18399.43</v>
      </c>
      <c r="G23" s="17">
        <v>2.2200000000000001E-2</v>
      </c>
    </row>
    <row r="24" spans="1:7" ht="12.95" customHeight="1">
      <c r="A24" s="13" t="s">
        <v>155</v>
      </c>
      <c r="B24" s="14" t="s">
        <v>156</v>
      </c>
      <c r="C24" s="11" t="s">
        <v>157</v>
      </c>
      <c r="D24" s="11" t="s">
        <v>112</v>
      </c>
      <c r="E24" s="15">
        <v>17000000</v>
      </c>
      <c r="F24" s="16">
        <v>16914.560000000001</v>
      </c>
      <c r="G24" s="17">
        <v>2.0400000000000001E-2</v>
      </c>
    </row>
    <row r="25" spans="1:7" ht="12.95" customHeight="1">
      <c r="A25" s="13" t="s">
        <v>158</v>
      </c>
      <c r="B25" s="14" t="s">
        <v>156</v>
      </c>
      <c r="C25" s="11" t="s">
        <v>159</v>
      </c>
      <c r="D25" s="11" t="s">
        <v>112</v>
      </c>
      <c r="E25" s="15">
        <v>10000000</v>
      </c>
      <c r="F25" s="16">
        <v>9936.59</v>
      </c>
      <c r="G25" s="17">
        <v>1.2E-2</v>
      </c>
    </row>
    <row r="26" spans="1:7" ht="12.95" customHeight="1">
      <c r="A26" s="13" t="s">
        <v>160</v>
      </c>
      <c r="B26" s="14" t="s">
        <v>161</v>
      </c>
      <c r="C26" s="11" t="s">
        <v>162</v>
      </c>
      <c r="D26" s="11" t="s">
        <v>117</v>
      </c>
      <c r="E26" s="15">
        <v>10000000</v>
      </c>
      <c r="F26" s="16">
        <v>9917.69</v>
      </c>
      <c r="G26" s="17">
        <v>1.2E-2</v>
      </c>
    </row>
    <row r="27" spans="1:7" ht="12.95" customHeight="1">
      <c r="A27" s="13" t="s">
        <v>163</v>
      </c>
      <c r="B27" s="14" t="s">
        <v>164</v>
      </c>
      <c r="C27" s="11" t="s">
        <v>165</v>
      </c>
      <c r="D27" s="11" t="s">
        <v>117</v>
      </c>
      <c r="E27" s="15">
        <v>10000000</v>
      </c>
      <c r="F27" s="16">
        <v>9892.4599999999991</v>
      </c>
      <c r="G27" s="17">
        <v>1.2E-2</v>
      </c>
    </row>
    <row r="28" spans="1:7" ht="12.95" customHeight="1">
      <c r="A28" s="13" t="s">
        <v>166</v>
      </c>
      <c r="B28" s="14" t="s">
        <v>167</v>
      </c>
      <c r="C28" s="11" t="s">
        <v>168</v>
      </c>
      <c r="D28" s="11" t="s">
        <v>112</v>
      </c>
      <c r="E28" s="15">
        <v>10000000</v>
      </c>
      <c r="F28" s="16">
        <v>9892.0499999999993</v>
      </c>
      <c r="G28" s="17">
        <v>1.2E-2</v>
      </c>
    </row>
    <row r="29" spans="1:7" ht="12.95" customHeight="1">
      <c r="A29" s="13" t="s">
        <v>169</v>
      </c>
      <c r="B29" s="14" t="s">
        <v>170</v>
      </c>
      <c r="C29" s="11" t="s">
        <v>171</v>
      </c>
      <c r="D29" s="11" t="s">
        <v>117</v>
      </c>
      <c r="E29" s="15">
        <v>7500000</v>
      </c>
      <c r="F29" s="16">
        <v>7436.63</v>
      </c>
      <c r="G29" s="17">
        <v>8.9999999999999993E-3</v>
      </c>
    </row>
    <row r="30" spans="1:7" ht="12.95" customHeight="1">
      <c r="A30" s="13" t="s">
        <v>172</v>
      </c>
      <c r="B30" s="14" t="s">
        <v>173</v>
      </c>
      <c r="C30" s="11" t="s">
        <v>174</v>
      </c>
      <c r="D30" s="11" t="s">
        <v>117</v>
      </c>
      <c r="E30" s="15">
        <v>5000000</v>
      </c>
      <c r="F30" s="16">
        <v>4994.6499999999996</v>
      </c>
      <c r="G30" s="17">
        <v>6.0000000000000001E-3</v>
      </c>
    </row>
    <row r="31" spans="1:7" ht="12.95" customHeight="1">
      <c r="A31" s="13" t="s">
        <v>175</v>
      </c>
      <c r="B31" s="14" t="s">
        <v>153</v>
      </c>
      <c r="C31" s="11" t="s">
        <v>176</v>
      </c>
      <c r="D31" s="11" t="s">
        <v>117</v>
      </c>
      <c r="E31" s="15">
        <v>2500000</v>
      </c>
      <c r="F31" s="16">
        <v>2487.2800000000002</v>
      </c>
      <c r="G31" s="17">
        <v>3.0000000000000001E-3</v>
      </c>
    </row>
    <row r="32" spans="1:7" ht="12.95" customHeight="1">
      <c r="A32" s="13" t="s">
        <v>177</v>
      </c>
      <c r="B32" s="14" t="s">
        <v>178</v>
      </c>
      <c r="C32" s="11" t="s">
        <v>179</v>
      </c>
      <c r="D32" s="11" t="s">
        <v>112</v>
      </c>
      <c r="E32" s="15">
        <v>500000</v>
      </c>
      <c r="F32" s="16">
        <v>495.89</v>
      </c>
      <c r="G32" s="17">
        <v>5.9999999999999995E-4</v>
      </c>
    </row>
    <row r="33" spans="1:7" ht="12.95" customHeight="1">
      <c r="A33" s="1"/>
      <c r="B33" s="10" t="s">
        <v>13</v>
      </c>
      <c r="C33" s="11" t="s">
        <v>1</v>
      </c>
      <c r="D33" s="11" t="s">
        <v>1</v>
      </c>
      <c r="E33" s="11" t="s">
        <v>1</v>
      </c>
      <c r="F33" s="18">
        <v>198645.41</v>
      </c>
      <c r="G33" s="19">
        <v>0.24010000000000001</v>
      </c>
    </row>
    <row r="34" spans="1:7" ht="12.95" customHeight="1">
      <c r="A34" s="1"/>
      <c r="B34" s="10" t="s">
        <v>113</v>
      </c>
      <c r="C34" s="11" t="s">
        <v>1</v>
      </c>
      <c r="D34" s="11" t="s">
        <v>1</v>
      </c>
      <c r="E34" s="11" t="s">
        <v>1</v>
      </c>
      <c r="F34" s="1"/>
      <c r="G34" s="12" t="s">
        <v>1</v>
      </c>
    </row>
    <row r="35" spans="1:7" ht="12.95" customHeight="1">
      <c r="A35" s="13" t="s">
        <v>180</v>
      </c>
      <c r="B35" s="14" t="s">
        <v>181</v>
      </c>
      <c r="C35" s="11" t="s">
        <v>182</v>
      </c>
      <c r="D35" s="11" t="s">
        <v>117</v>
      </c>
      <c r="E35" s="15">
        <v>30000000</v>
      </c>
      <c r="F35" s="16">
        <v>29911.86</v>
      </c>
      <c r="G35" s="17">
        <v>3.61E-2</v>
      </c>
    </row>
    <row r="36" spans="1:7" ht="12.95" customHeight="1">
      <c r="A36" s="13" t="s">
        <v>183</v>
      </c>
      <c r="B36" s="14" t="s">
        <v>184</v>
      </c>
      <c r="C36" s="11" t="s">
        <v>185</v>
      </c>
      <c r="D36" s="11" t="s">
        <v>117</v>
      </c>
      <c r="E36" s="15">
        <v>22500000</v>
      </c>
      <c r="F36" s="16">
        <v>22484.12</v>
      </c>
      <c r="G36" s="17">
        <v>2.7199999999999998E-2</v>
      </c>
    </row>
    <row r="37" spans="1:7" ht="12.95" customHeight="1">
      <c r="A37" s="13" t="s">
        <v>186</v>
      </c>
      <c r="B37" s="14" t="s">
        <v>115</v>
      </c>
      <c r="C37" s="11" t="s">
        <v>187</v>
      </c>
      <c r="D37" s="11" t="s">
        <v>117</v>
      </c>
      <c r="E37" s="15">
        <v>20000000</v>
      </c>
      <c r="F37" s="16">
        <v>19930.96</v>
      </c>
      <c r="G37" s="17">
        <v>2.41E-2</v>
      </c>
    </row>
    <row r="38" spans="1:7" ht="12.95" customHeight="1">
      <c r="A38" s="13" t="s">
        <v>188</v>
      </c>
      <c r="B38" s="14" t="s">
        <v>189</v>
      </c>
      <c r="C38" s="11" t="s">
        <v>190</v>
      </c>
      <c r="D38" s="11" t="s">
        <v>117</v>
      </c>
      <c r="E38" s="15">
        <v>20000000</v>
      </c>
      <c r="F38" s="16">
        <v>19877.52</v>
      </c>
      <c r="G38" s="17">
        <v>2.4E-2</v>
      </c>
    </row>
    <row r="39" spans="1:7" ht="12.95" customHeight="1">
      <c r="A39" s="13" t="s">
        <v>191</v>
      </c>
      <c r="B39" s="14" t="s">
        <v>192</v>
      </c>
      <c r="C39" s="11" t="s">
        <v>193</v>
      </c>
      <c r="D39" s="11" t="s">
        <v>194</v>
      </c>
      <c r="E39" s="15">
        <v>20000000</v>
      </c>
      <c r="F39" s="16">
        <v>19862.419999999998</v>
      </c>
      <c r="G39" s="17">
        <v>2.4E-2</v>
      </c>
    </row>
    <row r="40" spans="1:7" ht="12.95" customHeight="1">
      <c r="A40" s="13" t="s">
        <v>195</v>
      </c>
      <c r="B40" s="14" t="s">
        <v>184</v>
      </c>
      <c r="C40" s="11" t="s">
        <v>196</v>
      </c>
      <c r="D40" s="11" t="s">
        <v>117</v>
      </c>
      <c r="E40" s="15">
        <v>20000000</v>
      </c>
      <c r="F40" s="16">
        <v>19838.64</v>
      </c>
      <c r="G40" s="17">
        <v>2.4E-2</v>
      </c>
    </row>
    <row r="41" spans="1:7" ht="12.95" customHeight="1">
      <c r="A41" s="13" t="s">
        <v>197</v>
      </c>
      <c r="B41" s="14" t="s">
        <v>198</v>
      </c>
      <c r="C41" s="11" t="s">
        <v>199</v>
      </c>
      <c r="D41" s="11" t="s">
        <v>117</v>
      </c>
      <c r="E41" s="15">
        <v>20000000</v>
      </c>
      <c r="F41" s="16">
        <v>19752.560000000001</v>
      </c>
      <c r="G41" s="17">
        <v>2.3900000000000001E-2</v>
      </c>
    </row>
    <row r="42" spans="1:7" ht="12.95" customHeight="1">
      <c r="A42" s="13" t="s">
        <v>200</v>
      </c>
      <c r="B42" s="14" t="s">
        <v>201</v>
      </c>
      <c r="C42" s="11" t="s">
        <v>202</v>
      </c>
      <c r="D42" s="11" t="s">
        <v>194</v>
      </c>
      <c r="E42" s="15">
        <v>15000000</v>
      </c>
      <c r="F42" s="16">
        <v>14929.56</v>
      </c>
      <c r="G42" s="17">
        <v>1.7999999999999999E-2</v>
      </c>
    </row>
    <row r="43" spans="1:7" ht="12.95" customHeight="1">
      <c r="A43" s="13" t="s">
        <v>203</v>
      </c>
      <c r="B43" s="14" t="s">
        <v>204</v>
      </c>
      <c r="C43" s="11" t="s">
        <v>205</v>
      </c>
      <c r="D43" s="11" t="s">
        <v>117</v>
      </c>
      <c r="E43" s="15">
        <v>14500000</v>
      </c>
      <c r="F43" s="16">
        <v>14451.86</v>
      </c>
      <c r="G43" s="17">
        <v>1.7500000000000002E-2</v>
      </c>
    </row>
    <row r="44" spans="1:7" ht="12.95" customHeight="1">
      <c r="A44" s="13" t="s">
        <v>206</v>
      </c>
      <c r="B44" s="14" t="s">
        <v>207</v>
      </c>
      <c r="C44" s="11" t="s">
        <v>208</v>
      </c>
      <c r="D44" s="11" t="s">
        <v>112</v>
      </c>
      <c r="E44" s="15">
        <v>14500000</v>
      </c>
      <c r="F44" s="16">
        <v>14428.89</v>
      </c>
      <c r="G44" s="17">
        <v>1.7399999999999999E-2</v>
      </c>
    </row>
    <row r="45" spans="1:7" ht="12.95" customHeight="1">
      <c r="A45" s="13" t="s">
        <v>209</v>
      </c>
      <c r="B45" s="14" t="s">
        <v>210</v>
      </c>
      <c r="C45" s="11" t="s">
        <v>211</v>
      </c>
      <c r="D45" s="11" t="s">
        <v>117</v>
      </c>
      <c r="E45" s="15">
        <v>10000000</v>
      </c>
      <c r="F45" s="16">
        <v>9994.16</v>
      </c>
      <c r="G45" s="17">
        <v>1.21E-2</v>
      </c>
    </row>
    <row r="46" spans="1:7" ht="12.95" customHeight="1">
      <c r="A46" s="13" t="s">
        <v>212</v>
      </c>
      <c r="B46" s="14" t="s">
        <v>115</v>
      </c>
      <c r="C46" s="11" t="s">
        <v>213</v>
      </c>
      <c r="D46" s="11" t="s">
        <v>117</v>
      </c>
      <c r="E46" s="15">
        <v>10000000</v>
      </c>
      <c r="F46" s="16">
        <v>9963.83</v>
      </c>
      <c r="G46" s="17">
        <v>1.2E-2</v>
      </c>
    </row>
    <row r="47" spans="1:7" ht="12.95" customHeight="1">
      <c r="A47" s="13" t="s">
        <v>214</v>
      </c>
      <c r="B47" s="14" t="s">
        <v>115</v>
      </c>
      <c r="C47" s="11" t="s">
        <v>215</v>
      </c>
      <c r="D47" s="11" t="s">
        <v>117</v>
      </c>
      <c r="E47" s="15">
        <v>10000000</v>
      </c>
      <c r="F47" s="16">
        <v>9961.83</v>
      </c>
      <c r="G47" s="17">
        <v>1.2E-2</v>
      </c>
    </row>
    <row r="48" spans="1:7" ht="12.95" customHeight="1">
      <c r="A48" s="13" t="s">
        <v>216</v>
      </c>
      <c r="B48" s="14" t="s">
        <v>217</v>
      </c>
      <c r="C48" s="11" t="s">
        <v>218</v>
      </c>
      <c r="D48" s="11" t="s">
        <v>117</v>
      </c>
      <c r="E48" s="15">
        <v>10000000</v>
      </c>
      <c r="F48" s="16">
        <v>9953.31</v>
      </c>
      <c r="G48" s="17">
        <v>1.2E-2</v>
      </c>
    </row>
    <row r="49" spans="1:7" ht="12.95" customHeight="1">
      <c r="A49" s="13" t="s">
        <v>219</v>
      </c>
      <c r="B49" s="14" t="s">
        <v>217</v>
      </c>
      <c r="C49" s="11" t="s">
        <v>220</v>
      </c>
      <c r="D49" s="11" t="s">
        <v>117</v>
      </c>
      <c r="E49" s="15">
        <v>10000000</v>
      </c>
      <c r="F49" s="16">
        <v>9939.7099999999991</v>
      </c>
      <c r="G49" s="17">
        <v>1.2E-2</v>
      </c>
    </row>
    <row r="50" spans="1:7" ht="12.95" customHeight="1">
      <c r="A50" s="13" t="s">
        <v>221</v>
      </c>
      <c r="B50" s="14" t="s">
        <v>222</v>
      </c>
      <c r="C50" s="11" t="s">
        <v>223</v>
      </c>
      <c r="D50" s="11" t="s">
        <v>112</v>
      </c>
      <c r="E50" s="15">
        <v>10000000</v>
      </c>
      <c r="F50" s="16">
        <v>9915.4</v>
      </c>
      <c r="G50" s="17">
        <v>1.2E-2</v>
      </c>
    </row>
    <row r="51" spans="1:7" ht="12.95" customHeight="1">
      <c r="A51" s="13" t="s">
        <v>224</v>
      </c>
      <c r="B51" s="14" t="s">
        <v>210</v>
      </c>
      <c r="C51" s="11" t="s">
        <v>225</v>
      </c>
      <c r="D51" s="11" t="s">
        <v>117</v>
      </c>
      <c r="E51" s="15">
        <v>10000000</v>
      </c>
      <c r="F51" s="16">
        <v>9893.67</v>
      </c>
      <c r="G51" s="17">
        <v>1.2E-2</v>
      </c>
    </row>
    <row r="52" spans="1:7" ht="12.95" customHeight="1">
      <c r="A52" s="13" t="s">
        <v>226</v>
      </c>
      <c r="B52" s="14" t="s">
        <v>227</v>
      </c>
      <c r="C52" s="11" t="s">
        <v>228</v>
      </c>
      <c r="D52" s="11" t="s">
        <v>117</v>
      </c>
      <c r="E52" s="15">
        <v>10000000</v>
      </c>
      <c r="F52" s="16">
        <v>9888.9699999999993</v>
      </c>
      <c r="G52" s="17">
        <v>1.1900000000000001E-2</v>
      </c>
    </row>
    <row r="53" spans="1:7" ht="12.95" customHeight="1">
      <c r="A53" s="13" t="s">
        <v>229</v>
      </c>
      <c r="B53" s="14" t="s">
        <v>230</v>
      </c>
      <c r="C53" s="11" t="s">
        <v>231</v>
      </c>
      <c r="D53" s="11" t="s">
        <v>146</v>
      </c>
      <c r="E53" s="15">
        <v>10000000</v>
      </c>
      <c r="F53" s="16">
        <v>9888.2900000000009</v>
      </c>
      <c r="G53" s="17">
        <v>1.1900000000000001E-2</v>
      </c>
    </row>
    <row r="54" spans="1:7" ht="12.95" customHeight="1">
      <c r="A54" s="13" t="s">
        <v>232</v>
      </c>
      <c r="B54" s="14" t="s">
        <v>115</v>
      </c>
      <c r="C54" s="11" t="s">
        <v>233</v>
      </c>
      <c r="D54" s="11" t="s">
        <v>117</v>
      </c>
      <c r="E54" s="15">
        <v>10000000</v>
      </c>
      <c r="F54" s="16">
        <v>9882.73</v>
      </c>
      <c r="G54" s="17">
        <v>1.1900000000000001E-2</v>
      </c>
    </row>
    <row r="55" spans="1:7" ht="12.95" customHeight="1">
      <c r="A55" s="13" t="s">
        <v>234</v>
      </c>
      <c r="B55" s="14" t="s">
        <v>235</v>
      </c>
      <c r="C55" s="11" t="s">
        <v>236</v>
      </c>
      <c r="D55" s="11" t="s">
        <v>117</v>
      </c>
      <c r="E55" s="15">
        <v>10000000</v>
      </c>
      <c r="F55" s="16">
        <v>9856.5300000000007</v>
      </c>
      <c r="G55" s="17">
        <v>1.1900000000000001E-2</v>
      </c>
    </row>
    <row r="56" spans="1:7" ht="12.95" customHeight="1">
      <c r="A56" s="13" t="s">
        <v>237</v>
      </c>
      <c r="B56" s="14" t="s">
        <v>192</v>
      </c>
      <c r="C56" s="11" t="s">
        <v>238</v>
      </c>
      <c r="D56" s="11" t="s">
        <v>194</v>
      </c>
      <c r="E56" s="15">
        <v>7500000</v>
      </c>
      <c r="F56" s="16">
        <v>7488.01</v>
      </c>
      <c r="G56" s="17">
        <v>8.9999999999999993E-3</v>
      </c>
    </row>
    <row r="57" spans="1:7" ht="12.95" customHeight="1">
      <c r="A57" s="13" t="s">
        <v>239</v>
      </c>
      <c r="B57" s="14" t="s">
        <v>222</v>
      </c>
      <c r="C57" s="11" t="s">
        <v>240</v>
      </c>
      <c r="D57" s="11" t="s">
        <v>112</v>
      </c>
      <c r="E57" s="15">
        <v>7500000</v>
      </c>
      <c r="F57" s="16">
        <v>7480.6</v>
      </c>
      <c r="G57" s="17">
        <v>8.9999999999999993E-3</v>
      </c>
    </row>
    <row r="58" spans="1:7" ht="12.95" customHeight="1">
      <c r="A58" s="13" t="s">
        <v>241</v>
      </c>
      <c r="B58" s="14" t="s">
        <v>222</v>
      </c>
      <c r="C58" s="11" t="s">
        <v>242</v>
      </c>
      <c r="D58" s="11" t="s">
        <v>112</v>
      </c>
      <c r="E58" s="15">
        <v>7500000</v>
      </c>
      <c r="F58" s="16">
        <v>7453.92</v>
      </c>
      <c r="G58" s="17">
        <v>8.9999999999999993E-3</v>
      </c>
    </row>
    <row r="59" spans="1:7" ht="12.95" customHeight="1">
      <c r="A59" s="13" t="s">
        <v>243</v>
      </c>
      <c r="B59" s="14" t="s">
        <v>210</v>
      </c>
      <c r="C59" s="11" t="s">
        <v>244</v>
      </c>
      <c r="D59" s="11" t="s">
        <v>117</v>
      </c>
      <c r="E59" s="15">
        <v>7500000</v>
      </c>
      <c r="F59" s="16">
        <v>7440.98</v>
      </c>
      <c r="G59" s="17">
        <v>8.9999999999999993E-3</v>
      </c>
    </row>
    <row r="60" spans="1:7" ht="12.95" customHeight="1">
      <c r="A60" s="13" t="s">
        <v>245</v>
      </c>
      <c r="B60" s="14" t="s">
        <v>246</v>
      </c>
      <c r="C60" s="11" t="s">
        <v>247</v>
      </c>
      <c r="D60" s="11" t="s">
        <v>112</v>
      </c>
      <c r="E60" s="15">
        <v>5000000</v>
      </c>
      <c r="F60" s="16">
        <v>4996.8100000000004</v>
      </c>
      <c r="G60" s="17">
        <v>6.0000000000000001E-3</v>
      </c>
    </row>
    <row r="61" spans="1:7" ht="12.95" customHeight="1">
      <c r="A61" s="13" t="s">
        <v>248</v>
      </c>
      <c r="B61" s="14" t="s">
        <v>249</v>
      </c>
      <c r="C61" s="11" t="s">
        <v>250</v>
      </c>
      <c r="D61" s="11" t="s">
        <v>112</v>
      </c>
      <c r="E61" s="15">
        <v>5000000</v>
      </c>
      <c r="F61" s="16">
        <v>4969.8599999999997</v>
      </c>
      <c r="G61" s="17">
        <v>6.0000000000000001E-3</v>
      </c>
    </row>
    <row r="62" spans="1:7" ht="12.95" customHeight="1">
      <c r="A62" s="13" t="s">
        <v>251</v>
      </c>
      <c r="B62" s="14" t="s">
        <v>252</v>
      </c>
      <c r="C62" s="11" t="s">
        <v>253</v>
      </c>
      <c r="D62" s="11" t="s">
        <v>112</v>
      </c>
      <c r="E62" s="15">
        <v>5000000</v>
      </c>
      <c r="F62" s="16">
        <v>4960.66</v>
      </c>
      <c r="G62" s="17">
        <v>6.0000000000000001E-3</v>
      </c>
    </row>
    <row r="63" spans="1:7" ht="12.95" customHeight="1">
      <c r="A63" s="13" t="s">
        <v>254</v>
      </c>
      <c r="B63" s="14" t="s">
        <v>222</v>
      </c>
      <c r="C63" s="11" t="s">
        <v>255</v>
      </c>
      <c r="D63" s="11" t="s">
        <v>112</v>
      </c>
      <c r="E63" s="15">
        <v>5000000</v>
      </c>
      <c r="F63" s="16">
        <v>4948.55</v>
      </c>
      <c r="G63" s="17">
        <v>6.0000000000000001E-3</v>
      </c>
    </row>
    <row r="64" spans="1:7" ht="12.95" customHeight="1">
      <c r="A64" s="13" t="s">
        <v>256</v>
      </c>
      <c r="B64" s="14" t="s">
        <v>257</v>
      </c>
      <c r="C64" s="11" t="s">
        <v>258</v>
      </c>
      <c r="D64" s="11" t="s">
        <v>112</v>
      </c>
      <c r="E64" s="15">
        <v>5000000</v>
      </c>
      <c r="F64" s="16">
        <v>4940.88</v>
      </c>
      <c r="G64" s="17">
        <v>6.0000000000000001E-3</v>
      </c>
    </row>
    <row r="65" spans="1:7" ht="12.95" customHeight="1">
      <c r="A65" s="13" t="s">
        <v>259</v>
      </c>
      <c r="B65" s="14" t="s">
        <v>246</v>
      </c>
      <c r="C65" s="11" t="s">
        <v>260</v>
      </c>
      <c r="D65" s="11" t="s">
        <v>112</v>
      </c>
      <c r="E65" s="15">
        <v>5000000</v>
      </c>
      <c r="F65" s="16">
        <v>4933.24</v>
      </c>
      <c r="G65" s="17">
        <v>6.0000000000000001E-3</v>
      </c>
    </row>
    <row r="66" spans="1:7" ht="12.95" customHeight="1">
      <c r="A66" s="13" t="s">
        <v>261</v>
      </c>
      <c r="B66" s="14" t="s">
        <v>262</v>
      </c>
      <c r="C66" s="11" t="s">
        <v>263</v>
      </c>
      <c r="D66" s="11" t="s">
        <v>112</v>
      </c>
      <c r="E66" s="15">
        <v>5000000</v>
      </c>
      <c r="F66" s="16">
        <v>4927.3100000000004</v>
      </c>
      <c r="G66" s="17">
        <v>6.0000000000000001E-3</v>
      </c>
    </row>
    <row r="67" spans="1:7" ht="12.95" customHeight="1">
      <c r="A67" s="13" t="s">
        <v>264</v>
      </c>
      <c r="B67" s="14" t="s">
        <v>265</v>
      </c>
      <c r="C67" s="11" t="s">
        <v>266</v>
      </c>
      <c r="D67" s="11" t="s">
        <v>112</v>
      </c>
      <c r="E67" s="15">
        <v>4500000</v>
      </c>
      <c r="F67" s="16">
        <v>4492.6499999999996</v>
      </c>
      <c r="G67" s="17">
        <v>5.4000000000000003E-3</v>
      </c>
    </row>
    <row r="68" spans="1:7" ht="12.95" customHeight="1">
      <c r="A68" s="13" t="s">
        <v>267</v>
      </c>
      <c r="B68" s="14" t="s">
        <v>268</v>
      </c>
      <c r="C68" s="11" t="s">
        <v>269</v>
      </c>
      <c r="D68" s="11" t="s">
        <v>117</v>
      </c>
      <c r="E68" s="15">
        <v>4500000</v>
      </c>
      <c r="F68" s="16">
        <v>4457.57</v>
      </c>
      <c r="G68" s="17">
        <v>5.4000000000000003E-3</v>
      </c>
    </row>
    <row r="69" spans="1:7" ht="12.95" customHeight="1">
      <c r="A69" s="13" t="s">
        <v>270</v>
      </c>
      <c r="B69" s="14" t="s">
        <v>271</v>
      </c>
      <c r="C69" s="11" t="s">
        <v>272</v>
      </c>
      <c r="D69" s="11" t="s">
        <v>117</v>
      </c>
      <c r="E69" s="15">
        <v>4000000</v>
      </c>
      <c r="F69" s="16">
        <v>3955.15</v>
      </c>
      <c r="G69" s="17">
        <v>4.7999999999999996E-3</v>
      </c>
    </row>
    <row r="70" spans="1:7" ht="12.95" customHeight="1">
      <c r="A70" s="13" t="s">
        <v>273</v>
      </c>
      <c r="B70" s="14" t="s">
        <v>257</v>
      </c>
      <c r="C70" s="11" t="s">
        <v>274</v>
      </c>
      <c r="D70" s="11" t="s">
        <v>112</v>
      </c>
      <c r="E70" s="15">
        <v>2500000</v>
      </c>
      <c r="F70" s="16">
        <v>2488.37</v>
      </c>
      <c r="G70" s="17">
        <v>3.0000000000000001E-3</v>
      </c>
    </row>
    <row r="71" spans="1:7" ht="12.95" customHeight="1">
      <c r="A71" s="13" t="s">
        <v>275</v>
      </c>
      <c r="B71" s="14" t="s">
        <v>276</v>
      </c>
      <c r="C71" s="11" t="s">
        <v>277</v>
      </c>
      <c r="D71" s="11" t="s">
        <v>112</v>
      </c>
      <c r="E71" s="15">
        <v>2500000</v>
      </c>
      <c r="F71" s="16">
        <v>2487.73</v>
      </c>
      <c r="G71" s="17">
        <v>3.0000000000000001E-3</v>
      </c>
    </row>
    <row r="72" spans="1:7" ht="12.95" customHeight="1">
      <c r="A72" s="13" t="s">
        <v>278</v>
      </c>
      <c r="B72" s="14" t="s">
        <v>257</v>
      </c>
      <c r="C72" s="11" t="s">
        <v>279</v>
      </c>
      <c r="D72" s="11" t="s">
        <v>112</v>
      </c>
      <c r="E72" s="15">
        <v>2500000</v>
      </c>
      <c r="F72" s="16">
        <v>2486.91</v>
      </c>
      <c r="G72" s="17">
        <v>3.0000000000000001E-3</v>
      </c>
    </row>
    <row r="73" spans="1:7" ht="12.95" customHeight="1">
      <c r="A73" s="13" t="s">
        <v>280</v>
      </c>
      <c r="B73" s="14" t="s">
        <v>281</v>
      </c>
      <c r="C73" s="11" t="s">
        <v>282</v>
      </c>
      <c r="D73" s="11" t="s">
        <v>146</v>
      </c>
      <c r="E73" s="15">
        <v>2500000</v>
      </c>
      <c r="F73" s="16">
        <v>2486</v>
      </c>
      <c r="G73" s="17">
        <v>3.0000000000000001E-3</v>
      </c>
    </row>
    <row r="74" spans="1:7" ht="12.95" customHeight="1">
      <c r="A74" s="13" t="s">
        <v>283</v>
      </c>
      <c r="B74" s="14" t="s">
        <v>246</v>
      </c>
      <c r="C74" s="11" t="s">
        <v>284</v>
      </c>
      <c r="D74" s="11" t="s">
        <v>112</v>
      </c>
      <c r="E74" s="15">
        <v>2500000</v>
      </c>
      <c r="F74" s="16">
        <v>2485.81</v>
      </c>
      <c r="G74" s="17">
        <v>3.0000000000000001E-3</v>
      </c>
    </row>
    <row r="75" spans="1:7" ht="12.95" customHeight="1">
      <c r="A75" s="13" t="s">
        <v>285</v>
      </c>
      <c r="B75" s="14" t="s">
        <v>286</v>
      </c>
      <c r="C75" s="11" t="s">
        <v>287</v>
      </c>
      <c r="D75" s="11" t="s">
        <v>146</v>
      </c>
      <c r="E75" s="15">
        <v>2500000</v>
      </c>
      <c r="F75" s="16">
        <v>2484.98</v>
      </c>
      <c r="G75" s="17">
        <v>3.0000000000000001E-3</v>
      </c>
    </row>
    <row r="76" spans="1:7" ht="12.95" customHeight="1">
      <c r="A76" s="13" t="s">
        <v>288</v>
      </c>
      <c r="B76" s="14" t="s">
        <v>281</v>
      </c>
      <c r="C76" s="11" t="s">
        <v>289</v>
      </c>
      <c r="D76" s="11" t="s">
        <v>146</v>
      </c>
      <c r="E76" s="15">
        <v>2500000</v>
      </c>
      <c r="F76" s="16">
        <v>2484.35</v>
      </c>
      <c r="G76" s="17">
        <v>3.0000000000000001E-3</v>
      </c>
    </row>
    <row r="77" spans="1:7" ht="12.95" customHeight="1">
      <c r="A77" s="13" t="s">
        <v>290</v>
      </c>
      <c r="B77" s="14" t="s">
        <v>286</v>
      </c>
      <c r="C77" s="11" t="s">
        <v>291</v>
      </c>
      <c r="D77" s="11" t="s">
        <v>146</v>
      </c>
      <c r="E77" s="15">
        <v>2500000</v>
      </c>
      <c r="F77" s="16">
        <v>2480.48</v>
      </c>
      <c r="G77" s="17">
        <v>3.0000000000000001E-3</v>
      </c>
    </row>
    <row r="78" spans="1:7" ht="12.95" customHeight="1">
      <c r="A78" s="13" t="s">
        <v>292</v>
      </c>
      <c r="B78" s="14" t="s">
        <v>189</v>
      </c>
      <c r="C78" s="11" t="s">
        <v>293</v>
      </c>
      <c r="D78" s="11" t="s">
        <v>117</v>
      </c>
      <c r="E78" s="15">
        <v>500000</v>
      </c>
      <c r="F78" s="16">
        <v>498.42</v>
      </c>
      <c r="G78" s="17">
        <v>5.9999999999999995E-4</v>
      </c>
    </row>
    <row r="79" spans="1:7" ht="12.95" customHeight="1">
      <c r="A79" s="13" t="s">
        <v>294</v>
      </c>
      <c r="B79" s="14" t="s">
        <v>295</v>
      </c>
      <c r="C79" s="11" t="s">
        <v>296</v>
      </c>
      <c r="D79" s="11" t="s">
        <v>112</v>
      </c>
      <c r="E79" s="15">
        <v>500000</v>
      </c>
      <c r="F79" s="16">
        <v>497.65</v>
      </c>
      <c r="G79" s="17">
        <v>5.9999999999999995E-4</v>
      </c>
    </row>
    <row r="80" spans="1:7" ht="12.95" customHeight="1">
      <c r="A80" s="13" t="s">
        <v>297</v>
      </c>
      <c r="B80" s="14" t="s">
        <v>115</v>
      </c>
      <c r="C80" s="11" t="s">
        <v>298</v>
      </c>
      <c r="D80" s="11" t="s">
        <v>117</v>
      </c>
      <c r="E80" s="15">
        <v>500000</v>
      </c>
      <c r="F80" s="16">
        <v>497.51</v>
      </c>
      <c r="G80" s="17">
        <v>5.9999999999999995E-4</v>
      </c>
    </row>
    <row r="81" spans="1:7" ht="12.95" customHeight="1">
      <c r="A81" s="13" t="s">
        <v>299</v>
      </c>
      <c r="B81" s="14" t="s">
        <v>300</v>
      </c>
      <c r="C81" s="11" t="s">
        <v>301</v>
      </c>
      <c r="D81" s="11" t="s">
        <v>146</v>
      </c>
      <c r="E81" s="15">
        <v>500000</v>
      </c>
      <c r="F81" s="16">
        <v>496.08</v>
      </c>
      <c r="G81" s="17">
        <v>5.9999999999999995E-4</v>
      </c>
    </row>
    <row r="82" spans="1:7" ht="12.95" customHeight="1">
      <c r="A82" s="13" t="s">
        <v>302</v>
      </c>
      <c r="B82" s="14" t="s">
        <v>268</v>
      </c>
      <c r="C82" s="11" t="s">
        <v>303</v>
      </c>
      <c r="D82" s="11" t="s">
        <v>117</v>
      </c>
      <c r="E82" s="15">
        <v>500000</v>
      </c>
      <c r="F82" s="16">
        <v>495.46</v>
      </c>
      <c r="G82" s="17">
        <v>5.9999999999999995E-4</v>
      </c>
    </row>
    <row r="83" spans="1:7" ht="12.95" customHeight="1">
      <c r="A83" s="1"/>
      <c r="B83" s="10" t="s">
        <v>13</v>
      </c>
      <c r="C83" s="11" t="s">
        <v>1</v>
      </c>
      <c r="D83" s="11" t="s">
        <v>1</v>
      </c>
      <c r="E83" s="11" t="s">
        <v>1</v>
      </c>
      <c r="F83" s="18">
        <v>404422.76</v>
      </c>
      <c r="G83" s="19">
        <v>0.48849999999999999</v>
      </c>
    </row>
    <row r="84" spans="1:7" ht="12.95" customHeight="1">
      <c r="A84" s="1"/>
      <c r="B84" s="10" t="s">
        <v>304</v>
      </c>
      <c r="C84" s="11" t="s">
        <v>1</v>
      </c>
      <c r="D84" s="11" t="s">
        <v>1</v>
      </c>
      <c r="E84" s="11" t="s">
        <v>1</v>
      </c>
      <c r="F84" s="1"/>
      <c r="G84" s="12" t="s">
        <v>1</v>
      </c>
    </row>
    <row r="85" spans="1:7" ht="12.95" customHeight="1">
      <c r="A85" s="13" t="s">
        <v>305</v>
      </c>
      <c r="B85" s="14" t="s">
        <v>306</v>
      </c>
      <c r="C85" s="11" t="s">
        <v>307</v>
      </c>
      <c r="D85" s="11" t="s">
        <v>19</v>
      </c>
      <c r="E85" s="15">
        <v>33180400</v>
      </c>
      <c r="F85" s="16">
        <v>32831.08</v>
      </c>
      <c r="G85" s="17">
        <v>3.9699999999999999E-2</v>
      </c>
    </row>
    <row r="86" spans="1:7" ht="12.95" customHeight="1">
      <c r="A86" s="13" t="s">
        <v>308</v>
      </c>
      <c r="B86" s="14" t="s">
        <v>309</v>
      </c>
      <c r="C86" s="11" t="s">
        <v>310</v>
      </c>
      <c r="D86" s="11" t="s">
        <v>19</v>
      </c>
      <c r="E86" s="15">
        <v>25204400</v>
      </c>
      <c r="F86" s="16">
        <v>25032.28</v>
      </c>
      <c r="G86" s="17">
        <v>3.0200000000000001E-2</v>
      </c>
    </row>
    <row r="87" spans="1:7" ht="12.95" customHeight="1">
      <c r="A87" s="13" t="s">
        <v>311</v>
      </c>
      <c r="B87" s="14" t="s">
        <v>312</v>
      </c>
      <c r="C87" s="11" t="s">
        <v>313</v>
      </c>
      <c r="D87" s="11" t="s">
        <v>19</v>
      </c>
      <c r="E87" s="15">
        <v>24500000</v>
      </c>
      <c r="F87" s="16">
        <v>24272.49</v>
      </c>
      <c r="G87" s="17">
        <v>2.93E-2</v>
      </c>
    </row>
    <row r="88" spans="1:7" ht="12.95" customHeight="1">
      <c r="A88" s="13" t="s">
        <v>314</v>
      </c>
      <c r="B88" s="14" t="s">
        <v>315</v>
      </c>
      <c r="C88" s="11" t="s">
        <v>316</v>
      </c>
      <c r="D88" s="11" t="s">
        <v>19</v>
      </c>
      <c r="E88" s="15">
        <v>14292200</v>
      </c>
      <c r="F88" s="16">
        <v>14211.92</v>
      </c>
      <c r="G88" s="17">
        <v>1.72E-2</v>
      </c>
    </row>
    <row r="89" spans="1:7" ht="12.95" customHeight="1">
      <c r="A89" s="13" t="s">
        <v>317</v>
      </c>
      <c r="B89" s="14" t="s">
        <v>318</v>
      </c>
      <c r="C89" s="11" t="s">
        <v>319</v>
      </c>
      <c r="D89" s="11" t="s">
        <v>19</v>
      </c>
      <c r="E89" s="15">
        <v>13000000</v>
      </c>
      <c r="F89" s="16">
        <v>12988.68</v>
      </c>
      <c r="G89" s="17">
        <v>1.5699999999999999E-2</v>
      </c>
    </row>
    <row r="90" spans="1:7" ht="12.95" customHeight="1">
      <c r="A90" s="13" t="s">
        <v>320</v>
      </c>
      <c r="B90" s="14" t="s">
        <v>321</v>
      </c>
      <c r="C90" s="11" t="s">
        <v>322</v>
      </c>
      <c r="D90" s="11" t="s">
        <v>19</v>
      </c>
      <c r="E90" s="15">
        <v>12000000</v>
      </c>
      <c r="F90" s="16">
        <v>11879.7</v>
      </c>
      <c r="G90" s="17">
        <v>1.44E-2</v>
      </c>
    </row>
    <row r="91" spans="1:7" ht="12.95" customHeight="1">
      <c r="A91" s="13" t="s">
        <v>323</v>
      </c>
      <c r="B91" s="14" t="s">
        <v>324</v>
      </c>
      <c r="C91" s="11" t="s">
        <v>325</v>
      </c>
      <c r="D91" s="11" t="s">
        <v>19</v>
      </c>
      <c r="E91" s="15">
        <v>9500000</v>
      </c>
      <c r="F91" s="16">
        <v>9468.08</v>
      </c>
      <c r="G91" s="17">
        <v>1.14E-2</v>
      </c>
    </row>
    <row r="92" spans="1:7" ht="12.95" customHeight="1">
      <c r="A92" s="13" t="s">
        <v>326</v>
      </c>
      <c r="B92" s="14" t="s">
        <v>327</v>
      </c>
      <c r="C92" s="11" t="s">
        <v>328</v>
      </c>
      <c r="D92" s="11" t="s">
        <v>19</v>
      </c>
      <c r="E92" s="15">
        <v>7500000</v>
      </c>
      <c r="F92" s="16">
        <v>7493.61</v>
      </c>
      <c r="G92" s="17">
        <v>9.1000000000000004E-3</v>
      </c>
    </row>
    <row r="93" spans="1:7" ht="12.95" customHeight="1">
      <c r="A93" s="13" t="s">
        <v>329</v>
      </c>
      <c r="B93" s="14" t="s">
        <v>330</v>
      </c>
      <c r="C93" s="11" t="s">
        <v>331</v>
      </c>
      <c r="D93" s="11" t="s">
        <v>19</v>
      </c>
      <c r="E93" s="15">
        <v>6000000</v>
      </c>
      <c r="F93" s="16">
        <v>5959.03</v>
      </c>
      <c r="G93" s="17">
        <v>7.1999999999999998E-3</v>
      </c>
    </row>
    <row r="94" spans="1:7" ht="12.95" customHeight="1">
      <c r="A94" s="13" t="s">
        <v>332</v>
      </c>
      <c r="B94" s="14" t="s">
        <v>333</v>
      </c>
      <c r="C94" s="11" t="s">
        <v>334</v>
      </c>
      <c r="D94" s="11" t="s">
        <v>19</v>
      </c>
      <c r="E94" s="15">
        <v>5000000</v>
      </c>
      <c r="F94" s="16">
        <v>4989.6000000000004</v>
      </c>
      <c r="G94" s="17">
        <v>6.0000000000000001E-3</v>
      </c>
    </row>
    <row r="95" spans="1:7" ht="12.95" customHeight="1">
      <c r="A95" s="13" t="s">
        <v>335</v>
      </c>
      <c r="B95" s="14" t="s">
        <v>336</v>
      </c>
      <c r="C95" s="11" t="s">
        <v>337</v>
      </c>
      <c r="D95" s="11" t="s">
        <v>19</v>
      </c>
      <c r="E95" s="15">
        <v>3000000</v>
      </c>
      <c r="F95" s="16">
        <v>2993.11</v>
      </c>
      <c r="G95" s="17">
        <v>3.5999999999999999E-3</v>
      </c>
    </row>
    <row r="96" spans="1:7" ht="12.95" customHeight="1">
      <c r="A96" s="13" t="s">
        <v>338</v>
      </c>
      <c r="B96" s="14" t="s">
        <v>339</v>
      </c>
      <c r="C96" s="11" t="s">
        <v>340</v>
      </c>
      <c r="D96" s="11" t="s">
        <v>19</v>
      </c>
      <c r="E96" s="15">
        <v>2447300</v>
      </c>
      <c r="F96" s="16">
        <v>2436.38</v>
      </c>
      <c r="G96" s="17">
        <v>2.8999999999999998E-3</v>
      </c>
    </row>
    <row r="97" spans="1:7" ht="12.95" customHeight="1">
      <c r="A97" s="13" t="s">
        <v>341</v>
      </c>
      <c r="B97" s="14" t="s">
        <v>342</v>
      </c>
      <c r="C97" s="11" t="s">
        <v>343</v>
      </c>
      <c r="D97" s="11" t="s">
        <v>19</v>
      </c>
      <c r="E97" s="15">
        <v>14700</v>
      </c>
      <c r="F97" s="16">
        <v>14.51</v>
      </c>
      <c r="G97" s="30" t="s">
        <v>344</v>
      </c>
    </row>
    <row r="98" spans="1:7" ht="12.95" customHeight="1">
      <c r="A98" s="1"/>
      <c r="B98" s="10" t="s">
        <v>13</v>
      </c>
      <c r="C98" s="11" t="s">
        <v>1</v>
      </c>
      <c r="D98" s="11" t="s">
        <v>1</v>
      </c>
      <c r="E98" s="11" t="s">
        <v>1</v>
      </c>
      <c r="F98" s="18">
        <v>154570.47</v>
      </c>
      <c r="G98" s="19">
        <v>0.1867</v>
      </c>
    </row>
    <row r="99" spans="1:7" ht="12.95" customHeight="1">
      <c r="A99" s="1"/>
      <c r="B99" s="20" t="s">
        <v>14</v>
      </c>
      <c r="C99" s="21" t="s">
        <v>1</v>
      </c>
      <c r="D99" s="22" t="s">
        <v>1</v>
      </c>
      <c r="E99" s="21" t="s">
        <v>1</v>
      </c>
      <c r="F99" s="18">
        <v>780503.28</v>
      </c>
      <c r="G99" s="19">
        <v>0.94289999999999996</v>
      </c>
    </row>
    <row r="100" spans="1:7" ht="12.95" customHeight="1">
      <c r="A100" s="1"/>
      <c r="B100" s="10" t="s">
        <v>345</v>
      </c>
      <c r="C100" s="11" t="s">
        <v>1</v>
      </c>
      <c r="D100" s="11" t="s">
        <v>1</v>
      </c>
      <c r="E100" s="11" t="s">
        <v>1</v>
      </c>
      <c r="F100" s="1"/>
      <c r="G100" s="12" t="s">
        <v>1</v>
      </c>
    </row>
    <row r="101" spans="1:7" ht="12.95" customHeight="1">
      <c r="A101" s="1"/>
      <c r="B101" s="10" t="s">
        <v>346</v>
      </c>
      <c r="C101" s="11" t="s">
        <v>1</v>
      </c>
      <c r="D101" s="31"/>
      <c r="E101" s="11" t="s">
        <v>1</v>
      </c>
      <c r="F101" s="33">
        <v>97000</v>
      </c>
      <c r="G101" s="34">
        <v>0.1172</v>
      </c>
    </row>
    <row r="102" spans="1:7" ht="12.95" customHeight="1">
      <c r="A102" s="1"/>
      <c r="B102" s="10" t="s">
        <v>13</v>
      </c>
      <c r="C102" s="11" t="s">
        <v>1</v>
      </c>
      <c r="D102" s="11" t="s">
        <v>1</v>
      </c>
      <c r="E102" s="11" t="s">
        <v>1</v>
      </c>
      <c r="F102" s="18">
        <v>97000</v>
      </c>
      <c r="G102" s="19">
        <v>0.1172</v>
      </c>
    </row>
    <row r="103" spans="1:7" ht="12.95" customHeight="1">
      <c r="A103" s="1"/>
      <c r="B103" s="20" t="s">
        <v>14</v>
      </c>
      <c r="C103" s="21" t="s">
        <v>1</v>
      </c>
      <c r="D103" s="22" t="s">
        <v>1</v>
      </c>
      <c r="E103" s="21" t="s">
        <v>1</v>
      </c>
      <c r="F103" s="18">
        <v>97000</v>
      </c>
      <c r="G103" s="19">
        <v>0.1172</v>
      </c>
    </row>
    <row r="104" spans="1:7" ht="12.95" customHeight="1">
      <c r="A104" s="1"/>
      <c r="B104" s="20" t="s">
        <v>26</v>
      </c>
      <c r="C104" s="11" t="s">
        <v>1</v>
      </c>
      <c r="D104" s="22" t="s">
        <v>1</v>
      </c>
      <c r="E104" s="11" t="s">
        <v>1</v>
      </c>
      <c r="F104" s="25">
        <v>-62304.3</v>
      </c>
      <c r="G104" s="19">
        <v>-7.5200000000000003E-2</v>
      </c>
    </row>
    <row r="105" spans="1:7" ht="12.95" customHeight="1">
      <c r="A105" s="1"/>
      <c r="B105" s="26" t="s">
        <v>27</v>
      </c>
      <c r="C105" s="27" t="s">
        <v>1</v>
      </c>
      <c r="D105" s="27" t="s">
        <v>1</v>
      </c>
      <c r="E105" s="27" t="s">
        <v>1</v>
      </c>
      <c r="F105" s="28">
        <v>827722.86</v>
      </c>
      <c r="G105" s="29">
        <v>1</v>
      </c>
    </row>
    <row r="106" spans="1:7" ht="12.95" customHeight="1">
      <c r="A106" s="1"/>
      <c r="B106" s="4" t="s">
        <v>1</v>
      </c>
      <c r="C106" s="1"/>
      <c r="D106" s="1"/>
      <c r="E106" s="1"/>
      <c r="F106" s="1"/>
      <c r="G106" s="1"/>
    </row>
    <row r="107" spans="1:7" ht="12.95" customHeight="1">
      <c r="A107" s="1"/>
      <c r="B107" s="2" t="s">
        <v>25</v>
      </c>
      <c r="C107" s="1"/>
      <c r="D107" s="1"/>
      <c r="E107" s="1"/>
      <c r="F107" s="1"/>
      <c r="G107" s="1"/>
    </row>
    <row r="108" spans="1:7" ht="12.95" customHeight="1">
      <c r="A108" s="1"/>
      <c r="B108" s="2" t="s">
        <v>28</v>
      </c>
      <c r="C108" s="1"/>
      <c r="D108" s="1"/>
      <c r="E108" s="1"/>
      <c r="F108" s="1"/>
      <c r="G108" s="1"/>
    </row>
    <row r="109" spans="1:7" ht="12.95" customHeight="1">
      <c r="A109" s="1"/>
      <c r="B109" s="2" t="s">
        <v>125</v>
      </c>
      <c r="C109" s="1"/>
      <c r="D109" s="1"/>
      <c r="E109" s="1"/>
      <c r="F109" s="1"/>
      <c r="G109" s="1"/>
    </row>
    <row r="110" spans="1:7" ht="12.95" customHeight="1">
      <c r="A110" s="1"/>
      <c r="B110" s="2" t="s">
        <v>347</v>
      </c>
      <c r="C110" s="1"/>
      <c r="D110" s="1"/>
      <c r="E110" s="1"/>
      <c r="F110" s="1"/>
      <c r="G110" s="1"/>
    </row>
    <row r="111" spans="1:7" ht="12.95" customHeight="1">
      <c r="A111" s="1"/>
      <c r="B111" s="2" t="s">
        <v>1</v>
      </c>
      <c r="C111" s="1"/>
      <c r="D111" s="1"/>
      <c r="E111" s="1"/>
      <c r="F111" s="1"/>
      <c r="G111" s="1"/>
    </row>
    <row r="112" spans="1:7" ht="12.95" customHeight="1">
      <c r="A112" s="1"/>
      <c r="B112" s="2" t="s">
        <v>1</v>
      </c>
      <c r="C112" s="1"/>
      <c r="D112" s="1"/>
      <c r="E112" s="1"/>
      <c r="F112" s="1"/>
      <c r="G112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40.xml><?xml version="1.0" encoding="utf-8"?>
<worksheet xmlns="http://schemas.openxmlformats.org/spreadsheetml/2006/main" xmlns:r="http://schemas.openxmlformats.org/officeDocument/2006/relationships">
  <dimension ref="A1:G37"/>
  <sheetViews>
    <sheetView zoomScaleNormal="100" workbookViewId="0">
      <selection activeCell="G34" sqref="G34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1517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1300</v>
      </c>
      <c r="B7" s="14" t="s">
        <v>1301</v>
      </c>
      <c r="C7" s="11" t="s">
        <v>1302</v>
      </c>
      <c r="D7" s="11" t="s">
        <v>460</v>
      </c>
      <c r="E7" s="15">
        <v>1400000</v>
      </c>
      <c r="F7" s="16">
        <v>1404.98</v>
      </c>
      <c r="G7" s="17">
        <v>0.1305</v>
      </c>
    </row>
    <row r="8" spans="1:7" ht="12.95" customHeight="1">
      <c r="A8" s="13" t="s">
        <v>1075</v>
      </c>
      <c r="B8" s="14" t="s">
        <v>1076</v>
      </c>
      <c r="C8" s="11" t="s">
        <v>1077</v>
      </c>
      <c r="D8" s="11" t="s">
        <v>37</v>
      </c>
      <c r="E8" s="15">
        <v>1370000</v>
      </c>
      <c r="F8" s="16">
        <v>1382.25</v>
      </c>
      <c r="G8" s="17">
        <v>0.12839999999999999</v>
      </c>
    </row>
    <row r="9" spans="1:7" ht="12.95" customHeight="1">
      <c r="A9" s="13" t="s">
        <v>1317</v>
      </c>
      <c r="B9" s="14" t="s">
        <v>1318</v>
      </c>
      <c r="C9" s="11" t="s">
        <v>1319</v>
      </c>
      <c r="D9" s="11" t="s">
        <v>37</v>
      </c>
      <c r="E9" s="15">
        <v>1350000</v>
      </c>
      <c r="F9" s="16">
        <v>1354.38</v>
      </c>
      <c r="G9" s="17">
        <v>0.1258</v>
      </c>
    </row>
    <row r="10" spans="1:7" ht="12.95" customHeight="1">
      <c r="A10" s="13" t="s">
        <v>1518</v>
      </c>
      <c r="B10" s="14" t="s">
        <v>791</v>
      </c>
      <c r="C10" s="11" t="s">
        <v>1519</v>
      </c>
      <c r="D10" s="11" t="s">
        <v>81</v>
      </c>
      <c r="E10" s="15">
        <v>1000000</v>
      </c>
      <c r="F10" s="16">
        <v>1155.0999999999999</v>
      </c>
      <c r="G10" s="17">
        <v>0.10730000000000001</v>
      </c>
    </row>
    <row r="11" spans="1:7" ht="12.95" customHeight="1">
      <c r="A11" s="13" t="s">
        <v>1520</v>
      </c>
      <c r="B11" s="14" t="s">
        <v>657</v>
      </c>
      <c r="C11" s="11" t="s">
        <v>1521</v>
      </c>
      <c r="D11" s="11" t="s">
        <v>42</v>
      </c>
      <c r="E11" s="15">
        <v>950000</v>
      </c>
      <c r="F11" s="16">
        <v>1099.73</v>
      </c>
      <c r="G11" s="17">
        <v>0.1021</v>
      </c>
    </row>
    <row r="12" spans="1:7" ht="12.95" customHeight="1">
      <c r="A12" s="13" t="s">
        <v>1522</v>
      </c>
      <c r="B12" s="14" t="s">
        <v>791</v>
      </c>
      <c r="C12" s="11" t="s">
        <v>1523</v>
      </c>
      <c r="D12" s="11" t="s">
        <v>1524</v>
      </c>
      <c r="E12" s="15">
        <v>900000</v>
      </c>
      <c r="F12" s="16">
        <v>1037.8800000000001</v>
      </c>
      <c r="G12" s="17">
        <v>9.64E-2</v>
      </c>
    </row>
    <row r="13" spans="1:7" ht="12.95" customHeight="1">
      <c r="A13" s="13" t="s">
        <v>1525</v>
      </c>
      <c r="B13" s="14" t="s">
        <v>1526</v>
      </c>
      <c r="C13" s="11" t="s">
        <v>1527</v>
      </c>
      <c r="D13" s="11" t="s">
        <v>42</v>
      </c>
      <c r="E13" s="15">
        <v>900000</v>
      </c>
      <c r="F13" s="16">
        <v>901.51</v>
      </c>
      <c r="G13" s="17">
        <v>8.3699999999999997E-2</v>
      </c>
    </row>
    <row r="14" spans="1:7" ht="12.95" customHeight="1">
      <c r="A14" s="13" t="s">
        <v>1395</v>
      </c>
      <c r="B14" s="14" t="s">
        <v>1396</v>
      </c>
      <c r="C14" s="11" t="s">
        <v>1397</v>
      </c>
      <c r="D14" s="11" t="s">
        <v>37</v>
      </c>
      <c r="E14" s="15">
        <v>100000</v>
      </c>
      <c r="F14" s="16">
        <v>100.3</v>
      </c>
      <c r="G14" s="17">
        <v>9.2999999999999992E-3</v>
      </c>
    </row>
    <row r="15" spans="1:7" ht="12.95" customHeight="1">
      <c r="A15" s="1"/>
      <c r="B15" s="10" t="s">
        <v>13</v>
      </c>
      <c r="C15" s="11" t="s">
        <v>1</v>
      </c>
      <c r="D15" s="11" t="s">
        <v>1</v>
      </c>
      <c r="E15" s="11" t="s">
        <v>1</v>
      </c>
      <c r="F15" s="18">
        <v>8436.1299999999992</v>
      </c>
      <c r="G15" s="19">
        <v>0.78349999999999997</v>
      </c>
    </row>
    <row r="16" spans="1:7" ht="12.95" customHeight="1">
      <c r="A16" s="1"/>
      <c r="B16" s="10" t="s">
        <v>20</v>
      </c>
      <c r="C16" s="11" t="s">
        <v>1</v>
      </c>
      <c r="D16" s="11" t="s">
        <v>1</v>
      </c>
      <c r="E16" s="11" t="s">
        <v>1</v>
      </c>
      <c r="F16" s="1"/>
      <c r="G16" s="12" t="s">
        <v>1</v>
      </c>
    </row>
    <row r="17" spans="1:7" ht="12.95" customHeight="1">
      <c r="A17" s="13" t="s">
        <v>1320</v>
      </c>
      <c r="B17" s="14" t="s">
        <v>1321</v>
      </c>
      <c r="C17" s="11" t="s">
        <v>1322</v>
      </c>
      <c r="D17" s="11" t="s">
        <v>367</v>
      </c>
      <c r="E17" s="15">
        <v>1250000</v>
      </c>
      <c r="F17" s="16">
        <v>1417.1</v>
      </c>
      <c r="G17" s="17">
        <v>0.13159999999999999</v>
      </c>
    </row>
    <row r="18" spans="1:7" ht="12.95" customHeight="1">
      <c r="A18" s="1"/>
      <c r="B18" s="10" t="s">
        <v>13</v>
      </c>
      <c r="C18" s="11" t="s">
        <v>1</v>
      </c>
      <c r="D18" s="11" t="s">
        <v>1</v>
      </c>
      <c r="E18" s="11" t="s">
        <v>1</v>
      </c>
      <c r="F18" s="18">
        <v>1417.1</v>
      </c>
      <c r="G18" s="19">
        <v>0.13159999999999999</v>
      </c>
    </row>
    <row r="19" spans="1:7" ht="12.95" customHeight="1">
      <c r="A19" s="1"/>
      <c r="B19" s="20" t="s">
        <v>14</v>
      </c>
      <c r="C19" s="21" t="s">
        <v>1</v>
      </c>
      <c r="D19" s="22" t="s">
        <v>1</v>
      </c>
      <c r="E19" s="21" t="s">
        <v>1</v>
      </c>
      <c r="F19" s="18">
        <v>9853.23</v>
      </c>
      <c r="G19" s="19">
        <v>0.91510000000000002</v>
      </c>
    </row>
    <row r="20" spans="1:7" ht="12.95" customHeight="1">
      <c r="A20" s="1"/>
      <c r="B20" s="10" t="s">
        <v>107</v>
      </c>
      <c r="C20" s="11" t="s">
        <v>1</v>
      </c>
      <c r="D20" s="11" t="s">
        <v>1</v>
      </c>
      <c r="E20" s="11" t="s">
        <v>1</v>
      </c>
      <c r="F20" s="1"/>
      <c r="G20" s="12" t="s">
        <v>1</v>
      </c>
    </row>
    <row r="21" spans="1:7" ht="12.95" customHeight="1">
      <c r="A21" s="1"/>
      <c r="B21" s="10" t="s">
        <v>108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3" t="s">
        <v>1323</v>
      </c>
      <c r="B22" s="14" t="s">
        <v>1324</v>
      </c>
      <c r="C22" s="11" t="s">
        <v>1325</v>
      </c>
      <c r="D22" s="11" t="s">
        <v>117</v>
      </c>
      <c r="E22" s="15">
        <v>150000</v>
      </c>
      <c r="F22" s="16">
        <v>146.35</v>
      </c>
      <c r="G22" s="17">
        <v>1.3599999999999999E-2</v>
      </c>
    </row>
    <row r="23" spans="1:7" ht="12.95" customHeight="1">
      <c r="A23" s="13" t="s">
        <v>1326</v>
      </c>
      <c r="B23" s="14" t="s">
        <v>1268</v>
      </c>
      <c r="C23" s="11" t="s">
        <v>1327</v>
      </c>
      <c r="D23" s="11" t="s">
        <v>117</v>
      </c>
      <c r="E23" s="15">
        <v>150000</v>
      </c>
      <c r="F23" s="16">
        <v>145.53</v>
      </c>
      <c r="G23" s="17">
        <v>1.35E-2</v>
      </c>
    </row>
    <row r="24" spans="1:7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291.88</v>
      </c>
      <c r="G24" s="19">
        <v>2.7099999999999999E-2</v>
      </c>
    </row>
    <row r="25" spans="1:7" ht="12.95" customHeight="1">
      <c r="A25" s="1"/>
      <c r="B25" s="20" t="s">
        <v>14</v>
      </c>
      <c r="C25" s="21" t="s">
        <v>1</v>
      </c>
      <c r="D25" s="22" t="s">
        <v>1</v>
      </c>
      <c r="E25" s="21" t="s">
        <v>1</v>
      </c>
      <c r="F25" s="18">
        <v>291.88</v>
      </c>
      <c r="G25" s="19">
        <v>2.7099999999999999E-2</v>
      </c>
    </row>
    <row r="26" spans="1:7" ht="12.95" customHeight="1">
      <c r="A26" s="1"/>
      <c r="B26" s="10" t="s">
        <v>22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3" t="s">
        <v>23</v>
      </c>
      <c r="B27" s="14" t="s">
        <v>24</v>
      </c>
      <c r="C27" s="11" t="s">
        <v>1</v>
      </c>
      <c r="D27" s="11" t="s">
        <v>25</v>
      </c>
      <c r="E27" s="15"/>
      <c r="F27" s="16">
        <v>38.979999999999997</v>
      </c>
      <c r="G27" s="17">
        <v>3.5999999999999999E-3</v>
      </c>
    </row>
    <row r="28" spans="1:7" ht="12.95" customHeight="1">
      <c r="A28" s="1"/>
      <c r="B28" s="10" t="s">
        <v>13</v>
      </c>
      <c r="C28" s="11" t="s">
        <v>1</v>
      </c>
      <c r="D28" s="11" t="s">
        <v>1</v>
      </c>
      <c r="E28" s="11" t="s">
        <v>1</v>
      </c>
      <c r="F28" s="18">
        <v>38.979999999999997</v>
      </c>
      <c r="G28" s="19">
        <v>3.5999999999999999E-3</v>
      </c>
    </row>
    <row r="29" spans="1:7" ht="12.95" customHeight="1">
      <c r="A29" s="1"/>
      <c r="B29" s="20" t="s">
        <v>14</v>
      </c>
      <c r="C29" s="21" t="s">
        <v>1</v>
      </c>
      <c r="D29" s="22" t="s">
        <v>1</v>
      </c>
      <c r="E29" s="21" t="s">
        <v>1</v>
      </c>
      <c r="F29" s="18">
        <v>38.979999999999997</v>
      </c>
      <c r="G29" s="19">
        <v>3.5999999999999999E-3</v>
      </c>
    </row>
    <row r="30" spans="1:7" ht="12.95" customHeight="1">
      <c r="A30" s="1"/>
      <c r="B30" s="20" t="s">
        <v>26</v>
      </c>
      <c r="C30" s="11" t="s">
        <v>1</v>
      </c>
      <c r="D30" s="22" t="s">
        <v>1</v>
      </c>
      <c r="E30" s="11" t="s">
        <v>1</v>
      </c>
      <c r="F30" s="25">
        <v>584.04</v>
      </c>
      <c r="G30" s="19">
        <v>5.4200000000000005E-2</v>
      </c>
    </row>
    <row r="31" spans="1:7" ht="12.95" customHeight="1">
      <c r="A31" s="1"/>
      <c r="B31" s="26" t="s">
        <v>27</v>
      </c>
      <c r="C31" s="27" t="s">
        <v>1</v>
      </c>
      <c r="D31" s="27" t="s">
        <v>1</v>
      </c>
      <c r="E31" s="27" t="s">
        <v>1</v>
      </c>
      <c r="F31" s="28">
        <v>10768.13</v>
      </c>
      <c r="G31" s="29">
        <v>1</v>
      </c>
    </row>
    <row r="32" spans="1:7" ht="12.95" customHeight="1">
      <c r="A32" s="1"/>
      <c r="B32" s="4" t="s">
        <v>1</v>
      </c>
      <c r="C32" s="1"/>
      <c r="D32" s="1"/>
      <c r="E32" s="1"/>
      <c r="F32" s="1"/>
      <c r="G32" s="1"/>
    </row>
    <row r="33" spans="1:7" ht="12.95" customHeight="1">
      <c r="A33" s="1"/>
      <c r="B33" s="2" t="s">
        <v>515</v>
      </c>
      <c r="C33" s="1"/>
      <c r="D33" s="1"/>
      <c r="E33" s="1"/>
      <c r="F33" s="1"/>
      <c r="G33" s="1"/>
    </row>
    <row r="34" spans="1:7" ht="12.95" customHeight="1">
      <c r="A34" s="1"/>
      <c r="B34" s="2" t="s">
        <v>28</v>
      </c>
      <c r="C34" s="1"/>
      <c r="D34" s="1"/>
      <c r="E34" s="1"/>
      <c r="F34" s="1"/>
      <c r="G34" s="1"/>
    </row>
    <row r="35" spans="1:7" ht="12.95" customHeight="1">
      <c r="A35" s="1"/>
      <c r="B35" s="2" t="s">
        <v>125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41.xml><?xml version="1.0" encoding="utf-8"?>
<worksheet xmlns="http://schemas.openxmlformats.org/spreadsheetml/2006/main" xmlns:r="http://schemas.openxmlformats.org/officeDocument/2006/relationships">
  <dimension ref="A1:G31"/>
  <sheetViews>
    <sheetView zoomScaleNormal="100" workbookViewId="0">
      <selection activeCell="B38" sqref="B38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1528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1252</v>
      </c>
      <c r="B7" s="14" t="s">
        <v>1253</v>
      </c>
      <c r="C7" s="11" t="s">
        <v>1254</v>
      </c>
      <c r="D7" s="11" t="s">
        <v>37</v>
      </c>
      <c r="E7" s="15">
        <v>450000</v>
      </c>
      <c r="F7" s="16">
        <v>459.2</v>
      </c>
      <c r="G7" s="17">
        <v>0.12130000000000001</v>
      </c>
    </row>
    <row r="8" spans="1:7" ht="12.95" customHeight="1">
      <c r="A8" s="13" t="s">
        <v>1255</v>
      </c>
      <c r="B8" s="14" t="s">
        <v>1256</v>
      </c>
      <c r="C8" s="11" t="s">
        <v>1257</v>
      </c>
      <c r="D8" s="11" t="s">
        <v>460</v>
      </c>
      <c r="E8" s="15">
        <v>450000</v>
      </c>
      <c r="F8" s="16">
        <v>458.94</v>
      </c>
      <c r="G8" s="17">
        <v>0.1212</v>
      </c>
    </row>
    <row r="9" spans="1:7" ht="12.95" customHeight="1">
      <c r="A9" s="13" t="s">
        <v>1381</v>
      </c>
      <c r="B9" s="14" t="s">
        <v>1382</v>
      </c>
      <c r="C9" s="11" t="s">
        <v>1383</v>
      </c>
      <c r="D9" s="11" t="s">
        <v>37</v>
      </c>
      <c r="E9" s="15">
        <v>430000</v>
      </c>
      <c r="F9" s="16">
        <v>434.6</v>
      </c>
      <c r="G9" s="17">
        <v>0.1148</v>
      </c>
    </row>
    <row r="10" spans="1:7" ht="12.95" customHeight="1">
      <c r="A10" s="13" t="s">
        <v>1063</v>
      </c>
      <c r="B10" s="14" t="s">
        <v>1064</v>
      </c>
      <c r="C10" s="11" t="s">
        <v>1065</v>
      </c>
      <c r="D10" s="11" t="s">
        <v>81</v>
      </c>
      <c r="E10" s="15">
        <v>410000</v>
      </c>
      <c r="F10" s="16">
        <v>409.63</v>
      </c>
      <c r="G10" s="17">
        <v>0.1082</v>
      </c>
    </row>
    <row r="11" spans="1:7" ht="12.95" customHeight="1">
      <c r="A11" s="13" t="s">
        <v>1470</v>
      </c>
      <c r="B11" s="14" t="s">
        <v>1471</v>
      </c>
      <c r="C11" s="11" t="s">
        <v>1472</v>
      </c>
      <c r="D11" s="11" t="s">
        <v>661</v>
      </c>
      <c r="E11" s="15">
        <v>320000</v>
      </c>
      <c r="F11" s="16">
        <v>371.08</v>
      </c>
      <c r="G11" s="17">
        <v>9.8000000000000004E-2</v>
      </c>
    </row>
    <row r="12" spans="1:7" ht="12.95" customHeight="1">
      <c r="A12" s="13" t="s">
        <v>1369</v>
      </c>
      <c r="B12" s="14" t="s">
        <v>1370</v>
      </c>
      <c r="C12" s="11" t="s">
        <v>1371</v>
      </c>
      <c r="D12" s="11" t="s">
        <v>661</v>
      </c>
      <c r="E12" s="15">
        <v>320000</v>
      </c>
      <c r="F12" s="16">
        <v>369.68</v>
      </c>
      <c r="G12" s="17">
        <v>9.7600000000000006E-2</v>
      </c>
    </row>
    <row r="13" spans="1:7" ht="12.95" customHeight="1">
      <c r="A13" s="13" t="s">
        <v>477</v>
      </c>
      <c r="B13" s="14" t="s">
        <v>478</v>
      </c>
      <c r="C13" s="11" t="s">
        <v>479</v>
      </c>
      <c r="D13" s="11" t="s">
        <v>37</v>
      </c>
      <c r="E13" s="15">
        <v>320000</v>
      </c>
      <c r="F13" s="16">
        <v>325.38</v>
      </c>
      <c r="G13" s="17">
        <v>8.5900000000000004E-2</v>
      </c>
    </row>
    <row r="14" spans="1:7" ht="12.95" customHeight="1">
      <c r="A14" s="13" t="s">
        <v>1473</v>
      </c>
      <c r="B14" s="14" t="s">
        <v>1474</v>
      </c>
      <c r="C14" s="11" t="s">
        <v>1475</v>
      </c>
      <c r="D14" s="11" t="s">
        <v>74</v>
      </c>
      <c r="E14" s="15">
        <v>320000</v>
      </c>
      <c r="F14" s="16">
        <v>324.08</v>
      </c>
      <c r="G14" s="17">
        <v>8.5599999999999996E-2</v>
      </c>
    </row>
    <row r="15" spans="1:7" ht="12.95" customHeight="1">
      <c r="A15" s="13" t="s">
        <v>1387</v>
      </c>
      <c r="B15" s="14" t="s">
        <v>1388</v>
      </c>
      <c r="C15" s="11" t="s">
        <v>1389</v>
      </c>
      <c r="D15" s="11" t="s">
        <v>37</v>
      </c>
      <c r="E15" s="15">
        <v>200000</v>
      </c>
      <c r="F15" s="16">
        <v>203.32</v>
      </c>
      <c r="G15" s="17">
        <v>5.3699999999999998E-2</v>
      </c>
    </row>
    <row r="16" spans="1:7" ht="12.95" customHeight="1">
      <c r="A16" s="13" t="s">
        <v>1529</v>
      </c>
      <c r="B16" s="14" t="s">
        <v>502</v>
      </c>
      <c r="C16" s="11" t="s">
        <v>1530</v>
      </c>
      <c r="D16" s="11" t="s">
        <v>504</v>
      </c>
      <c r="E16" s="15">
        <v>117000</v>
      </c>
      <c r="F16" s="16">
        <v>121.44</v>
      </c>
      <c r="G16" s="17">
        <v>3.2099999999999997E-2</v>
      </c>
    </row>
    <row r="17" spans="1:7" ht="12.95" customHeight="1">
      <c r="A17" s="1"/>
      <c r="B17" s="10" t="s">
        <v>13</v>
      </c>
      <c r="C17" s="11" t="s">
        <v>1</v>
      </c>
      <c r="D17" s="11" t="s">
        <v>1</v>
      </c>
      <c r="E17" s="11" t="s">
        <v>1</v>
      </c>
      <c r="F17" s="18">
        <v>3477.35</v>
      </c>
      <c r="G17" s="19">
        <v>0.91839999999999999</v>
      </c>
    </row>
    <row r="18" spans="1:7" ht="12.95" customHeight="1">
      <c r="A18" s="1"/>
      <c r="B18" s="20" t="s">
        <v>20</v>
      </c>
      <c r="C18" s="22" t="s">
        <v>1</v>
      </c>
      <c r="D18" s="22" t="s">
        <v>1</v>
      </c>
      <c r="E18" s="22" t="s">
        <v>1</v>
      </c>
      <c r="F18" s="23" t="s">
        <v>21</v>
      </c>
      <c r="G18" s="24" t="s">
        <v>21</v>
      </c>
    </row>
    <row r="19" spans="1:7" ht="12.95" customHeight="1">
      <c r="A19" s="1"/>
      <c r="B19" s="20" t="s">
        <v>13</v>
      </c>
      <c r="C19" s="22" t="s">
        <v>1</v>
      </c>
      <c r="D19" s="22" t="s">
        <v>1</v>
      </c>
      <c r="E19" s="22" t="s">
        <v>1</v>
      </c>
      <c r="F19" s="23" t="s">
        <v>21</v>
      </c>
      <c r="G19" s="24" t="s">
        <v>21</v>
      </c>
    </row>
    <row r="20" spans="1:7" ht="12.95" customHeight="1">
      <c r="A20" s="1"/>
      <c r="B20" s="20" t="s">
        <v>14</v>
      </c>
      <c r="C20" s="21" t="s">
        <v>1</v>
      </c>
      <c r="D20" s="22" t="s">
        <v>1</v>
      </c>
      <c r="E20" s="21" t="s">
        <v>1</v>
      </c>
      <c r="F20" s="18">
        <v>3477.35</v>
      </c>
      <c r="G20" s="19">
        <v>0.91839999999999999</v>
      </c>
    </row>
    <row r="21" spans="1:7" ht="12.95" customHeight="1">
      <c r="A21" s="1"/>
      <c r="B21" s="10" t="s">
        <v>22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3" t="s">
        <v>23</v>
      </c>
      <c r="B22" s="14" t="s">
        <v>24</v>
      </c>
      <c r="C22" s="11" t="s">
        <v>1</v>
      </c>
      <c r="D22" s="11" t="s">
        <v>25</v>
      </c>
      <c r="E22" s="15"/>
      <c r="F22" s="16">
        <v>98.95</v>
      </c>
      <c r="G22" s="17">
        <v>2.6100000000000002E-2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98.95</v>
      </c>
      <c r="G23" s="19">
        <v>2.6100000000000002E-2</v>
      </c>
    </row>
    <row r="24" spans="1:7" ht="12.95" customHeight="1">
      <c r="A24" s="1"/>
      <c r="B24" s="20" t="s">
        <v>14</v>
      </c>
      <c r="C24" s="21" t="s">
        <v>1</v>
      </c>
      <c r="D24" s="22" t="s">
        <v>1</v>
      </c>
      <c r="E24" s="21" t="s">
        <v>1</v>
      </c>
      <c r="F24" s="18">
        <v>98.95</v>
      </c>
      <c r="G24" s="19">
        <v>2.6100000000000002E-2</v>
      </c>
    </row>
    <row r="25" spans="1:7" ht="12.95" customHeight="1">
      <c r="A25" s="1"/>
      <c r="B25" s="20" t="s">
        <v>26</v>
      </c>
      <c r="C25" s="11" t="s">
        <v>1</v>
      </c>
      <c r="D25" s="22" t="s">
        <v>1</v>
      </c>
      <c r="E25" s="11" t="s">
        <v>1</v>
      </c>
      <c r="F25" s="25">
        <v>209.97</v>
      </c>
      <c r="G25" s="19">
        <v>5.5500000000000001E-2</v>
      </c>
    </row>
    <row r="26" spans="1:7" ht="12.95" customHeight="1">
      <c r="A26" s="1"/>
      <c r="B26" s="26" t="s">
        <v>27</v>
      </c>
      <c r="C26" s="27" t="s">
        <v>1</v>
      </c>
      <c r="D26" s="27" t="s">
        <v>1</v>
      </c>
      <c r="E26" s="27" t="s">
        <v>1</v>
      </c>
      <c r="F26" s="28">
        <v>3786.27</v>
      </c>
      <c r="G26" s="29">
        <v>1</v>
      </c>
    </row>
    <row r="27" spans="1:7" ht="12.95" customHeight="1">
      <c r="A27" s="1"/>
      <c r="B27" s="4" t="s">
        <v>1</v>
      </c>
      <c r="C27" s="1"/>
      <c r="D27" s="1"/>
      <c r="E27" s="1"/>
      <c r="F27" s="1"/>
      <c r="G27" s="1"/>
    </row>
    <row r="28" spans="1:7" ht="12.95" customHeight="1">
      <c r="A28" s="1"/>
      <c r="B28" s="2" t="s">
        <v>515</v>
      </c>
      <c r="C28" s="1"/>
      <c r="D28" s="1"/>
      <c r="E28" s="1"/>
      <c r="F28" s="1"/>
      <c r="G28" s="1"/>
    </row>
    <row r="29" spans="1:7" ht="12.95" customHeight="1">
      <c r="A29" s="1"/>
      <c r="B29" s="2" t="s">
        <v>28</v>
      </c>
      <c r="C29" s="1"/>
      <c r="D29" s="1"/>
      <c r="E29" s="1"/>
      <c r="F29" s="1"/>
      <c r="G29" s="1"/>
    </row>
    <row r="30" spans="1:7" ht="12.95" customHeight="1">
      <c r="A30" s="1"/>
      <c r="B30" s="2" t="s">
        <v>1</v>
      </c>
      <c r="C30" s="1"/>
      <c r="D30" s="1"/>
      <c r="E30" s="1"/>
      <c r="F30" s="1"/>
      <c r="G30" s="1"/>
    </row>
    <row r="31" spans="1:7" ht="12.95" customHeight="1">
      <c r="A31" s="1"/>
      <c r="B31" s="2" t="s">
        <v>1</v>
      </c>
      <c r="C31" s="1"/>
      <c r="D31" s="1"/>
      <c r="E31" s="1"/>
      <c r="F31" s="1"/>
      <c r="G31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42.xml><?xml version="1.0" encoding="utf-8"?>
<worksheet xmlns="http://schemas.openxmlformats.org/spreadsheetml/2006/main" xmlns:r="http://schemas.openxmlformats.org/officeDocument/2006/relationships">
  <dimension ref="A1:G80"/>
  <sheetViews>
    <sheetView zoomScaleNormal="100" workbookViewId="0">
      <selection activeCell="F78" sqref="F78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1531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725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518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519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520</v>
      </c>
      <c r="B7" s="14" t="s">
        <v>521</v>
      </c>
      <c r="C7" s="11" t="s">
        <v>522</v>
      </c>
      <c r="D7" s="11" t="s">
        <v>523</v>
      </c>
      <c r="E7" s="15">
        <v>500000</v>
      </c>
      <c r="F7" s="16">
        <v>6295.25</v>
      </c>
      <c r="G7" s="17">
        <v>9.8699999999999996E-2</v>
      </c>
    </row>
    <row r="8" spans="1:7" ht="12.95" customHeight="1">
      <c r="A8" s="13" t="s">
        <v>536</v>
      </c>
      <c r="B8" s="14" t="s">
        <v>537</v>
      </c>
      <c r="C8" s="11" t="s">
        <v>538</v>
      </c>
      <c r="D8" s="11" t="s">
        <v>539</v>
      </c>
      <c r="E8" s="15">
        <v>493000</v>
      </c>
      <c r="F8" s="16">
        <v>5200.8999999999996</v>
      </c>
      <c r="G8" s="17">
        <v>8.1500000000000003E-2</v>
      </c>
    </row>
    <row r="9" spans="1:7" ht="12.95" customHeight="1">
      <c r="A9" s="13" t="s">
        <v>1532</v>
      </c>
      <c r="B9" s="14" t="s">
        <v>1533</v>
      </c>
      <c r="C9" s="11" t="s">
        <v>1534</v>
      </c>
      <c r="D9" s="11" t="s">
        <v>1535</v>
      </c>
      <c r="E9" s="15">
        <v>1207500</v>
      </c>
      <c r="F9" s="16">
        <v>3707.03</v>
      </c>
      <c r="G9" s="17">
        <v>5.8099999999999999E-2</v>
      </c>
    </row>
    <row r="10" spans="1:7" ht="12.95" customHeight="1">
      <c r="A10" s="13" t="s">
        <v>574</v>
      </c>
      <c r="B10" s="14" t="s">
        <v>575</v>
      </c>
      <c r="C10" s="11" t="s">
        <v>576</v>
      </c>
      <c r="D10" s="11" t="s">
        <v>523</v>
      </c>
      <c r="E10" s="15">
        <v>674400</v>
      </c>
      <c r="F10" s="16">
        <v>3283.65</v>
      </c>
      <c r="G10" s="17">
        <v>5.1499999999999997E-2</v>
      </c>
    </row>
    <row r="11" spans="1:7" ht="12.95" customHeight="1">
      <c r="A11" s="13" t="s">
        <v>528</v>
      </c>
      <c r="B11" s="14" t="s">
        <v>529</v>
      </c>
      <c r="C11" s="11" t="s">
        <v>530</v>
      </c>
      <c r="D11" s="11" t="s">
        <v>531</v>
      </c>
      <c r="E11" s="15">
        <v>300000</v>
      </c>
      <c r="F11" s="16">
        <v>2992.5</v>
      </c>
      <c r="G11" s="17">
        <v>4.6899999999999997E-2</v>
      </c>
    </row>
    <row r="12" spans="1:7" ht="12.95" customHeight="1">
      <c r="A12" s="13" t="s">
        <v>1536</v>
      </c>
      <c r="B12" s="14" t="s">
        <v>551</v>
      </c>
      <c r="C12" s="11" t="s">
        <v>1537</v>
      </c>
      <c r="D12" s="11" t="s">
        <v>553</v>
      </c>
      <c r="E12" s="15">
        <v>783300</v>
      </c>
      <c r="F12" s="16">
        <v>2731.37</v>
      </c>
      <c r="G12" s="17">
        <v>4.2799999999999998E-2</v>
      </c>
    </row>
    <row r="13" spans="1:7" ht="12.95" customHeight="1">
      <c r="A13" s="13" t="s">
        <v>564</v>
      </c>
      <c r="B13" s="14" t="s">
        <v>565</v>
      </c>
      <c r="C13" s="11" t="s">
        <v>566</v>
      </c>
      <c r="D13" s="11" t="s">
        <v>523</v>
      </c>
      <c r="E13" s="15">
        <v>225000</v>
      </c>
      <c r="F13" s="16">
        <v>2699.55</v>
      </c>
      <c r="G13" s="17">
        <v>4.2299999999999997E-2</v>
      </c>
    </row>
    <row r="14" spans="1:7" ht="12.95" customHeight="1">
      <c r="A14" s="13" t="s">
        <v>811</v>
      </c>
      <c r="B14" s="14" t="s">
        <v>812</v>
      </c>
      <c r="C14" s="11" t="s">
        <v>813</v>
      </c>
      <c r="D14" s="11" t="s">
        <v>580</v>
      </c>
      <c r="E14" s="15">
        <v>325500</v>
      </c>
      <c r="F14" s="16">
        <v>2642.41</v>
      </c>
      <c r="G14" s="17">
        <v>4.1399999999999999E-2</v>
      </c>
    </row>
    <row r="15" spans="1:7" ht="12.95" customHeight="1">
      <c r="A15" s="13" t="s">
        <v>577</v>
      </c>
      <c r="B15" s="14" t="s">
        <v>578</v>
      </c>
      <c r="C15" s="11" t="s">
        <v>579</v>
      </c>
      <c r="D15" s="11" t="s">
        <v>580</v>
      </c>
      <c r="E15" s="15">
        <v>352800</v>
      </c>
      <c r="F15" s="16">
        <v>2622.72</v>
      </c>
      <c r="G15" s="17">
        <v>4.1099999999999998E-2</v>
      </c>
    </row>
    <row r="16" spans="1:7" ht="12.95" customHeight="1">
      <c r="A16" s="13" t="s">
        <v>1538</v>
      </c>
      <c r="B16" s="14" t="s">
        <v>1539</v>
      </c>
      <c r="C16" s="11" t="s">
        <v>1540</v>
      </c>
      <c r="D16" s="11" t="s">
        <v>557</v>
      </c>
      <c r="E16" s="15">
        <v>262500</v>
      </c>
      <c r="F16" s="16">
        <v>2533.91</v>
      </c>
      <c r="G16" s="17">
        <v>3.9699999999999999E-2</v>
      </c>
    </row>
    <row r="17" spans="1:7" ht="12.95" customHeight="1">
      <c r="A17" s="13" t="s">
        <v>524</v>
      </c>
      <c r="B17" s="14" t="s">
        <v>525</v>
      </c>
      <c r="C17" s="11" t="s">
        <v>526</v>
      </c>
      <c r="D17" s="11" t="s">
        <v>527</v>
      </c>
      <c r="E17" s="15">
        <v>164000</v>
      </c>
      <c r="F17" s="16">
        <v>2282.39</v>
      </c>
      <c r="G17" s="17">
        <v>3.5799999999999998E-2</v>
      </c>
    </row>
    <row r="18" spans="1:7" ht="12.95" customHeight="1">
      <c r="A18" s="13" t="s">
        <v>814</v>
      </c>
      <c r="B18" s="14" t="s">
        <v>815</v>
      </c>
      <c r="C18" s="11" t="s">
        <v>816</v>
      </c>
      <c r="D18" s="11" t="s">
        <v>629</v>
      </c>
      <c r="E18" s="15">
        <v>116400</v>
      </c>
      <c r="F18" s="16">
        <v>1930.9</v>
      </c>
      <c r="G18" s="17">
        <v>3.0300000000000001E-2</v>
      </c>
    </row>
    <row r="19" spans="1:7" ht="12.95" customHeight="1">
      <c r="A19" s="13" t="s">
        <v>599</v>
      </c>
      <c r="B19" s="14" t="s">
        <v>600</v>
      </c>
      <c r="C19" s="11" t="s">
        <v>601</v>
      </c>
      <c r="D19" s="11" t="s">
        <v>523</v>
      </c>
      <c r="E19" s="15">
        <v>105000</v>
      </c>
      <c r="F19" s="16">
        <v>1335.92</v>
      </c>
      <c r="G19" s="17">
        <v>2.0899999999999998E-2</v>
      </c>
    </row>
    <row r="20" spans="1:7" ht="12.95" customHeight="1">
      <c r="A20" s="13" t="s">
        <v>1541</v>
      </c>
      <c r="B20" s="14" t="s">
        <v>1542</v>
      </c>
      <c r="C20" s="11" t="s">
        <v>1543</v>
      </c>
      <c r="D20" s="11" t="s">
        <v>1544</v>
      </c>
      <c r="E20" s="15">
        <v>777000</v>
      </c>
      <c r="F20" s="16">
        <v>1162.78</v>
      </c>
      <c r="G20" s="17">
        <v>1.8200000000000001E-2</v>
      </c>
    </row>
    <row r="21" spans="1:7" ht="12.95" customHeight="1">
      <c r="A21" s="13" t="s">
        <v>856</v>
      </c>
      <c r="B21" s="14" t="s">
        <v>857</v>
      </c>
      <c r="C21" s="11" t="s">
        <v>858</v>
      </c>
      <c r="D21" s="11" t="s">
        <v>527</v>
      </c>
      <c r="E21" s="15">
        <v>158400</v>
      </c>
      <c r="F21" s="16">
        <v>923.08</v>
      </c>
      <c r="G21" s="17">
        <v>1.4500000000000001E-2</v>
      </c>
    </row>
    <row r="22" spans="1:7" ht="12.95" customHeight="1">
      <c r="A22" s="13" t="s">
        <v>886</v>
      </c>
      <c r="B22" s="14" t="s">
        <v>887</v>
      </c>
      <c r="C22" s="11" t="s">
        <v>888</v>
      </c>
      <c r="D22" s="11" t="s">
        <v>527</v>
      </c>
      <c r="E22" s="15">
        <v>699600</v>
      </c>
      <c r="F22" s="16">
        <v>489.02</v>
      </c>
      <c r="G22" s="17">
        <v>7.7000000000000002E-3</v>
      </c>
    </row>
    <row r="23" spans="1:7" ht="12.95" customHeight="1">
      <c r="A23" s="13" t="s">
        <v>880</v>
      </c>
      <c r="B23" s="14" t="s">
        <v>881</v>
      </c>
      <c r="C23" s="11" t="s">
        <v>882</v>
      </c>
      <c r="D23" s="11" t="s">
        <v>527</v>
      </c>
      <c r="E23" s="15">
        <v>12500</v>
      </c>
      <c r="F23" s="16">
        <v>134.07</v>
      </c>
      <c r="G23" s="17">
        <v>2.0999999999999999E-3</v>
      </c>
    </row>
    <row r="24" spans="1:7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42967.45</v>
      </c>
      <c r="G24" s="19">
        <v>0.67349999999999999</v>
      </c>
    </row>
    <row r="25" spans="1:7" ht="12.95" customHeight="1">
      <c r="A25" s="1"/>
      <c r="B25" s="20" t="s">
        <v>637</v>
      </c>
      <c r="C25" s="22" t="s">
        <v>1</v>
      </c>
      <c r="D25" s="22" t="s">
        <v>1</v>
      </c>
      <c r="E25" s="22" t="s">
        <v>1</v>
      </c>
      <c r="F25" s="23" t="s">
        <v>21</v>
      </c>
      <c r="G25" s="24" t="s">
        <v>21</v>
      </c>
    </row>
    <row r="26" spans="1:7" ht="12.95" customHeight="1">
      <c r="A26" s="1"/>
      <c r="B26" s="20" t="s">
        <v>13</v>
      </c>
      <c r="C26" s="22" t="s">
        <v>1</v>
      </c>
      <c r="D26" s="22" t="s">
        <v>1</v>
      </c>
      <c r="E26" s="22" t="s">
        <v>1</v>
      </c>
      <c r="F26" s="23" t="s">
        <v>21</v>
      </c>
      <c r="G26" s="24" t="s">
        <v>21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42967.45</v>
      </c>
      <c r="G27" s="19">
        <v>0.67349999999999999</v>
      </c>
    </row>
    <row r="28" spans="1:7" ht="12.95" customHeight="1">
      <c r="A28" s="1"/>
      <c r="B28" s="10" t="s">
        <v>9</v>
      </c>
      <c r="C28" s="11" t="s">
        <v>1</v>
      </c>
      <c r="D28" s="11" t="s">
        <v>1</v>
      </c>
      <c r="E28" s="11" t="s">
        <v>1</v>
      </c>
      <c r="F28" s="1"/>
      <c r="G28" s="12" t="s">
        <v>1</v>
      </c>
    </row>
    <row r="29" spans="1:7" ht="12.95" customHeight="1">
      <c r="A29" s="1"/>
      <c r="B29" s="10" t="s">
        <v>783</v>
      </c>
      <c r="C29" s="11" t="s">
        <v>1</v>
      </c>
      <c r="D29" s="11" t="s">
        <v>1</v>
      </c>
      <c r="E29" s="11" t="s">
        <v>1</v>
      </c>
      <c r="F29" s="1"/>
      <c r="G29" s="12" t="s">
        <v>1</v>
      </c>
    </row>
    <row r="30" spans="1:7" ht="12.95" customHeight="1">
      <c r="A30" s="13" t="s">
        <v>1545</v>
      </c>
      <c r="B30" s="14" t="s">
        <v>1546</v>
      </c>
      <c r="C30" s="11" t="s">
        <v>1</v>
      </c>
      <c r="D30" s="11" t="s">
        <v>1</v>
      </c>
      <c r="E30" s="15">
        <v>-12500</v>
      </c>
      <c r="F30" s="16">
        <v>-134.86000000000001</v>
      </c>
      <c r="G30" s="17">
        <v>-2.0999999999999999E-3</v>
      </c>
    </row>
    <row r="31" spans="1:7" ht="12.95" customHeight="1">
      <c r="A31" s="13" t="s">
        <v>1547</v>
      </c>
      <c r="B31" s="14" t="s">
        <v>1548</v>
      </c>
      <c r="C31" s="11" t="s">
        <v>1</v>
      </c>
      <c r="D31" s="11" t="s">
        <v>1</v>
      </c>
      <c r="E31" s="15">
        <v>-699600</v>
      </c>
      <c r="F31" s="16">
        <v>-492.52</v>
      </c>
      <c r="G31" s="17">
        <v>-7.7000000000000002E-3</v>
      </c>
    </row>
    <row r="32" spans="1:7" ht="12.95" customHeight="1">
      <c r="A32" s="13" t="s">
        <v>1549</v>
      </c>
      <c r="B32" s="14" t="s">
        <v>1550</v>
      </c>
      <c r="C32" s="11" t="s">
        <v>1</v>
      </c>
      <c r="D32" s="11" t="s">
        <v>1</v>
      </c>
      <c r="E32" s="15">
        <v>-158400</v>
      </c>
      <c r="F32" s="16">
        <v>-928.46</v>
      </c>
      <c r="G32" s="17">
        <v>-1.46E-2</v>
      </c>
    </row>
    <row r="33" spans="1:7" ht="12.95" customHeight="1">
      <c r="A33" s="13" t="s">
        <v>1551</v>
      </c>
      <c r="B33" s="14" t="s">
        <v>1552</v>
      </c>
      <c r="C33" s="11" t="s">
        <v>1</v>
      </c>
      <c r="D33" s="11" t="s">
        <v>1</v>
      </c>
      <c r="E33" s="15">
        <v>-777000</v>
      </c>
      <c r="F33" s="16">
        <v>-1169</v>
      </c>
      <c r="G33" s="17">
        <v>-1.83E-2</v>
      </c>
    </row>
    <row r="34" spans="1:7" ht="12.95" customHeight="1">
      <c r="A34" s="13" t="s">
        <v>1553</v>
      </c>
      <c r="B34" s="14" t="s">
        <v>1554</v>
      </c>
      <c r="C34" s="11" t="s">
        <v>1</v>
      </c>
      <c r="D34" s="11" t="s">
        <v>1</v>
      </c>
      <c r="E34" s="15">
        <v>-105000</v>
      </c>
      <c r="F34" s="16">
        <v>-1340.54</v>
      </c>
      <c r="G34" s="17">
        <v>-2.1000000000000001E-2</v>
      </c>
    </row>
    <row r="35" spans="1:7" ht="12.95" customHeight="1">
      <c r="A35" s="13" t="s">
        <v>817</v>
      </c>
      <c r="B35" s="14" t="s">
        <v>818</v>
      </c>
      <c r="C35" s="11" t="s">
        <v>1</v>
      </c>
      <c r="D35" s="11" t="s">
        <v>1</v>
      </c>
      <c r="E35" s="15">
        <v>-116400</v>
      </c>
      <c r="F35" s="16">
        <v>-1942.19</v>
      </c>
      <c r="G35" s="17">
        <v>-3.0499999999999999E-2</v>
      </c>
    </row>
    <row r="36" spans="1:7" ht="12.95" customHeight="1">
      <c r="A36" s="13" t="s">
        <v>823</v>
      </c>
      <c r="B36" s="14" t="s">
        <v>824</v>
      </c>
      <c r="C36" s="11" t="s">
        <v>1</v>
      </c>
      <c r="D36" s="11" t="s">
        <v>1</v>
      </c>
      <c r="E36" s="15">
        <v>-164000</v>
      </c>
      <c r="F36" s="16">
        <v>-2288.13</v>
      </c>
      <c r="G36" s="17">
        <v>-3.5900000000000001E-2</v>
      </c>
    </row>
    <row r="37" spans="1:7" ht="12.95" customHeight="1">
      <c r="A37" s="13" t="s">
        <v>1555</v>
      </c>
      <c r="B37" s="14" t="s">
        <v>1556</v>
      </c>
      <c r="C37" s="11" t="s">
        <v>1</v>
      </c>
      <c r="D37" s="11" t="s">
        <v>1</v>
      </c>
      <c r="E37" s="15">
        <v>-262500</v>
      </c>
      <c r="F37" s="16">
        <v>-2542.71</v>
      </c>
      <c r="G37" s="17">
        <v>-3.9899999999999998E-2</v>
      </c>
    </row>
    <row r="38" spans="1:7" ht="12.95" customHeight="1">
      <c r="A38" s="13" t="s">
        <v>821</v>
      </c>
      <c r="B38" s="14" t="s">
        <v>822</v>
      </c>
      <c r="C38" s="11" t="s">
        <v>1</v>
      </c>
      <c r="D38" s="11" t="s">
        <v>1</v>
      </c>
      <c r="E38" s="15">
        <v>-352800</v>
      </c>
      <c r="F38" s="16">
        <v>-2635.77</v>
      </c>
      <c r="G38" s="17">
        <v>-4.1300000000000003E-2</v>
      </c>
    </row>
    <row r="39" spans="1:7" ht="12.95" customHeight="1">
      <c r="A39" s="13" t="s">
        <v>819</v>
      </c>
      <c r="B39" s="14" t="s">
        <v>820</v>
      </c>
      <c r="C39" s="11" t="s">
        <v>1</v>
      </c>
      <c r="D39" s="11" t="s">
        <v>1</v>
      </c>
      <c r="E39" s="15">
        <v>-325500</v>
      </c>
      <c r="F39" s="16">
        <v>-2658.85</v>
      </c>
      <c r="G39" s="17">
        <v>-4.1700000000000001E-2</v>
      </c>
    </row>
    <row r="40" spans="1:7" ht="12.95" customHeight="1">
      <c r="A40" s="13" t="s">
        <v>1557</v>
      </c>
      <c r="B40" s="14" t="s">
        <v>1558</v>
      </c>
      <c r="C40" s="11" t="s">
        <v>1</v>
      </c>
      <c r="D40" s="11" t="s">
        <v>1</v>
      </c>
      <c r="E40" s="15">
        <v>-225000</v>
      </c>
      <c r="F40" s="16">
        <v>-2705.74</v>
      </c>
      <c r="G40" s="17">
        <v>-4.24E-2</v>
      </c>
    </row>
    <row r="41" spans="1:7" ht="12.95" customHeight="1">
      <c r="A41" s="13" t="s">
        <v>1559</v>
      </c>
      <c r="B41" s="14" t="s">
        <v>1560</v>
      </c>
      <c r="C41" s="11" t="s">
        <v>1</v>
      </c>
      <c r="D41" s="11" t="s">
        <v>1</v>
      </c>
      <c r="E41" s="15">
        <v>-783300</v>
      </c>
      <c r="F41" s="16">
        <v>-2739.98</v>
      </c>
      <c r="G41" s="17">
        <v>-4.2999999999999997E-2</v>
      </c>
    </row>
    <row r="42" spans="1:7" ht="12.95" customHeight="1">
      <c r="A42" s="13" t="s">
        <v>784</v>
      </c>
      <c r="B42" s="14" t="s">
        <v>785</v>
      </c>
      <c r="C42" s="11" t="s">
        <v>1</v>
      </c>
      <c r="D42" s="11" t="s">
        <v>1</v>
      </c>
      <c r="E42" s="15">
        <v>-300000</v>
      </c>
      <c r="F42" s="16">
        <v>-3004.05</v>
      </c>
      <c r="G42" s="17">
        <v>-4.7100000000000003E-2</v>
      </c>
    </row>
    <row r="43" spans="1:7" ht="12.95" customHeight="1">
      <c r="A43" s="13" t="s">
        <v>1561</v>
      </c>
      <c r="B43" s="14" t="s">
        <v>1562</v>
      </c>
      <c r="C43" s="11" t="s">
        <v>1</v>
      </c>
      <c r="D43" s="11" t="s">
        <v>1</v>
      </c>
      <c r="E43" s="15">
        <v>-674400</v>
      </c>
      <c r="F43" s="16">
        <v>-3301.86</v>
      </c>
      <c r="G43" s="17">
        <v>-5.1799999999999999E-2</v>
      </c>
    </row>
    <row r="44" spans="1:7" ht="12.95" customHeight="1">
      <c r="A44" s="13" t="s">
        <v>1563</v>
      </c>
      <c r="B44" s="14" t="s">
        <v>1564</v>
      </c>
      <c r="C44" s="11" t="s">
        <v>1</v>
      </c>
      <c r="D44" s="11" t="s">
        <v>1</v>
      </c>
      <c r="E44" s="15">
        <v>-1207500</v>
      </c>
      <c r="F44" s="16">
        <v>-3720.31</v>
      </c>
      <c r="G44" s="17">
        <v>-5.8299999999999998E-2</v>
      </c>
    </row>
    <row r="45" spans="1:7" ht="12.95" customHeight="1">
      <c r="A45" s="13" t="s">
        <v>1565</v>
      </c>
      <c r="B45" s="14" t="s">
        <v>1566</v>
      </c>
      <c r="C45" s="11" t="s">
        <v>1</v>
      </c>
      <c r="D45" s="11" t="s">
        <v>1</v>
      </c>
      <c r="E45" s="15">
        <v>-493000</v>
      </c>
      <c r="F45" s="16">
        <v>-5221.8599999999997</v>
      </c>
      <c r="G45" s="17">
        <v>-8.1900000000000001E-2</v>
      </c>
    </row>
    <row r="46" spans="1:7" ht="12.95" customHeight="1">
      <c r="A46" s="13" t="s">
        <v>788</v>
      </c>
      <c r="B46" s="14" t="s">
        <v>789</v>
      </c>
      <c r="C46" s="11" t="s">
        <v>1</v>
      </c>
      <c r="D46" s="11" t="s">
        <v>1</v>
      </c>
      <c r="E46" s="15">
        <v>-500000</v>
      </c>
      <c r="F46" s="16">
        <v>-6316.75</v>
      </c>
      <c r="G46" s="17">
        <v>-9.9000000000000005E-2</v>
      </c>
    </row>
    <row r="47" spans="1:7" ht="12.95" customHeight="1">
      <c r="A47" s="1"/>
      <c r="B47" s="10" t="s">
        <v>13</v>
      </c>
      <c r="C47" s="11" t="s">
        <v>1</v>
      </c>
      <c r="D47" s="11" t="s">
        <v>1</v>
      </c>
      <c r="E47" s="11" t="s">
        <v>1</v>
      </c>
      <c r="F47" s="18">
        <v>-43143.58</v>
      </c>
      <c r="G47" s="19">
        <v>-0.67649999999999999</v>
      </c>
    </row>
    <row r="48" spans="1:7" ht="12.95" customHeight="1">
      <c r="A48" s="1"/>
      <c r="B48" s="20" t="s">
        <v>14</v>
      </c>
      <c r="C48" s="21" t="s">
        <v>1</v>
      </c>
      <c r="D48" s="22" t="s">
        <v>1</v>
      </c>
      <c r="E48" s="21" t="s">
        <v>1</v>
      </c>
      <c r="F48" s="18">
        <v>-43143.58</v>
      </c>
      <c r="G48" s="19">
        <v>-0.67649999999999999</v>
      </c>
    </row>
    <row r="49" spans="1:7" ht="12.95" customHeight="1">
      <c r="A49" s="1"/>
      <c r="B49" s="10" t="s">
        <v>15</v>
      </c>
      <c r="C49" s="11" t="s">
        <v>1</v>
      </c>
      <c r="D49" s="11" t="s">
        <v>1</v>
      </c>
      <c r="E49" s="11" t="s">
        <v>1</v>
      </c>
      <c r="F49" s="1"/>
      <c r="G49" s="12" t="s">
        <v>1</v>
      </c>
    </row>
    <row r="50" spans="1:7" ht="12.95" customHeight="1">
      <c r="A50" s="1"/>
      <c r="B50" s="10" t="s">
        <v>16</v>
      </c>
      <c r="C50" s="11" t="s">
        <v>1</v>
      </c>
      <c r="D50" s="11" t="s">
        <v>1</v>
      </c>
      <c r="E50" s="11" t="s">
        <v>1</v>
      </c>
      <c r="F50" s="1"/>
      <c r="G50" s="12" t="s">
        <v>1</v>
      </c>
    </row>
    <row r="51" spans="1:7" ht="12.95" customHeight="1">
      <c r="A51" s="13" t="s">
        <v>662</v>
      </c>
      <c r="B51" s="14" t="s">
        <v>663</v>
      </c>
      <c r="C51" s="11" t="s">
        <v>664</v>
      </c>
      <c r="D51" s="11" t="s">
        <v>37</v>
      </c>
      <c r="E51" s="15">
        <v>5000000</v>
      </c>
      <c r="F51" s="16">
        <v>4882.76</v>
      </c>
      <c r="G51" s="17">
        <v>7.6600000000000001E-2</v>
      </c>
    </row>
    <row r="52" spans="1:7" ht="12.95" customHeight="1">
      <c r="A52" s="13" t="s">
        <v>1567</v>
      </c>
      <c r="B52" s="14" t="s">
        <v>1568</v>
      </c>
      <c r="C52" s="11" t="s">
        <v>1569</v>
      </c>
      <c r="D52" s="11" t="s">
        <v>46</v>
      </c>
      <c r="E52" s="15">
        <v>500000</v>
      </c>
      <c r="F52" s="16">
        <v>558.73</v>
      </c>
      <c r="G52" s="17">
        <v>8.8000000000000005E-3</v>
      </c>
    </row>
    <row r="53" spans="1:7" ht="12.95" customHeight="1">
      <c r="A53" s="13" t="s">
        <v>1570</v>
      </c>
      <c r="B53" s="14" t="s">
        <v>1571</v>
      </c>
      <c r="C53" s="11" t="s">
        <v>1572</v>
      </c>
      <c r="D53" s="11" t="s">
        <v>46</v>
      </c>
      <c r="E53" s="15">
        <v>500000</v>
      </c>
      <c r="F53" s="16">
        <v>508.22</v>
      </c>
      <c r="G53" s="17">
        <v>8.0000000000000002E-3</v>
      </c>
    </row>
    <row r="54" spans="1:7" ht="12.95" customHeight="1">
      <c r="A54" s="13" t="s">
        <v>1573</v>
      </c>
      <c r="B54" s="14" t="s">
        <v>1574</v>
      </c>
      <c r="C54" s="11" t="s">
        <v>1575</v>
      </c>
      <c r="D54" s="11" t="s">
        <v>46</v>
      </c>
      <c r="E54" s="15">
        <v>500000</v>
      </c>
      <c r="F54" s="16">
        <v>500.54</v>
      </c>
      <c r="G54" s="17">
        <v>7.7999999999999996E-3</v>
      </c>
    </row>
    <row r="55" spans="1:7" ht="12.95" customHeight="1">
      <c r="A55" s="13" t="s">
        <v>1576</v>
      </c>
      <c r="B55" s="14" t="s">
        <v>1577</v>
      </c>
      <c r="C55" s="11" t="s">
        <v>1578</v>
      </c>
      <c r="D55" s="11" t="s">
        <v>793</v>
      </c>
      <c r="E55" s="15">
        <v>300000</v>
      </c>
      <c r="F55" s="16">
        <v>301.89</v>
      </c>
      <c r="G55" s="17">
        <v>4.7000000000000002E-3</v>
      </c>
    </row>
    <row r="56" spans="1:7" ht="12.95" customHeight="1">
      <c r="A56" s="1"/>
      <c r="B56" s="10" t="s">
        <v>13</v>
      </c>
      <c r="C56" s="11" t="s">
        <v>1</v>
      </c>
      <c r="D56" s="11" t="s">
        <v>1</v>
      </c>
      <c r="E56" s="11" t="s">
        <v>1</v>
      </c>
      <c r="F56" s="18">
        <v>6752.14</v>
      </c>
      <c r="G56" s="19">
        <v>0.10589999999999999</v>
      </c>
    </row>
    <row r="57" spans="1:7" ht="12.95" customHeight="1">
      <c r="A57" s="1"/>
      <c r="B57" s="20" t="s">
        <v>20</v>
      </c>
      <c r="C57" s="22" t="s">
        <v>1</v>
      </c>
      <c r="D57" s="22" t="s">
        <v>1</v>
      </c>
      <c r="E57" s="22" t="s">
        <v>1</v>
      </c>
      <c r="F57" s="23" t="s">
        <v>21</v>
      </c>
      <c r="G57" s="24" t="s">
        <v>21</v>
      </c>
    </row>
    <row r="58" spans="1:7" ht="12.95" customHeight="1">
      <c r="A58" s="1"/>
      <c r="B58" s="20" t="s">
        <v>13</v>
      </c>
      <c r="C58" s="22" t="s">
        <v>1</v>
      </c>
      <c r="D58" s="22" t="s">
        <v>1</v>
      </c>
      <c r="E58" s="22" t="s">
        <v>1</v>
      </c>
      <c r="F58" s="23" t="s">
        <v>21</v>
      </c>
      <c r="G58" s="24" t="s">
        <v>21</v>
      </c>
    </row>
    <row r="59" spans="1:7" ht="12.95" customHeight="1">
      <c r="A59" s="1"/>
      <c r="B59" s="20" t="s">
        <v>14</v>
      </c>
      <c r="C59" s="21" t="s">
        <v>1</v>
      </c>
      <c r="D59" s="22" t="s">
        <v>1</v>
      </c>
      <c r="E59" s="21" t="s">
        <v>1</v>
      </c>
      <c r="F59" s="18">
        <v>6752.14</v>
      </c>
      <c r="G59" s="19">
        <v>0.10589999999999999</v>
      </c>
    </row>
    <row r="60" spans="1:7" ht="12.95" customHeight="1">
      <c r="A60" s="1"/>
      <c r="B60" s="10" t="s">
        <v>107</v>
      </c>
      <c r="C60" s="11" t="s">
        <v>1</v>
      </c>
      <c r="D60" s="11" t="s">
        <v>1</v>
      </c>
      <c r="E60" s="11" t="s">
        <v>1</v>
      </c>
      <c r="F60" s="1"/>
      <c r="G60" s="12" t="s">
        <v>1</v>
      </c>
    </row>
    <row r="61" spans="1:7" ht="12.95" customHeight="1">
      <c r="A61" s="1"/>
      <c r="B61" s="10" t="s">
        <v>113</v>
      </c>
      <c r="C61" s="11" t="s">
        <v>1</v>
      </c>
      <c r="D61" s="11" t="s">
        <v>1</v>
      </c>
      <c r="E61" s="11" t="s">
        <v>1</v>
      </c>
      <c r="F61" s="1"/>
      <c r="G61" s="12" t="s">
        <v>1</v>
      </c>
    </row>
    <row r="62" spans="1:7" ht="12.95" customHeight="1">
      <c r="A62" s="13" t="s">
        <v>245</v>
      </c>
      <c r="B62" s="14" t="s">
        <v>246</v>
      </c>
      <c r="C62" s="11" t="s">
        <v>247</v>
      </c>
      <c r="D62" s="11" t="s">
        <v>112</v>
      </c>
      <c r="E62" s="15">
        <v>5000000</v>
      </c>
      <c r="F62" s="16">
        <v>4996.8100000000004</v>
      </c>
      <c r="G62" s="17">
        <v>7.8299999999999995E-2</v>
      </c>
    </row>
    <row r="63" spans="1:7" ht="12.95" customHeight="1">
      <c r="A63" s="1"/>
      <c r="B63" s="10" t="s">
        <v>13</v>
      </c>
      <c r="C63" s="11" t="s">
        <v>1</v>
      </c>
      <c r="D63" s="11" t="s">
        <v>1</v>
      </c>
      <c r="E63" s="11" t="s">
        <v>1</v>
      </c>
      <c r="F63" s="18">
        <v>4996.8100000000004</v>
      </c>
      <c r="G63" s="19">
        <v>7.8299999999999995E-2</v>
      </c>
    </row>
    <row r="64" spans="1:7" ht="12.95" customHeight="1">
      <c r="A64" s="1"/>
      <c r="B64" s="20" t="s">
        <v>14</v>
      </c>
      <c r="C64" s="21" t="s">
        <v>1</v>
      </c>
      <c r="D64" s="22" t="s">
        <v>1</v>
      </c>
      <c r="E64" s="21" t="s">
        <v>1</v>
      </c>
      <c r="F64" s="18">
        <v>4996.8100000000004</v>
      </c>
      <c r="G64" s="19">
        <v>7.8299999999999995E-2</v>
      </c>
    </row>
    <row r="65" spans="1:7" ht="12.95" customHeight="1">
      <c r="A65" s="1"/>
      <c r="B65" s="10" t="s">
        <v>345</v>
      </c>
      <c r="C65" s="11" t="s">
        <v>1</v>
      </c>
      <c r="D65" s="11" t="s">
        <v>1</v>
      </c>
      <c r="E65" s="11" t="s">
        <v>1</v>
      </c>
      <c r="F65" s="1"/>
      <c r="G65" s="12" t="s">
        <v>1</v>
      </c>
    </row>
    <row r="66" spans="1:7" ht="12.95" customHeight="1">
      <c r="A66" s="1"/>
      <c r="B66" s="10" t="s">
        <v>809</v>
      </c>
      <c r="C66" s="11" t="s">
        <v>1</v>
      </c>
      <c r="D66" s="31"/>
      <c r="E66" s="11" t="s">
        <v>1</v>
      </c>
      <c r="F66" s="1"/>
      <c r="G66" s="12" t="s">
        <v>1</v>
      </c>
    </row>
    <row r="67" spans="1:7" ht="12.95" customHeight="1">
      <c r="A67" s="1"/>
      <c r="B67" s="10" t="s">
        <v>13</v>
      </c>
      <c r="C67" s="11" t="s">
        <v>1</v>
      </c>
      <c r="D67" s="11" t="s">
        <v>1</v>
      </c>
      <c r="E67" s="11" t="s">
        <v>1</v>
      </c>
      <c r="F67" s="18">
        <v>9600</v>
      </c>
      <c r="G67" s="19">
        <v>0.15060000000000001</v>
      </c>
    </row>
    <row r="68" spans="1:7" ht="12.95" customHeight="1">
      <c r="A68" s="1"/>
      <c r="B68" s="20" t="s">
        <v>14</v>
      </c>
      <c r="C68" s="21" t="s">
        <v>1</v>
      </c>
      <c r="D68" s="22" t="s">
        <v>1</v>
      </c>
      <c r="E68" s="21" t="s">
        <v>1</v>
      </c>
      <c r="F68" s="18">
        <v>9600</v>
      </c>
      <c r="G68" s="19">
        <v>0.15060000000000001</v>
      </c>
    </row>
    <row r="69" spans="1:7" ht="12.95" customHeight="1">
      <c r="A69" s="1"/>
      <c r="B69" s="10" t="s">
        <v>22</v>
      </c>
      <c r="C69" s="11" t="s">
        <v>1</v>
      </c>
      <c r="D69" s="11" t="s">
        <v>1</v>
      </c>
      <c r="E69" s="11" t="s">
        <v>1</v>
      </c>
      <c r="F69" s="1"/>
      <c r="G69" s="12" t="s">
        <v>1</v>
      </c>
    </row>
    <row r="70" spans="1:7" ht="12.95" customHeight="1">
      <c r="A70" s="13" t="s">
        <v>23</v>
      </c>
      <c r="B70" s="14" t="s">
        <v>24</v>
      </c>
      <c r="C70" s="11" t="s">
        <v>1</v>
      </c>
      <c r="D70" s="11" t="s">
        <v>25</v>
      </c>
      <c r="E70" s="15"/>
      <c r="F70" s="16">
        <v>1715.14</v>
      </c>
      <c r="G70" s="17">
        <v>2.69E-2</v>
      </c>
    </row>
    <row r="71" spans="1:7" ht="12.95" customHeight="1">
      <c r="A71" s="1"/>
      <c r="B71" s="10" t="s">
        <v>13</v>
      </c>
      <c r="C71" s="11" t="s">
        <v>1</v>
      </c>
      <c r="D71" s="11" t="s">
        <v>1</v>
      </c>
      <c r="E71" s="11" t="s">
        <v>1</v>
      </c>
      <c r="F71" s="18">
        <v>1715.14</v>
      </c>
      <c r="G71" s="19">
        <v>2.69E-2</v>
      </c>
    </row>
    <row r="72" spans="1:7" ht="12.95" customHeight="1">
      <c r="A72" s="1"/>
      <c r="B72" s="20" t="s">
        <v>14</v>
      </c>
      <c r="C72" s="21" t="s">
        <v>1</v>
      </c>
      <c r="D72" s="22" t="s">
        <v>1</v>
      </c>
      <c r="E72" s="21" t="s">
        <v>1</v>
      </c>
      <c r="F72" s="18">
        <v>1715.14</v>
      </c>
      <c r="G72" s="19">
        <v>2.69E-2</v>
      </c>
    </row>
    <row r="73" spans="1:7" ht="12.95" customHeight="1">
      <c r="A73" s="1"/>
      <c r="B73" s="20" t="s">
        <v>26</v>
      </c>
      <c r="C73" s="11" t="s">
        <v>1</v>
      </c>
      <c r="D73" s="22" t="s">
        <v>1</v>
      </c>
      <c r="E73" s="11" t="s">
        <v>1</v>
      </c>
      <c r="F73" s="25">
        <v>40891.870000000003</v>
      </c>
      <c r="G73" s="19">
        <v>0.64129999999999998</v>
      </c>
    </row>
    <row r="74" spans="1:7" ht="12.95" customHeight="1">
      <c r="A74" s="1"/>
      <c r="B74" s="26" t="s">
        <v>27</v>
      </c>
      <c r="C74" s="27" t="s">
        <v>1</v>
      </c>
      <c r="D74" s="27" t="s">
        <v>1</v>
      </c>
      <c r="E74" s="27" t="s">
        <v>1</v>
      </c>
      <c r="F74" s="28">
        <v>63779.83</v>
      </c>
      <c r="G74" s="29">
        <v>1</v>
      </c>
    </row>
    <row r="75" spans="1:7" ht="12.95" customHeight="1">
      <c r="A75" s="1"/>
      <c r="B75" s="4" t="s">
        <v>1</v>
      </c>
      <c r="C75" s="1"/>
      <c r="D75" s="1"/>
      <c r="E75" s="1"/>
      <c r="F75" s="1"/>
      <c r="G75" s="1"/>
    </row>
    <row r="76" spans="1:7" ht="12.95" customHeight="1">
      <c r="A76" s="1"/>
      <c r="B76" s="2" t="s">
        <v>515</v>
      </c>
      <c r="C76" s="1"/>
      <c r="D76" s="1"/>
      <c r="E76" s="1"/>
      <c r="F76" s="1"/>
      <c r="G76" s="1"/>
    </row>
    <row r="77" spans="1:7" ht="12.95" customHeight="1">
      <c r="A77" s="1"/>
      <c r="B77" s="2" t="s">
        <v>28</v>
      </c>
      <c r="C77" s="1"/>
      <c r="D77" s="1"/>
      <c r="E77" s="1"/>
      <c r="F77" s="1"/>
      <c r="G77" s="1"/>
    </row>
    <row r="78" spans="1:7" ht="12.95" customHeight="1">
      <c r="A78" s="1"/>
      <c r="B78" s="2" t="s">
        <v>125</v>
      </c>
      <c r="C78" s="1"/>
      <c r="D78" s="1"/>
      <c r="E78" s="1"/>
      <c r="F78" s="1"/>
      <c r="G78" s="1"/>
    </row>
    <row r="79" spans="1:7" ht="12.95" customHeight="1">
      <c r="A79" s="1"/>
      <c r="B79" s="2" t="s">
        <v>1</v>
      </c>
      <c r="C79" s="1"/>
      <c r="D79" s="1"/>
      <c r="E79" s="1"/>
      <c r="F79" s="1"/>
      <c r="G79" s="1"/>
    </row>
    <row r="80" spans="1:7" ht="12.95" customHeight="1">
      <c r="A80" s="1"/>
      <c r="B80" s="2" t="s">
        <v>1</v>
      </c>
      <c r="C80" s="1"/>
      <c r="D80" s="1"/>
      <c r="E80" s="1"/>
      <c r="F80" s="1"/>
      <c r="G80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43.xml><?xml version="1.0" encoding="utf-8"?>
<worksheet xmlns="http://schemas.openxmlformats.org/spreadsheetml/2006/main" xmlns:r="http://schemas.openxmlformats.org/officeDocument/2006/relationships">
  <dimension ref="A1:G59"/>
  <sheetViews>
    <sheetView zoomScaleNormal="100" workbookViewId="0">
      <selection activeCell="H23" sqref="H23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1579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800</v>
      </c>
      <c r="B7" s="14" t="s">
        <v>801</v>
      </c>
      <c r="C7" s="11" t="s">
        <v>802</v>
      </c>
      <c r="D7" s="11" t="s">
        <v>42</v>
      </c>
      <c r="E7" s="15">
        <v>5000000</v>
      </c>
      <c r="F7" s="16">
        <v>4979.95</v>
      </c>
      <c r="G7" s="17">
        <v>7.5899999999999995E-2</v>
      </c>
    </row>
    <row r="8" spans="1:7" ht="12.95" customHeight="1">
      <c r="A8" s="13" t="s">
        <v>98</v>
      </c>
      <c r="B8" s="14" t="s">
        <v>99</v>
      </c>
      <c r="C8" s="11" t="s">
        <v>100</v>
      </c>
      <c r="D8" s="11" t="s">
        <v>50</v>
      </c>
      <c r="E8" s="15">
        <v>4000000</v>
      </c>
      <c r="F8" s="16">
        <v>4047.74</v>
      </c>
      <c r="G8" s="17">
        <v>6.1699999999999998E-2</v>
      </c>
    </row>
    <row r="9" spans="1:7" ht="12.95" customHeight="1">
      <c r="A9" s="13" t="s">
        <v>1580</v>
      </c>
      <c r="B9" s="14" t="s">
        <v>1581</v>
      </c>
      <c r="C9" s="11" t="s">
        <v>1582</v>
      </c>
      <c r="D9" s="11" t="s">
        <v>1583</v>
      </c>
      <c r="E9" s="15">
        <v>2500000</v>
      </c>
      <c r="F9" s="16">
        <v>3599.61</v>
      </c>
      <c r="G9" s="17">
        <v>5.4899999999999997E-2</v>
      </c>
    </row>
    <row r="10" spans="1:7" ht="12.95" customHeight="1">
      <c r="A10" s="13" t="s">
        <v>1584</v>
      </c>
      <c r="B10" s="14" t="s">
        <v>1585</v>
      </c>
      <c r="C10" s="11" t="s">
        <v>1586</v>
      </c>
      <c r="D10" s="11" t="s">
        <v>1</v>
      </c>
      <c r="E10" s="15">
        <v>2500000</v>
      </c>
      <c r="F10" s="16">
        <v>3033.39</v>
      </c>
      <c r="G10" s="17">
        <v>4.6300000000000001E-2</v>
      </c>
    </row>
    <row r="11" spans="1:7" ht="12.95" customHeight="1">
      <c r="A11" s="13" t="s">
        <v>1587</v>
      </c>
      <c r="B11" s="14" t="s">
        <v>1588</v>
      </c>
      <c r="C11" s="11" t="s">
        <v>1589</v>
      </c>
      <c r="D11" s="11" t="s">
        <v>1346</v>
      </c>
      <c r="E11" s="15">
        <v>2500000</v>
      </c>
      <c r="F11" s="16">
        <v>3027.78</v>
      </c>
      <c r="G11" s="17">
        <v>4.6199999999999998E-2</v>
      </c>
    </row>
    <row r="12" spans="1:7" ht="12.95" customHeight="1">
      <c r="A12" s="13" t="s">
        <v>1590</v>
      </c>
      <c r="B12" s="14" t="s">
        <v>1591</v>
      </c>
      <c r="C12" s="11" t="s">
        <v>1592</v>
      </c>
      <c r="D12" s="11" t="s">
        <v>88</v>
      </c>
      <c r="E12" s="15">
        <v>2500000</v>
      </c>
      <c r="F12" s="16">
        <v>2585.3200000000002</v>
      </c>
      <c r="G12" s="17">
        <v>3.9399999999999998E-2</v>
      </c>
    </row>
    <row r="13" spans="1:7" ht="12.95" customHeight="1">
      <c r="A13" s="13" t="s">
        <v>1593</v>
      </c>
      <c r="B13" s="14" t="s">
        <v>52</v>
      </c>
      <c r="C13" s="11" t="s">
        <v>1594</v>
      </c>
      <c r="D13" s="11" t="s">
        <v>54</v>
      </c>
      <c r="E13" s="15">
        <v>2500000</v>
      </c>
      <c r="F13" s="16">
        <v>2582.5300000000002</v>
      </c>
      <c r="G13" s="17">
        <v>3.9399999999999998E-2</v>
      </c>
    </row>
    <row r="14" spans="1:7" ht="12.95" customHeight="1">
      <c r="A14" s="13" t="s">
        <v>55</v>
      </c>
      <c r="B14" s="14" t="s">
        <v>56</v>
      </c>
      <c r="C14" s="11" t="s">
        <v>57</v>
      </c>
      <c r="D14" s="11" t="s">
        <v>58</v>
      </c>
      <c r="E14" s="15">
        <v>2500000</v>
      </c>
      <c r="F14" s="16">
        <v>2547.65</v>
      </c>
      <c r="G14" s="17">
        <v>3.8899999999999997E-2</v>
      </c>
    </row>
    <row r="15" spans="1:7" ht="12.95" customHeight="1">
      <c r="A15" s="13" t="s">
        <v>1595</v>
      </c>
      <c r="B15" s="14" t="s">
        <v>1596</v>
      </c>
      <c r="C15" s="11" t="s">
        <v>1597</v>
      </c>
      <c r="D15" s="11" t="s">
        <v>963</v>
      </c>
      <c r="E15" s="15">
        <v>2500000</v>
      </c>
      <c r="F15" s="16">
        <v>2547.34</v>
      </c>
      <c r="G15" s="17">
        <v>3.8800000000000001E-2</v>
      </c>
    </row>
    <row r="16" spans="1:7" ht="12.95" customHeight="1">
      <c r="A16" s="13" t="s">
        <v>1598</v>
      </c>
      <c r="B16" s="14" t="s">
        <v>961</v>
      </c>
      <c r="C16" s="11" t="s">
        <v>1599</v>
      </c>
      <c r="D16" s="11" t="s">
        <v>963</v>
      </c>
      <c r="E16" s="15">
        <v>2000000</v>
      </c>
      <c r="F16" s="16">
        <v>2035.9</v>
      </c>
      <c r="G16" s="17">
        <v>3.1E-2</v>
      </c>
    </row>
    <row r="17" spans="1:7" ht="12.95" customHeight="1">
      <c r="A17" s="13" t="s">
        <v>964</v>
      </c>
      <c r="B17" s="14" t="s">
        <v>965</v>
      </c>
      <c r="C17" s="11" t="s">
        <v>966</v>
      </c>
      <c r="D17" s="11" t="s">
        <v>88</v>
      </c>
      <c r="E17" s="15">
        <v>2000000</v>
      </c>
      <c r="F17" s="16">
        <v>2029.31</v>
      </c>
      <c r="G17" s="17">
        <v>3.09E-2</v>
      </c>
    </row>
    <row r="18" spans="1:7" ht="12.95" customHeight="1">
      <c r="A18" s="13" t="s">
        <v>1600</v>
      </c>
      <c r="B18" s="14" t="s">
        <v>1601</v>
      </c>
      <c r="C18" s="11" t="s">
        <v>1602</v>
      </c>
      <c r="D18" s="11" t="s">
        <v>42</v>
      </c>
      <c r="E18" s="15">
        <v>2000000</v>
      </c>
      <c r="F18" s="16">
        <v>1995</v>
      </c>
      <c r="G18" s="17">
        <v>3.04E-2</v>
      </c>
    </row>
    <row r="19" spans="1:7" ht="12.95" customHeight="1">
      <c r="A19" s="13" t="s">
        <v>1603</v>
      </c>
      <c r="B19" s="14" t="s">
        <v>1604</v>
      </c>
      <c r="C19" s="11" t="s">
        <v>1605</v>
      </c>
      <c r="D19" s="11" t="s">
        <v>81</v>
      </c>
      <c r="E19" s="15">
        <v>2000000</v>
      </c>
      <c r="F19" s="16">
        <v>1984.61</v>
      </c>
      <c r="G19" s="17">
        <v>3.0300000000000001E-2</v>
      </c>
    </row>
    <row r="20" spans="1:7" ht="12.95" customHeight="1">
      <c r="A20" s="13" t="s">
        <v>1606</v>
      </c>
      <c r="B20" s="14" t="s">
        <v>1607</v>
      </c>
      <c r="C20" s="11" t="s">
        <v>1608</v>
      </c>
      <c r="D20" s="11" t="s">
        <v>953</v>
      </c>
      <c r="E20" s="15">
        <v>1500000</v>
      </c>
      <c r="F20" s="16">
        <v>1528.52</v>
      </c>
      <c r="G20" s="17">
        <v>2.3300000000000001E-2</v>
      </c>
    </row>
    <row r="21" spans="1:7" ht="12.95" customHeight="1">
      <c r="A21" s="13" t="s">
        <v>827</v>
      </c>
      <c r="B21" s="14" t="s">
        <v>828</v>
      </c>
      <c r="C21" s="11" t="s">
        <v>829</v>
      </c>
      <c r="D21" s="11" t="s">
        <v>830</v>
      </c>
      <c r="E21" s="15">
        <v>1200000</v>
      </c>
      <c r="F21" s="16">
        <v>1210.7</v>
      </c>
      <c r="G21" s="17">
        <v>1.8499999999999999E-2</v>
      </c>
    </row>
    <row r="22" spans="1:7" ht="12.95" customHeight="1">
      <c r="A22" s="13" t="s">
        <v>1609</v>
      </c>
      <c r="B22" s="14" t="s">
        <v>1610</v>
      </c>
      <c r="C22" s="11" t="s">
        <v>1611</v>
      </c>
      <c r="D22" s="11" t="s">
        <v>50</v>
      </c>
      <c r="E22" s="15">
        <v>1000000</v>
      </c>
      <c r="F22" s="16">
        <v>1145.2</v>
      </c>
      <c r="G22" s="17">
        <v>1.7500000000000002E-2</v>
      </c>
    </row>
    <row r="23" spans="1:7" ht="12.95" customHeight="1">
      <c r="A23" s="13" t="s">
        <v>85</v>
      </c>
      <c r="B23" s="14" t="s">
        <v>86</v>
      </c>
      <c r="C23" s="11" t="s">
        <v>87</v>
      </c>
      <c r="D23" s="11" t="s">
        <v>88</v>
      </c>
      <c r="E23" s="15">
        <v>1000000</v>
      </c>
      <c r="F23" s="16">
        <v>1015.97</v>
      </c>
      <c r="G23" s="17">
        <v>1.55E-2</v>
      </c>
    </row>
    <row r="24" spans="1:7" ht="12.95" customHeight="1">
      <c r="A24" s="13" t="s">
        <v>1612</v>
      </c>
      <c r="B24" s="14" t="s">
        <v>1613</v>
      </c>
      <c r="C24" s="11" t="s">
        <v>1614</v>
      </c>
      <c r="D24" s="11" t="s">
        <v>42</v>
      </c>
      <c r="E24" s="15">
        <v>1000000</v>
      </c>
      <c r="F24" s="16">
        <v>994.95</v>
      </c>
      <c r="G24" s="17">
        <v>1.52E-2</v>
      </c>
    </row>
    <row r="25" spans="1:7" ht="12.95" customHeight="1">
      <c r="A25" s="13" t="s">
        <v>1615</v>
      </c>
      <c r="B25" s="14" t="s">
        <v>1616</v>
      </c>
      <c r="C25" s="11" t="s">
        <v>1617</v>
      </c>
      <c r="D25" s="11" t="s">
        <v>830</v>
      </c>
      <c r="E25" s="15">
        <v>800000</v>
      </c>
      <c r="F25" s="16">
        <v>918.86</v>
      </c>
      <c r="G25" s="17">
        <v>1.4E-2</v>
      </c>
    </row>
    <row r="26" spans="1:7" ht="12.95" customHeight="1">
      <c r="A26" s="13" t="s">
        <v>970</v>
      </c>
      <c r="B26" s="14" t="s">
        <v>971</v>
      </c>
      <c r="C26" s="11" t="s">
        <v>972</v>
      </c>
      <c r="D26" s="11" t="s">
        <v>88</v>
      </c>
      <c r="E26" s="15">
        <v>500000</v>
      </c>
      <c r="F26" s="16">
        <v>520.45000000000005</v>
      </c>
      <c r="G26" s="17">
        <v>7.9000000000000008E-3</v>
      </c>
    </row>
    <row r="27" spans="1:7" ht="12.95" customHeight="1">
      <c r="A27" s="13" t="s">
        <v>1618</v>
      </c>
      <c r="B27" s="14" t="s">
        <v>651</v>
      </c>
      <c r="C27" s="11" t="s">
        <v>1619</v>
      </c>
      <c r="D27" s="11" t="s">
        <v>42</v>
      </c>
      <c r="E27" s="15">
        <v>500000</v>
      </c>
      <c r="F27" s="16">
        <v>515.22</v>
      </c>
      <c r="G27" s="17">
        <v>7.9000000000000008E-3</v>
      </c>
    </row>
    <row r="28" spans="1:7" ht="12.95" customHeight="1">
      <c r="A28" s="13" t="s">
        <v>1249</v>
      </c>
      <c r="B28" s="14" t="s">
        <v>1250</v>
      </c>
      <c r="C28" s="11" t="s">
        <v>1251</v>
      </c>
      <c r="D28" s="11" t="s">
        <v>54</v>
      </c>
      <c r="E28" s="15">
        <v>350000</v>
      </c>
      <c r="F28" s="16">
        <v>357.79</v>
      </c>
      <c r="G28" s="17">
        <v>5.4999999999999997E-3</v>
      </c>
    </row>
    <row r="29" spans="1:7" ht="12.95" customHeight="1">
      <c r="A29" s="13" t="s">
        <v>1620</v>
      </c>
      <c r="B29" s="14" t="s">
        <v>1214</v>
      </c>
      <c r="C29" s="11" t="s">
        <v>1621</v>
      </c>
      <c r="D29" s="11" t="s">
        <v>37</v>
      </c>
      <c r="E29" s="15">
        <v>300000</v>
      </c>
      <c r="F29" s="16">
        <v>315.93</v>
      </c>
      <c r="G29" s="17">
        <v>4.7999999999999996E-3</v>
      </c>
    </row>
    <row r="30" spans="1:7" ht="12.95" customHeight="1">
      <c r="A30" s="13" t="s">
        <v>1622</v>
      </c>
      <c r="B30" s="14" t="s">
        <v>1596</v>
      </c>
      <c r="C30" s="11" t="s">
        <v>1623</v>
      </c>
      <c r="D30" s="11" t="s">
        <v>963</v>
      </c>
      <c r="E30" s="15">
        <v>200000</v>
      </c>
      <c r="F30" s="16">
        <v>203.65</v>
      </c>
      <c r="G30" s="17">
        <v>3.0999999999999999E-3</v>
      </c>
    </row>
    <row r="31" spans="1:7" ht="12.95" customHeight="1">
      <c r="A31" s="13" t="s">
        <v>1171</v>
      </c>
      <c r="B31" s="14" t="s">
        <v>1172</v>
      </c>
      <c r="C31" s="11" t="s">
        <v>1173</v>
      </c>
      <c r="D31" s="11" t="s">
        <v>504</v>
      </c>
      <c r="E31" s="15">
        <v>130000</v>
      </c>
      <c r="F31" s="16">
        <v>136.22999999999999</v>
      </c>
      <c r="G31" s="17">
        <v>2.0999999999999999E-3</v>
      </c>
    </row>
    <row r="32" spans="1:7" ht="12.95" customHeight="1">
      <c r="A32" s="13" t="s">
        <v>1624</v>
      </c>
      <c r="B32" s="14" t="s">
        <v>1625</v>
      </c>
      <c r="C32" s="11" t="s">
        <v>1626</v>
      </c>
      <c r="D32" s="11" t="s">
        <v>42</v>
      </c>
      <c r="E32" s="15">
        <v>100000</v>
      </c>
      <c r="F32" s="16">
        <v>103.63</v>
      </c>
      <c r="G32" s="17">
        <v>1.6000000000000001E-3</v>
      </c>
    </row>
    <row r="33" spans="1:7" ht="12.95" customHeight="1">
      <c r="A33" s="1"/>
      <c r="B33" s="10" t="s">
        <v>13</v>
      </c>
      <c r="C33" s="11" t="s">
        <v>1</v>
      </c>
      <c r="D33" s="11" t="s">
        <v>1</v>
      </c>
      <c r="E33" s="11" t="s">
        <v>1</v>
      </c>
      <c r="F33" s="18">
        <v>45963.23</v>
      </c>
      <c r="G33" s="19">
        <v>0.70099999999999996</v>
      </c>
    </row>
    <row r="34" spans="1:7" ht="12.95" customHeight="1">
      <c r="A34" s="1"/>
      <c r="B34" s="10" t="s">
        <v>20</v>
      </c>
      <c r="C34" s="11" t="s">
        <v>1</v>
      </c>
      <c r="D34" s="11" t="s">
        <v>1</v>
      </c>
      <c r="E34" s="11" t="s">
        <v>1</v>
      </c>
      <c r="F34" s="1"/>
      <c r="G34" s="12" t="s">
        <v>1</v>
      </c>
    </row>
    <row r="35" spans="1:7" ht="12.95" customHeight="1">
      <c r="A35" s="13" t="s">
        <v>1627</v>
      </c>
      <c r="B35" s="14" t="s">
        <v>1628</v>
      </c>
      <c r="C35" s="11" t="s">
        <v>1629</v>
      </c>
      <c r="D35" s="11" t="s">
        <v>1630</v>
      </c>
      <c r="E35" s="15">
        <v>2500000</v>
      </c>
      <c r="F35" s="16">
        <v>2603.0500000000002</v>
      </c>
      <c r="G35" s="17">
        <v>3.9699999999999999E-2</v>
      </c>
    </row>
    <row r="36" spans="1:7" ht="12.95" customHeight="1">
      <c r="A36" s="13" t="s">
        <v>101</v>
      </c>
      <c r="B36" s="14" t="s">
        <v>102</v>
      </c>
      <c r="C36" s="11" t="s">
        <v>103</v>
      </c>
      <c r="D36" s="11" t="s">
        <v>1</v>
      </c>
      <c r="E36" s="15">
        <v>2500000</v>
      </c>
      <c r="F36" s="16">
        <v>2541.7800000000002</v>
      </c>
      <c r="G36" s="17">
        <v>3.8800000000000001E-2</v>
      </c>
    </row>
    <row r="37" spans="1:7" ht="12.95" customHeight="1">
      <c r="A37" s="13" t="s">
        <v>104</v>
      </c>
      <c r="B37" s="14" t="s">
        <v>105</v>
      </c>
      <c r="C37" s="11" t="s">
        <v>106</v>
      </c>
      <c r="D37" s="11" t="s">
        <v>1</v>
      </c>
      <c r="E37" s="15">
        <v>2500000</v>
      </c>
      <c r="F37" s="16">
        <v>2521.75</v>
      </c>
      <c r="G37" s="17">
        <v>3.85E-2</v>
      </c>
    </row>
    <row r="38" spans="1:7" ht="12.95" customHeight="1">
      <c r="A38" s="13" t="s">
        <v>997</v>
      </c>
      <c r="B38" s="14" t="s">
        <v>998</v>
      </c>
      <c r="C38" s="11" t="s">
        <v>999</v>
      </c>
      <c r="D38" s="11" t="s">
        <v>1</v>
      </c>
      <c r="E38" s="15">
        <v>1500000</v>
      </c>
      <c r="F38" s="16">
        <v>1841.19</v>
      </c>
      <c r="G38" s="17">
        <v>2.81E-2</v>
      </c>
    </row>
    <row r="39" spans="1:7" ht="12.95" customHeight="1">
      <c r="A39" s="1"/>
      <c r="B39" s="10" t="s">
        <v>13</v>
      </c>
      <c r="C39" s="11" t="s">
        <v>1</v>
      </c>
      <c r="D39" s="11" t="s">
        <v>1</v>
      </c>
      <c r="E39" s="11" t="s">
        <v>1</v>
      </c>
      <c r="F39" s="18">
        <v>9507.77</v>
      </c>
      <c r="G39" s="19">
        <v>0.14510000000000001</v>
      </c>
    </row>
    <row r="40" spans="1:7" ht="12.95" customHeight="1">
      <c r="A40" s="1"/>
      <c r="B40" s="20" t="s">
        <v>14</v>
      </c>
      <c r="C40" s="21" t="s">
        <v>1</v>
      </c>
      <c r="D40" s="22" t="s">
        <v>1</v>
      </c>
      <c r="E40" s="21" t="s">
        <v>1</v>
      </c>
      <c r="F40" s="18">
        <v>55471</v>
      </c>
      <c r="G40" s="19">
        <v>0.84609999999999996</v>
      </c>
    </row>
    <row r="41" spans="1:7" ht="12.95" customHeight="1">
      <c r="A41" s="1"/>
      <c r="B41" s="10" t="s">
        <v>107</v>
      </c>
      <c r="C41" s="11" t="s">
        <v>1</v>
      </c>
      <c r="D41" s="11" t="s">
        <v>1</v>
      </c>
      <c r="E41" s="11" t="s">
        <v>1</v>
      </c>
      <c r="F41" s="1"/>
      <c r="G41" s="12" t="s">
        <v>1</v>
      </c>
    </row>
    <row r="42" spans="1:7" ht="12.95" customHeight="1">
      <c r="A42" s="1"/>
      <c r="B42" s="10" t="s">
        <v>113</v>
      </c>
      <c r="C42" s="11" t="s">
        <v>1</v>
      </c>
      <c r="D42" s="11" t="s">
        <v>1</v>
      </c>
      <c r="E42" s="11" t="s">
        <v>1</v>
      </c>
      <c r="F42" s="1"/>
      <c r="G42" s="12" t="s">
        <v>1</v>
      </c>
    </row>
    <row r="43" spans="1:7" ht="12.95" customHeight="1">
      <c r="A43" s="13" t="s">
        <v>1004</v>
      </c>
      <c r="B43" s="14" t="s">
        <v>119</v>
      </c>
      <c r="C43" s="11" t="s">
        <v>1005</v>
      </c>
      <c r="D43" s="11" t="s">
        <v>121</v>
      </c>
      <c r="E43" s="15">
        <v>4500000</v>
      </c>
      <c r="F43" s="16">
        <v>4476.57</v>
      </c>
      <c r="G43" s="17">
        <v>6.83E-2</v>
      </c>
    </row>
    <row r="44" spans="1:7" ht="12.95" customHeight="1">
      <c r="A44" s="13" t="s">
        <v>1631</v>
      </c>
      <c r="B44" s="14" t="s">
        <v>1632</v>
      </c>
      <c r="C44" s="11" t="s">
        <v>1633</v>
      </c>
      <c r="D44" s="11" t="s">
        <v>1634</v>
      </c>
      <c r="E44" s="15">
        <v>1000000</v>
      </c>
      <c r="F44" s="16">
        <v>987.03</v>
      </c>
      <c r="G44" s="17">
        <v>1.5100000000000001E-2</v>
      </c>
    </row>
    <row r="45" spans="1:7" ht="12.95" customHeight="1">
      <c r="A45" s="13" t="s">
        <v>1635</v>
      </c>
      <c r="B45" s="14" t="s">
        <v>1636</v>
      </c>
      <c r="C45" s="11" t="s">
        <v>1637</v>
      </c>
      <c r="D45" s="11" t="s">
        <v>112</v>
      </c>
      <c r="E45" s="15">
        <v>500000</v>
      </c>
      <c r="F45" s="16">
        <v>498.92</v>
      </c>
      <c r="G45" s="17">
        <v>7.6E-3</v>
      </c>
    </row>
    <row r="46" spans="1:7" ht="12.95" customHeight="1">
      <c r="A46" s="1"/>
      <c r="B46" s="10" t="s">
        <v>13</v>
      </c>
      <c r="C46" s="11" t="s">
        <v>1</v>
      </c>
      <c r="D46" s="11" t="s">
        <v>1</v>
      </c>
      <c r="E46" s="11" t="s">
        <v>1</v>
      </c>
      <c r="F46" s="18">
        <v>5962.52</v>
      </c>
      <c r="G46" s="19">
        <v>9.0999999999999998E-2</v>
      </c>
    </row>
    <row r="47" spans="1:7" ht="12.95" customHeight="1">
      <c r="A47" s="1"/>
      <c r="B47" s="20" t="s">
        <v>14</v>
      </c>
      <c r="C47" s="21" t="s">
        <v>1</v>
      </c>
      <c r="D47" s="22" t="s">
        <v>1</v>
      </c>
      <c r="E47" s="21" t="s">
        <v>1</v>
      </c>
      <c r="F47" s="18">
        <v>5962.52</v>
      </c>
      <c r="G47" s="19">
        <v>9.0999999999999998E-2</v>
      </c>
    </row>
    <row r="48" spans="1:7" ht="12.95" customHeight="1">
      <c r="A48" s="1"/>
      <c r="B48" s="10" t="s">
        <v>22</v>
      </c>
      <c r="C48" s="11" t="s">
        <v>1</v>
      </c>
      <c r="D48" s="11" t="s">
        <v>1</v>
      </c>
      <c r="E48" s="11" t="s">
        <v>1</v>
      </c>
      <c r="F48" s="1"/>
      <c r="G48" s="12" t="s">
        <v>1</v>
      </c>
    </row>
    <row r="49" spans="1:7" ht="12.95" customHeight="1">
      <c r="A49" s="13" t="s">
        <v>23</v>
      </c>
      <c r="B49" s="14" t="s">
        <v>24</v>
      </c>
      <c r="C49" s="11" t="s">
        <v>1</v>
      </c>
      <c r="D49" s="11" t="s">
        <v>25</v>
      </c>
      <c r="E49" s="15"/>
      <c r="F49" s="16">
        <v>50.97</v>
      </c>
      <c r="G49" s="17">
        <v>8.0000000000000004E-4</v>
      </c>
    </row>
    <row r="50" spans="1:7" ht="12.95" customHeight="1">
      <c r="A50" s="1"/>
      <c r="B50" s="10" t="s">
        <v>13</v>
      </c>
      <c r="C50" s="11" t="s">
        <v>1</v>
      </c>
      <c r="D50" s="11" t="s">
        <v>1</v>
      </c>
      <c r="E50" s="11" t="s">
        <v>1</v>
      </c>
      <c r="F50" s="18">
        <v>50.97</v>
      </c>
      <c r="G50" s="19">
        <v>8.0000000000000004E-4</v>
      </c>
    </row>
    <row r="51" spans="1:7" ht="12.95" customHeight="1">
      <c r="A51" s="1"/>
      <c r="B51" s="20" t="s">
        <v>14</v>
      </c>
      <c r="C51" s="21" t="s">
        <v>1</v>
      </c>
      <c r="D51" s="22" t="s">
        <v>1</v>
      </c>
      <c r="E51" s="21" t="s">
        <v>1</v>
      </c>
      <c r="F51" s="18">
        <v>50.97</v>
      </c>
      <c r="G51" s="19">
        <v>8.0000000000000004E-4</v>
      </c>
    </row>
    <row r="52" spans="1:7" ht="12.95" customHeight="1">
      <c r="A52" s="1"/>
      <c r="B52" s="20" t="s">
        <v>26</v>
      </c>
      <c r="C52" s="11" t="s">
        <v>1</v>
      </c>
      <c r="D52" s="22" t="s">
        <v>1</v>
      </c>
      <c r="E52" s="11" t="s">
        <v>1</v>
      </c>
      <c r="F52" s="25">
        <v>4084.41</v>
      </c>
      <c r="G52" s="19">
        <v>6.2100000000000002E-2</v>
      </c>
    </row>
    <row r="53" spans="1:7" ht="12.95" customHeight="1">
      <c r="A53" s="1"/>
      <c r="B53" s="26" t="s">
        <v>27</v>
      </c>
      <c r="C53" s="27" t="s">
        <v>1</v>
      </c>
      <c r="D53" s="27" t="s">
        <v>1</v>
      </c>
      <c r="E53" s="27" t="s">
        <v>1</v>
      </c>
      <c r="F53" s="28">
        <v>65568.899999999994</v>
      </c>
      <c r="G53" s="29">
        <v>1</v>
      </c>
    </row>
    <row r="54" spans="1:7" ht="12.95" customHeight="1">
      <c r="A54" s="1"/>
      <c r="B54" s="4" t="s">
        <v>1</v>
      </c>
      <c r="C54" s="1"/>
      <c r="D54" s="1"/>
      <c r="E54" s="1"/>
      <c r="F54" s="1"/>
      <c r="G54" s="1"/>
    </row>
    <row r="55" spans="1:7" ht="12.95" customHeight="1">
      <c r="A55" s="1"/>
      <c r="B55" s="2" t="s">
        <v>515</v>
      </c>
      <c r="C55" s="1"/>
      <c r="D55" s="1"/>
      <c r="E55" s="1"/>
      <c r="F55" s="1"/>
      <c r="G55" s="1"/>
    </row>
    <row r="56" spans="1:7" ht="12.95" customHeight="1">
      <c r="A56" s="1"/>
      <c r="B56" s="2" t="s">
        <v>28</v>
      </c>
      <c r="C56" s="1"/>
      <c r="D56" s="1"/>
      <c r="E56" s="1"/>
      <c r="F56" s="1"/>
      <c r="G56" s="1"/>
    </row>
    <row r="57" spans="1:7" ht="12.95" customHeight="1">
      <c r="A57" s="1"/>
      <c r="B57" s="2" t="s">
        <v>125</v>
      </c>
      <c r="C57" s="1"/>
      <c r="D57" s="1"/>
      <c r="E57" s="1"/>
      <c r="F57" s="1"/>
      <c r="G57" s="1"/>
    </row>
    <row r="58" spans="1:7" ht="12.95" customHeight="1">
      <c r="A58" s="1"/>
      <c r="B58" s="2" t="s">
        <v>1</v>
      </c>
      <c r="C58" s="1"/>
      <c r="D58" s="1"/>
      <c r="E58" s="1"/>
      <c r="F58" s="1"/>
      <c r="G58" s="1"/>
    </row>
    <row r="59" spans="1:7" ht="12.95" customHeight="1">
      <c r="A59" s="1"/>
      <c r="B59" s="2" t="s">
        <v>1</v>
      </c>
      <c r="C59" s="1"/>
      <c r="D59" s="1"/>
      <c r="E59" s="1"/>
      <c r="F59" s="1"/>
      <c r="G59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44.xml><?xml version="1.0" encoding="utf-8"?>
<worksheet xmlns="http://schemas.openxmlformats.org/spreadsheetml/2006/main" xmlns:r="http://schemas.openxmlformats.org/officeDocument/2006/relationships">
  <dimension ref="A1:G28"/>
  <sheetViews>
    <sheetView zoomScaleNormal="100" workbookViewId="0">
      <selection activeCell="D33" sqref="D33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1638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469</v>
      </c>
      <c r="B7" s="14" t="s">
        <v>2064</v>
      </c>
      <c r="C7" s="11" t="s">
        <v>470</v>
      </c>
      <c r="D7" s="11" t="s">
        <v>19</v>
      </c>
      <c r="E7" s="15">
        <v>1940000</v>
      </c>
      <c r="F7" s="16">
        <v>1976.5</v>
      </c>
      <c r="G7" s="17">
        <v>0.4824</v>
      </c>
    </row>
    <row r="8" spans="1:7" ht="12.95" customHeight="1">
      <c r="A8" s="13" t="s">
        <v>496</v>
      </c>
      <c r="B8" s="14" t="s">
        <v>497</v>
      </c>
      <c r="C8" s="11" t="s">
        <v>498</v>
      </c>
      <c r="D8" s="11" t="s">
        <v>37</v>
      </c>
      <c r="E8" s="15">
        <v>400000</v>
      </c>
      <c r="F8" s="16">
        <v>403.5</v>
      </c>
      <c r="G8" s="17">
        <v>9.8500000000000004E-2</v>
      </c>
    </row>
    <row r="9" spans="1:7" ht="12.95" customHeight="1">
      <c r="A9" s="13" t="s">
        <v>507</v>
      </c>
      <c r="B9" s="14" t="s">
        <v>508</v>
      </c>
      <c r="C9" s="11" t="s">
        <v>509</v>
      </c>
      <c r="D9" s="11" t="s">
        <v>74</v>
      </c>
      <c r="E9" s="15">
        <v>390000</v>
      </c>
      <c r="F9" s="16">
        <v>396.33</v>
      </c>
      <c r="G9" s="17">
        <v>9.6699999999999994E-2</v>
      </c>
    </row>
    <row r="10" spans="1:7" ht="12.95" customHeight="1">
      <c r="A10" s="13" t="s">
        <v>803</v>
      </c>
      <c r="B10" s="14" t="s">
        <v>804</v>
      </c>
      <c r="C10" s="11" t="s">
        <v>805</v>
      </c>
      <c r="D10" s="11" t="s">
        <v>37</v>
      </c>
      <c r="E10" s="15">
        <v>370000</v>
      </c>
      <c r="F10" s="16">
        <v>388.53</v>
      </c>
      <c r="G10" s="17">
        <v>9.4799999999999995E-2</v>
      </c>
    </row>
    <row r="11" spans="1:7" ht="12.95" customHeight="1">
      <c r="A11" s="13" t="s">
        <v>426</v>
      </c>
      <c r="B11" s="14" t="s">
        <v>427</v>
      </c>
      <c r="C11" s="11" t="s">
        <v>428</v>
      </c>
      <c r="D11" s="11" t="s">
        <v>37</v>
      </c>
      <c r="E11" s="15">
        <v>300000</v>
      </c>
      <c r="F11" s="16">
        <v>304.8</v>
      </c>
      <c r="G11" s="17">
        <v>7.4399999999999994E-2</v>
      </c>
    </row>
    <row r="12" spans="1:7" ht="12.95" customHeight="1">
      <c r="A12" s="13" t="s">
        <v>797</v>
      </c>
      <c r="B12" s="14" t="s">
        <v>798</v>
      </c>
      <c r="C12" s="11" t="s">
        <v>799</v>
      </c>
      <c r="D12" s="11" t="s">
        <v>37</v>
      </c>
      <c r="E12" s="15">
        <v>290000</v>
      </c>
      <c r="F12" s="16">
        <v>295.88</v>
      </c>
      <c r="G12" s="17">
        <v>7.22E-2</v>
      </c>
    </row>
    <row r="13" spans="1:7" ht="12.95" customHeight="1">
      <c r="A13" s="13" t="s">
        <v>1639</v>
      </c>
      <c r="B13" s="14" t="s">
        <v>1640</v>
      </c>
      <c r="C13" s="11" t="s">
        <v>1641</v>
      </c>
      <c r="D13" s="11" t="s">
        <v>37</v>
      </c>
      <c r="E13" s="15">
        <v>100000</v>
      </c>
      <c r="F13" s="16">
        <v>101.52</v>
      </c>
      <c r="G13" s="17">
        <v>2.4799999999999999E-2</v>
      </c>
    </row>
    <row r="14" spans="1:7" ht="12.95" customHeight="1">
      <c r="A14" s="1"/>
      <c r="B14" s="10" t="s">
        <v>13</v>
      </c>
      <c r="C14" s="11" t="s">
        <v>1</v>
      </c>
      <c r="D14" s="11" t="s">
        <v>1</v>
      </c>
      <c r="E14" s="11" t="s">
        <v>1</v>
      </c>
      <c r="F14" s="18">
        <v>3867.06</v>
      </c>
      <c r="G14" s="19">
        <v>0.94379999999999997</v>
      </c>
    </row>
    <row r="15" spans="1:7" ht="12.95" customHeight="1">
      <c r="A15" s="1"/>
      <c r="B15" s="20" t="s">
        <v>20</v>
      </c>
      <c r="C15" s="22" t="s">
        <v>1</v>
      </c>
      <c r="D15" s="22" t="s">
        <v>1</v>
      </c>
      <c r="E15" s="22" t="s">
        <v>1</v>
      </c>
      <c r="F15" s="23" t="s">
        <v>21</v>
      </c>
      <c r="G15" s="24" t="s">
        <v>21</v>
      </c>
    </row>
    <row r="16" spans="1:7" ht="12.95" customHeight="1">
      <c r="A16" s="1"/>
      <c r="B16" s="20" t="s">
        <v>13</v>
      </c>
      <c r="C16" s="22" t="s">
        <v>1</v>
      </c>
      <c r="D16" s="22" t="s">
        <v>1</v>
      </c>
      <c r="E16" s="22" t="s">
        <v>1</v>
      </c>
      <c r="F16" s="23" t="s">
        <v>21</v>
      </c>
      <c r="G16" s="24" t="s">
        <v>21</v>
      </c>
    </row>
    <row r="17" spans="1:7" ht="12.95" customHeight="1">
      <c r="A17" s="1"/>
      <c r="B17" s="20" t="s">
        <v>14</v>
      </c>
      <c r="C17" s="21" t="s">
        <v>1</v>
      </c>
      <c r="D17" s="22" t="s">
        <v>1</v>
      </c>
      <c r="E17" s="21" t="s">
        <v>1</v>
      </c>
      <c r="F17" s="18">
        <v>3867.06</v>
      </c>
      <c r="G17" s="19">
        <v>0.94379999999999997</v>
      </c>
    </row>
    <row r="18" spans="1:7" ht="12.95" customHeight="1">
      <c r="A18" s="1"/>
      <c r="B18" s="10" t="s">
        <v>22</v>
      </c>
      <c r="C18" s="11" t="s">
        <v>1</v>
      </c>
      <c r="D18" s="11" t="s">
        <v>1</v>
      </c>
      <c r="E18" s="11" t="s">
        <v>1</v>
      </c>
      <c r="F18" s="1"/>
      <c r="G18" s="12" t="s">
        <v>1</v>
      </c>
    </row>
    <row r="19" spans="1:7" ht="12.95" customHeight="1">
      <c r="A19" s="13" t="s">
        <v>23</v>
      </c>
      <c r="B19" s="14" t="s">
        <v>24</v>
      </c>
      <c r="C19" s="11" t="s">
        <v>1</v>
      </c>
      <c r="D19" s="11" t="s">
        <v>25</v>
      </c>
      <c r="E19" s="15"/>
      <c r="F19" s="16">
        <v>94.95</v>
      </c>
      <c r="G19" s="17">
        <v>2.3199999999999998E-2</v>
      </c>
    </row>
    <row r="20" spans="1:7" ht="12.95" customHeight="1">
      <c r="A20" s="1"/>
      <c r="B20" s="10" t="s">
        <v>13</v>
      </c>
      <c r="C20" s="11" t="s">
        <v>1</v>
      </c>
      <c r="D20" s="11" t="s">
        <v>1</v>
      </c>
      <c r="E20" s="11" t="s">
        <v>1</v>
      </c>
      <c r="F20" s="18">
        <v>94.95</v>
      </c>
      <c r="G20" s="19">
        <v>2.3199999999999998E-2</v>
      </c>
    </row>
    <row r="21" spans="1:7" ht="12.95" customHeight="1">
      <c r="A21" s="1"/>
      <c r="B21" s="20" t="s">
        <v>14</v>
      </c>
      <c r="C21" s="21" t="s">
        <v>1</v>
      </c>
      <c r="D21" s="22" t="s">
        <v>1</v>
      </c>
      <c r="E21" s="21" t="s">
        <v>1</v>
      </c>
      <c r="F21" s="18">
        <v>94.95</v>
      </c>
      <c r="G21" s="19">
        <v>2.3199999999999998E-2</v>
      </c>
    </row>
    <row r="22" spans="1:7" ht="12.95" customHeight="1">
      <c r="A22" s="1"/>
      <c r="B22" s="20" t="s">
        <v>26</v>
      </c>
      <c r="C22" s="11" t="s">
        <v>1</v>
      </c>
      <c r="D22" s="22" t="s">
        <v>1</v>
      </c>
      <c r="E22" s="11" t="s">
        <v>1</v>
      </c>
      <c r="F22" s="25">
        <v>135.47</v>
      </c>
      <c r="G22" s="19">
        <v>3.3000000000000002E-2</v>
      </c>
    </row>
    <row r="23" spans="1:7" ht="12.95" customHeight="1">
      <c r="A23" s="1"/>
      <c r="B23" s="26" t="s">
        <v>27</v>
      </c>
      <c r="C23" s="27" t="s">
        <v>1</v>
      </c>
      <c r="D23" s="27" t="s">
        <v>1</v>
      </c>
      <c r="E23" s="27" t="s">
        <v>1</v>
      </c>
      <c r="F23" s="28">
        <v>4097.4799999999996</v>
      </c>
      <c r="G23" s="29">
        <v>1</v>
      </c>
    </row>
    <row r="24" spans="1:7" ht="12.95" customHeight="1">
      <c r="A24" s="1"/>
      <c r="B24" s="4" t="s">
        <v>1</v>
      </c>
      <c r="C24" s="1"/>
      <c r="D24" s="1"/>
      <c r="E24" s="1"/>
      <c r="F24" s="1"/>
      <c r="G24" s="1"/>
    </row>
    <row r="25" spans="1:7" ht="12.95" customHeight="1">
      <c r="A25" s="1"/>
      <c r="B25" s="2" t="s">
        <v>25</v>
      </c>
      <c r="C25" s="1"/>
      <c r="D25" s="1"/>
      <c r="E25" s="1"/>
      <c r="F25" s="1"/>
      <c r="G25" s="1"/>
    </row>
    <row r="26" spans="1:7" ht="12.95" customHeight="1">
      <c r="A26" s="1"/>
      <c r="B26" s="2" t="s">
        <v>28</v>
      </c>
      <c r="C26" s="1"/>
      <c r="D26" s="1"/>
      <c r="E26" s="1"/>
      <c r="F26" s="1"/>
      <c r="G26" s="1"/>
    </row>
    <row r="27" spans="1:7" ht="12.95" customHeight="1">
      <c r="A27" s="1"/>
      <c r="B27" s="2" t="s">
        <v>1</v>
      </c>
      <c r="C27" s="1"/>
      <c r="D27" s="1"/>
      <c r="E27" s="1"/>
      <c r="F27" s="1"/>
      <c r="G27" s="1"/>
    </row>
    <row r="28" spans="1:7" ht="12.95" customHeight="1">
      <c r="A28" s="1"/>
      <c r="B28" s="2" t="s">
        <v>1</v>
      </c>
      <c r="C28" s="1"/>
      <c r="D28" s="1"/>
      <c r="E28" s="1"/>
      <c r="F28" s="1"/>
      <c r="G28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45.xml><?xml version="1.0" encoding="utf-8"?>
<worksheet xmlns="http://schemas.openxmlformats.org/spreadsheetml/2006/main" xmlns:r="http://schemas.openxmlformats.org/officeDocument/2006/relationships">
  <dimension ref="A1:G27"/>
  <sheetViews>
    <sheetView zoomScaleNormal="100" workbookViewId="0">
      <selection activeCell="F28" sqref="F28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1642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469</v>
      </c>
      <c r="B7" s="14" t="s">
        <v>2064</v>
      </c>
      <c r="C7" s="11" t="s">
        <v>470</v>
      </c>
      <c r="D7" s="11" t="s">
        <v>19</v>
      </c>
      <c r="E7" s="15">
        <v>2700000</v>
      </c>
      <c r="F7" s="16">
        <v>2750.8</v>
      </c>
      <c r="G7" s="17">
        <v>0.63139999999999996</v>
      </c>
    </row>
    <row r="8" spans="1:7" ht="12.95" customHeight="1">
      <c r="A8" s="13" t="s">
        <v>1643</v>
      </c>
      <c r="B8" s="14" t="s">
        <v>1471</v>
      </c>
      <c r="C8" s="11" t="s">
        <v>1644</v>
      </c>
      <c r="D8" s="11" t="s">
        <v>74</v>
      </c>
      <c r="E8" s="15">
        <v>420000</v>
      </c>
      <c r="F8" s="16">
        <v>427.11</v>
      </c>
      <c r="G8" s="17">
        <v>9.8000000000000004E-2</v>
      </c>
    </row>
    <row r="9" spans="1:7" ht="12.95" customHeight="1">
      <c r="A9" s="13" t="s">
        <v>806</v>
      </c>
      <c r="B9" s="14" t="s">
        <v>807</v>
      </c>
      <c r="C9" s="11" t="s">
        <v>808</v>
      </c>
      <c r="D9" s="11" t="s">
        <v>37</v>
      </c>
      <c r="E9" s="15">
        <v>400000</v>
      </c>
      <c r="F9" s="16">
        <v>415.19</v>
      </c>
      <c r="G9" s="17">
        <v>9.5299999999999996E-2</v>
      </c>
    </row>
    <row r="10" spans="1:7" ht="12.95" customHeight="1">
      <c r="A10" s="13" t="s">
        <v>496</v>
      </c>
      <c r="B10" s="14" t="s">
        <v>497</v>
      </c>
      <c r="C10" s="11" t="s">
        <v>498</v>
      </c>
      <c r="D10" s="11" t="s">
        <v>37</v>
      </c>
      <c r="E10" s="15">
        <v>400000</v>
      </c>
      <c r="F10" s="16">
        <v>403.5</v>
      </c>
      <c r="G10" s="17">
        <v>9.2600000000000002E-2</v>
      </c>
    </row>
    <row r="11" spans="1:7" ht="12.95" customHeight="1">
      <c r="A11" s="13" t="s">
        <v>426</v>
      </c>
      <c r="B11" s="14" t="s">
        <v>427</v>
      </c>
      <c r="C11" s="11" t="s">
        <v>428</v>
      </c>
      <c r="D11" s="11" t="s">
        <v>37</v>
      </c>
      <c r="E11" s="15">
        <v>200000</v>
      </c>
      <c r="F11" s="16">
        <v>203.2</v>
      </c>
      <c r="G11" s="17">
        <v>4.6600000000000003E-2</v>
      </c>
    </row>
    <row r="12" spans="1:7" ht="12.95" customHeight="1">
      <c r="A12" s="13" t="s">
        <v>803</v>
      </c>
      <c r="B12" s="14" t="s">
        <v>804</v>
      </c>
      <c r="C12" s="11" t="s">
        <v>805</v>
      </c>
      <c r="D12" s="11" t="s">
        <v>37</v>
      </c>
      <c r="E12" s="15">
        <v>30000</v>
      </c>
      <c r="F12" s="16">
        <v>31.5</v>
      </c>
      <c r="G12" s="17">
        <v>7.1999999999999998E-3</v>
      </c>
    </row>
    <row r="13" spans="1:7" ht="12.95" customHeight="1">
      <c r="A13" s="1"/>
      <c r="B13" s="10" t="s">
        <v>13</v>
      </c>
      <c r="C13" s="11" t="s">
        <v>1</v>
      </c>
      <c r="D13" s="11" t="s">
        <v>1</v>
      </c>
      <c r="E13" s="11" t="s">
        <v>1</v>
      </c>
      <c r="F13" s="18">
        <v>4231.3</v>
      </c>
      <c r="G13" s="19">
        <v>0.97109999999999996</v>
      </c>
    </row>
    <row r="14" spans="1:7" ht="12.95" customHeight="1">
      <c r="A14" s="1"/>
      <c r="B14" s="20" t="s">
        <v>20</v>
      </c>
      <c r="C14" s="22" t="s">
        <v>1</v>
      </c>
      <c r="D14" s="22" t="s">
        <v>1</v>
      </c>
      <c r="E14" s="22" t="s">
        <v>1</v>
      </c>
      <c r="F14" s="23" t="s">
        <v>21</v>
      </c>
      <c r="G14" s="24" t="s">
        <v>21</v>
      </c>
    </row>
    <row r="15" spans="1:7" ht="12.95" customHeight="1">
      <c r="A15" s="1"/>
      <c r="B15" s="20" t="s">
        <v>13</v>
      </c>
      <c r="C15" s="22" t="s">
        <v>1</v>
      </c>
      <c r="D15" s="22" t="s">
        <v>1</v>
      </c>
      <c r="E15" s="22" t="s">
        <v>1</v>
      </c>
      <c r="F15" s="23" t="s">
        <v>21</v>
      </c>
      <c r="G15" s="24" t="s">
        <v>21</v>
      </c>
    </row>
    <row r="16" spans="1:7" ht="12.95" customHeight="1">
      <c r="A16" s="1"/>
      <c r="B16" s="20" t="s">
        <v>14</v>
      </c>
      <c r="C16" s="21" t="s">
        <v>1</v>
      </c>
      <c r="D16" s="22" t="s">
        <v>1</v>
      </c>
      <c r="E16" s="21" t="s">
        <v>1</v>
      </c>
      <c r="F16" s="18">
        <v>4231.3</v>
      </c>
      <c r="G16" s="19">
        <v>0.97109999999999996</v>
      </c>
    </row>
    <row r="17" spans="1:7" ht="12.95" customHeight="1">
      <c r="A17" s="1"/>
      <c r="B17" s="10" t="s">
        <v>22</v>
      </c>
      <c r="C17" s="11" t="s">
        <v>1</v>
      </c>
      <c r="D17" s="11" t="s">
        <v>1</v>
      </c>
      <c r="E17" s="11" t="s">
        <v>1</v>
      </c>
      <c r="F17" s="1"/>
      <c r="G17" s="12" t="s">
        <v>1</v>
      </c>
    </row>
    <row r="18" spans="1:7" ht="12.95" customHeight="1">
      <c r="A18" s="13" t="s">
        <v>23</v>
      </c>
      <c r="B18" s="14" t="s">
        <v>24</v>
      </c>
      <c r="C18" s="11" t="s">
        <v>1</v>
      </c>
      <c r="D18" s="11" t="s">
        <v>25</v>
      </c>
      <c r="E18" s="15"/>
      <c r="F18" s="16">
        <v>20.99</v>
      </c>
      <c r="G18" s="17">
        <v>4.7999999999999996E-3</v>
      </c>
    </row>
    <row r="19" spans="1:7" ht="12.95" customHeight="1">
      <c r="A19" s="1"/>
      <c r="B19" s="10" t="s">
        <v>13</v>
      </c>
      <c r="C19" s="11" t="s">
        <v>1</v>
      </c>
      <c r="D19" s="11" t="s">
        <v>1</v>
      </c>
      <c r="E19" s="11" t="s">
        <v>1</v>
      </c>
      <c r="F19" s="18">
        <v>20.99</v>
      </c>
      <c r="G19" s="19">
        <v>4.7999999999999996E-3</v>
      </c>
    </row>
    <row r="20" spans="1:7" ht="12.95" customHeight="1">
      <c r="A20" s="1"/>
      <c r="B20" s="20" t="s">
        <v>14</v>
      </c>
      <c r="C20" s="21" t="s">
        <v>1</v>
      </c>
      <c r="D20" s="22" t="s">
        <v>1</v>
      </c>
      <c r="E20" s="21" t="s">
        <v>1</v>
      </c>
      <c r="F20" s="18">
        <v>20.99</v>
      </c>
      <c r="G20" s="19">
        <v>4.7999999999999996E-3</v>
      </c>
    </row>
    <row r="21" spans="1:7" ht="12.95" customHeight="1">
      <c r="A21" s="1"/>
      <c r="B21" s="20" t="s">
        <v>26</v>
      </c>
      <c r="C21" s="11" t="s">
        <v>1</v>
      </c>
      <c r="D21" s="22" t="s">
        <v>1</v>
      </c>
      <c r="E21" s="11" t="s">
        <v>1</v>
      </c>
      <c r="F21" s="25">
        <v>104.1</v>
      </c>
      <c r="G21" s="19">
        <v>2.41E-2</v>
      </c>
    </row>
    <row r="22" spans="1:7" ht="12.95" customHeight="1">
      <c r="A22" s="1"/>
      <c r="B22" s="26" t="s">
        <v>27</v>
      </c>
      <c r="C22" s="27" t="s">
        <v>1</v>
      </c>
      <c r="D22" s="27" t="s">
        <v>1</v>
      </c>
      <c r="E22" s="27" t="s">
        <v>1</v>
      </c>
      <c r="F22" s="28">
        <v>4356.3900000000003</v>
      </c>
      <c r="G22" s="29">
        <v>1</v>
      </c>
    </row>
    <row r="23" spans="1:7" ht="12.95" customHeight="1">
      <c r="A23" s="1"/>
      <c r="B23" s="4" t="s">
        <v>1</v>
      </c>
      <c r="C23" s="1"/>
      <c r="D23" s="1"/>
      <c r="E23" s="1"/>
      <c r="F23" s="1"/>
      <c r="G23" s="1"/>
    </row>
    <row r="24" spans="1:7" ht="12.95" customHeight="1">
      <c r="A24" s="1"/>
      <c r="B24" s="2" t="s">
        <v>515</v>
      </c>
      <c r="C24" s="1"/>
      <c r="D24" s="1"/>
      <c r="E24" s="1"/>
      <c r="F24" s="1"/>
      <c r="G24" s="1"/>
    </row>
    <row r="25" spans="1:7" ht="12.95" customHeight="1">
      <c r="A25" s="1"/>
      <c r="B25" s="2" t="s">
        <v>28</v>
      </c>
      <c r="C25" s="1"/>
      <c r="D25" s="1"/>
      <c r="E25" s="1"/>
      <c r="F25" s="1"/>
      <c r="G25" s="1"/>
    </row>
    <row r="26" spans="1:7" ht="12.95" customHeight="1">
      <c r="A26" s="1"/>
      <c r="B26" s="2" t="s">
        <v>1</v>
      </c>
      <c r="C26" s="1"/>
      <c r="D26" s="1"/>
      <c r="E26" s="1"/>
      <c r="F26" s="1"/>
      <c r="G26" s="1"/>
    </row>
    <row r="27" spans="1:7" ht="12.95" customHeight="1">
      <c r="A27" s="1"/>
      <c r="B27" s="2" t="s">
        <v>1</v>
      </c>
      <c r="C27" s="1"/>
      <c r="D27" s="1"/>
      <c r="E27" s="1"/>
      <c r="F27" s="1"/>
      <c r="G27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46.xml><?xml version="1.0" encoding="utf-8"?>
<worksheet xmlns="http://schemas.openxmlformats.org/spreadsheetml/2006/main" xmlns:r="http://schemas.openxmlformats.org/officeDocument/2006/relationships">
  <dimension ref="A1:G40"/>
  <sheetViews>
    <sheetView zoomScaleNormal="100" workbookViewId="0">
      <selection activeCell="G37" sqref="G37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1645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1646</v>
      </c>
      <c r="B7" s="14" t="s">
        <v>990</v>
      </c>
      <c r="C7" s="11" t="s">
        <v>1647</v>
      </c>
      <c r="D7" s="11" t="s">
        <v>46</v>
      </c>
      <c r="E7" s="15">
        <v>500000</v>
      </c>
      <c r="F7" s="16">
        <v>572.07000000000005</v>
      </c>
      <c r="G7" s="17">
        <v>0.13170000000000001</v>
      </c>
    </row>
    <row r="8" spans="1:7" ht="12.95" customHeight="1">
      <c r="A8" s="13" t="s">
        <v>1131</v>
      </c>
      <c r="B8" s="14" t="s">
        <v>995</v>
      </c>
      <c r="C8" s="11" t="s">
        <v>1132</v>
      </c>
      <c r="D8" s="11" t="s">
        <v>46</v>
      </c>
      <c r="E8" s="15">
        <v>500000</v>
      </c>
      <c r="F8" s="16">
        <v>572.07000000000005</v>
      </c>
      <c r="G8" s="17">
        <v>0.13170000000000001</v>
      </c>
    </row>
    <row r="9" spans="1:7" ht="12.95" customHeight="1">
      <c r="A9" s="13" t="s">
        <v>1648</v>
      </c>
      <c r="B9" s="14" t="s">
        <v>657</v>
      </c>
      <c r="C9" s="11" t="s">
        <v>1649</v>
      </c>
      <c r="D9" s="11" t="s">
        <v>1</v>
      </c>
      <c r="E9" s="15">
        <v>350000</v>
      </c>
      <c r="F9" s="16">
        <v>455.27</v>
      </c>
      <c r="G9" s="17">
        <v>0.1048</v>
      </c>
    </row>
    <row r="10" spans="1:7" ht="12.95" customHeight="1">
      <c r="A10" s="13" t="s">
        <v>1650</v>
      </c>
      <c r="B10" s="14" t="s">
        <v>1651</v>
      </c>
      <c r="C10" s="11" t="s">
        <v>1652</v>
      </c>
      <c r="D10" s="11" t="s">
        <v>1653</v>
      </c>
      <c r="E10" s="15">
        <v>420000</v>
      </c>
      <c r="F10" s="16">
        <v>419.17</v>
      </c>
      <c r="G10" s="17">
        <v>9.6500000000000002E-2</v>
      </c>
    </row>
    <row r="11" spans="1:7" ht="12.95" customHeight="1">
      <c r="A11" s="13" t="s">
        <v>1654</v>
      </c>
      <c r="B11" s="14" t="s">
        <v>502</v>
      </c>
      <c r="C11" s="11" t="s">
        <v>1655</v>
      </c>
      <c r="D11" s="11" t="s">
        <v>504</v>
      </c>
      <c r="E11" s="15">
        <v>372000</v>
      </c>
      <c r="F11" s="16">
        <v>379.88</v>
      </c>
      <c r="G11" s="17">
        <v>8.7400000000000005E-2</v>
      </c>
    </row>
    <row r="12" spans="1:7" ht="12.95" customHeight="1">
      <c r="A12" s="13" t="s">
        <v>1343</v>
      </c>
      <c r="B12" s="14" t="s">
        <v>1344</v>
      </c>
      <c r="C12" s="11" t="s">
        <v>1345</v>
      </c>
      <c r="D12" s="11" t="s">
        <v>1346</v>
      </c>
      <c r="E12" s="15">
        <v>350000</v>
      </c>
      <c r="F12" s="16">
        <v>352.05</v>
      </c>
      <c r="G12" s="17">
        <v>8.1000000000000003E-2</v>
      </c>
    </row>
    <row r="13" spans="1:7" ht="12.95" customHeight="1">
      <c r="A13" s="13" t="s">
        <v>1501</v>
      </c>
      <c r="B13" s="14" t="s">
        <v>832</v>
      </c>
      <c r="C13" s="11" t="s">
        <v>1502</v>
      </c>
      <c r="D13" s="11" t="s">
        <v>976</v>
      </c>
      <c r="E13" s="15">
        <v>200000</v>
      </c>
      <c r="F13" s="16">
        <v>259.89999999999998</v>
      </c>
      <c r="G13" s="17">
        <v>5.9799999999999999E-2</v>
      </c>
    </row>
    <row r="14" spans="1:7" ht="12.95" customHeight="1">
      <c r="A14" s="13" t="s">
        <v>1656</v>
      </c>
      <c r="B14" s="14" t="s">
        <v>1137</v>
      </c>
      <c r="C14" s="11" t="s">
        <v>1657</v>
      </c>
      <c r="D14" s="11" t="s">
        <v>985</v>
      </c>
      <c r="E14" s="15">
        <v>200000</v>
      </c>
      <c r="F14" s="16">
        <v>249.31</v>
      </c>
      <c r="G14" s="17">
        <v>5.74E-2</v>
      </c>
    </row>
    <row r="15" spans="1:7" ht="12.95" customHeight="1">
      <c r="A15" s="13" t="s">
        <v>1310</v>
      </c>
      <c r="B15" s="14" t="s">
        <v>983</v>
      </c>
      <c r="C15" s="11" t="s">
        <v>1311</v>
      </c>
      <c r="D15" s="11" t="s">
        <v>985</v>
      </c>
      <c r="E15" s="15">
        <v>120000</v>
      </c>
      <c r="F15" s="16">
        <v>121.09</v>
      </c>
      <c r="G15" s="17">
        <v>2.7900000000000001E-2</v>
      </c>
    </row>
    <row r="16" spans="1:7" ht="12.95" customHeight="1">
      <c r="A16" s="13" t="s">
        <v>1658</v>
      </c>
      <c r="B16" s="14" t="s">
        <v>1659</v>
      </c>
      <c r="C16" s="11" t="s">
        <v>1660</v>
      </c>
      <c r="D16" s="11" t="s">
        <v>81</v>
      </c>
      <c r="E16" s="15">
        <v>50000</v>
      </c>
      <c r="F16" s="16">
        <v>91.07</v>
      </c>
      <c r="G16" s="17">
        <v>2.1000000000000001E-2</v>
      </c>
    </row>
    <row r="17" spans="1:7" ht="12.95" customHeight="1">
      <c r="A17" s="13" t="s">
        <v>1661</v>
      </c>
      <c r="B17" s="14" t="s">
        <v>1662</v>
      </c>
      <c r="C17" s="11" t="s">
        <v>1663</v>
      </c>
      <c r="D17" s="11" t="s">
        <v>37</v>
      </c>
      <c r="E17" s="15">
        <v>50000</v>
      </c>
      <c r="F17" s="16">
        <v>50.58</v>
      </c>
      <c r="G17" s="17">
        <v>1.1599999999999999E-2</v>
      </c>
    </row>
    <row r="18" spans="1:7" ht="12.95" customHeight="1">
      <c r="A18" s="13" t="s">
        <v>1664</v>
      </c>
      <c r="B18" s="14" t="s">
        <v>1665</v>
      </c>
      <c r="C18" s="11" t="s">
        <v>1666</v>
      </c>
      <c r="D18" s="11" t="s">
        <v>1508</v>
      </c>
      <c r="E18" s="15">
        <v>40000</v>
      </c>
      <c r="F18" s="16">
        <v>40.54</v>
      </c>
      <c r="G18" s="17">
        <v>9.2999999999999992E-3</v>
      </c>
    </row>
    <row r="19" spans="1:7" ht="12.95" customHeight="1">
      <c r="A19" s="1"/>
      <c r="B19" s="10" t="s">
        <v>13</v>
      </c>
      <c r="C19" s="11" t="s">
        <v>1</v>
      </c>
      <c r="D19" s="11" t="s">
        <v>1</v>
      </c>
      <c r="E19" s="11" t="s">
        <v>1</v>
      </c>
      <c r="F19" s="18">
        <v>3563</v>
      </c>
      <c r="G19" s="19">
        <v>0.82010000000000005</v>
      </c>
    </row>
    <row r="20" spans="1:7" ht="12.95" customHeight="1">
      <c r="A20" s="1"/>
      <c r="B20" s="10" t="s">
        <v>20</v>
      </c>
      <c r="C20" s="11" t="s">
        <v>1</v>
      </c>
      <c r="D20" s="11" t="s">
        <v>1</v>
      </c>
      <c r="E20" s="11" t="s">
        <v>1</v>
      </c>
      <c r="F20" s="1"/>
      <c r="G20" s="12" t="s">
        <v>1</v>
      </c>
    </row>
    <row r="21" spans="1:7" ht="12.95" customHeight="1">
      <c r="A21" s="13" t="s">
        <v>1667</v>
      </c>
      <c r="B21" s="14" t="s">
        <v>1668</v>
      </c>
      <c r="C21" s="11" t="s">
        <v>1669</v>
      </c>
      <c r="D21" s="11" t="s">
        <v>37</v>
      </c>
      <c r="E21" s="15">
        <v>200000</v>
      </c>
      <c r="F21" s="16">
        <v>202.73</v>
      </c>
      <c r="G21" s="17">
        <v>4.6699999999999998E-2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202.73</v>
      </c>
      <c r="G22" s="19">
        <v>4.6699999999999998E-2</v>
      </c>
    </row>
    <row r="23" spans="1:7" ht="12.95" customHeight="1">
      <c r="A23" s="1"/>
      <c r="B23" s="20" t="s">
        <v>14</v>
      </c>
      <c r="C23" s="21" t="s">
        <v>1</v>
      </c>
      <c r="D23" s="22" t="s">
        <v>1</v>
      </c>
      <c r="E23" s="21" t="s">
        <v>1</v>
      </c>
      <c r="F23" s="18">
        <v>3765.73</v>
      </c>
      <c r="G23" s="19">
        <v>0.86680000000000001</v>
      </c>
    </row>
    <row r="24" spans="1:7" ht="12.95" customHeight="1">
      <c r="A24" s="1"/>
      <c r="B24" s="10" t="s">
        <v>107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"/>
      <c r="B25" s="10" t="s">
        <v>108</v>
      </c>
      <c r="C25" s="11" t="s">
        <v>1</v>
      </c>
      <c r="D25" s="11" t="s">
        <v>1</v>
      </c>
      <c r="E25" s="11" t="s">
        <v>1</v>
      </c>
      <c r="F25" s="1"/>
      <c r="G25" s="12" t="s">
        <v>1</v>
      </c>
    </row>
    <row r="26" spans="1:7" ht="12.95" customHeight="1">
      <c r="A26" s="13" t="s">
        <v>1323</v>
      </c>
      <c r="B26" s="14" t="s">
        <v>1324</v>
      </c>
      <c r="C26" s="11" t="s">
        <v>1325</v>
      </c>
      <c r="D26" s="11" t="s">
        <v>117</v>
      </c>
      <c r="E26" s="15">
        <v>250000</v>
      </c>
      <c r="F26" s="16">
        <v>243.91</v>
      </c>
      <c r="G26" s="17">
        <v>5.6099999999999997E-2</v>
      </c>
    </row>
    <row r="27" spans="1:7" ht="12.95" customHeight="1">
      <c r="A27" s="1"/>
      <c r="B27" s="10" t="s">
        <v>13</v>
      </c>
      <c r="C27" s="11" t="s">
        <v>1</v>
      </c>
      <c r="D27" s="11" t="s">
        <v>1</v>
      </c>
      <c r="E27" s="11" t="s">
        <v>1</v>
      </c>
      <c r="F27" s="18">
        <v>243.91</v>
      </c>
      <c r="G27" s="19">
        <v>5.6099999999999997E-2</v>
      </c>
    </row>
    <row r="28" spans="1:7" ht="12.95" customHeight="1">
      <c r="A28" s="1"/>
      <c r="B28" s="20" t="s">
        <v>14</v>
      </c>
      <c r="C28" s="21" t="s">
        <v>1</v>
      </c>
      <c r="D28" s="22" t="s">
        <v>1</v>
      </c>
      <c r="E28" s="21" t="s">
        <v>1</v>
      </c>
      <c r="F28" s="18">
        <v>243.91</v>
      </c>
      <c r="G28" s="19">
        <v>5.6099999999999997E-2</v>
      </c>
    </row>
    <row r="29" spans="1:7" ht="12.95" customHeight="1">
      <c r="A29" s="1"/>
      <c r="B29" s="10" t="s">
        <v>22</v>
      </c>
      <c r="C29" s="11" t="s">
        <v>1</v>
      </c>
      <c r="D29" s="11" t="s">
        <v>1</v>
      </c>
      <c r="E29" s="11" t="s">
        <v>1</v>
      </c>
      <c r="F29" s="1"/>
      <c r="G29" s="12" t="s">
        <v>1</v>
      </c>
    </row>
    <row r="30" spans="1:7" ht="12.95" customHeight="1">
      <c r="A30" s="13" t="s">
        <v>23</v>
      </c>
      <c r="B30" s="14" t="s">
        <v>24</v>
      </c>
      <c r="C30" s="11" t="s">
        <v>1</v>
      </c>
      <c r="D30" s="11" t="s">
        <v>25</v>
      </c>
      <c r="E30" s="15"/>
      <c r="F30" s="16">
        <v>10.99</v>
      </c>
      <c r="G30" s="17">
        <v>2.5000000000000001E-3</v>
      </c>
    </row>
    <row r="31" spans="1:7" ht="12.95" customHeight="1">
      <c r="A31" s="1"/>
      <c r="B31" s="10" t="s">
        <v>13</v>
      </c>
      <c r="C31" s="11" t="s">
        <v>1</v>
      </c>
      <c r="D31" s="11" t="s">
        <v>1</v>
      </c>
      <c r="E31" s="11" t="s">
        <v>1</v>
      </c>
      <c r="F31" s="18">
        <v>10.99</v>
      </c>
      <c r="G31" s="19">
        <v>2.5000000000000001E-3</v>
      </c>
    </row>
    <row r="32" spans="1:7" ht="12.95" customHeight="1">
      <c r="A32" s="1"/>
      <c r="B32" s="20" t="s">
        <v>14</v>
      </c>
      <c r="C32" s="21" t="s">
        <v>1</v>
      </c>
      <c r="D32" s="22" t="s">
        <v>1</v>
      </c>
      <c r="E32" s="21" t="s">
        <v>1</v>
      </c>
      <c r="F32" s="18">
        <v>10.99</v>
      </c>
      <c r="G32" s="19">
        <v>2.5000000000000001E-3</v>
      </c>
    </row>
    <row r="33" spans="1:7" ht="12.95" customHeight="1">
      <c r="A33" s="1"/>
      <c r="B33" s="20" t="s">
        <v>26</v>
      </c>
      <c r="C33" s="11" t="s">
        <v>1</v>
      </c>
      <c r="D33" s="22" t="s">
        <v>1</v>
      </c>
      <c r="E33" s="11" t="s">
        <v>1</v>
      </c>
      <c r="F33" s="25">
        <v>323.95999999999998</v>
      </c>
      <c r="G33" s="19">
        <v>7.46E-2</v>
      </c>
    </row>
    <row r="34" spans="1:7" ht="12.95" customHeight="1">
      <c r="A34" s="1"/>
      <c r="B34" s="26" t="s">
        <v>27</v>
      </c>
      <c r="C34" s="27" t="s">
        <v>1</v>
      </c>
      <c r="D34" s="27" t="s">
        <v>1</v>
      </c>
      <c r="E34" s="27" t="s">
        <v>1</v>
      </c>
      <c r="F34" s="28">
        <v>4344.59</v>
      </c>
      <c r="G34" s="29">
        <v>1</v>
      </c>
    </row>
    <row r="35" spans="1:7" ht="12.95" customHeight="1">
      <c r="A35" s="1"/>
      <c r="B35" s="4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515</v>
      </c>
      <c r="C36" s="1"/>
      <c r="D36" s="1"/>
      <c r="E36" s="1"/>
      <c r="F36" s="1"/>
      <c r="G36" s="1"/>
    </row>
    <row r="37" spans="1:7" ht="12.95" customHeight="1">
      <c r="A37" s="1"/>
      <c r="B37" s="2" t="s">
        <v>28</v>
      </c>
      <c r="C37" s="1"/>
      <c r="D37" s="1"/>
      <c r="E37" s="1"/>
      <c r="F37" s="1"/>
      <c r="G37" s="1"/>
    </row>
    <row r="38" spans="1:7" ht="12.95" customHeight="1">
      <c r="A38" s="1"/>
      <c r="B38" s="2" t="s">
        <v>125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  <row r="40" spans="1:7" ht="12.95" customHeight="1">
      <c r="A40" s="1"/>
      <c r="B40" s="2" t="s">
        <v>1</v>
      </c>
      <c r="C40" s="1"/>
      <c r="D40" s="1"/>
      <c r="E40" s="1"/>
      <c r="F40" s="1"/>
      <c r="G40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47.xml><?xml version="1.0" encoding="utf-8"?>
<worksheet xmlns="http://schemas.openxmlformats.org/spreadsheetml/2006/main" xmlns:r="http://schemas.openxmlformats.org/officeDocument/2006/relationships">
  <dimension ref="A1:G40"/>
  <sheetViews>
    <sheetView zoomScaleNormal="100" workbookViewId="0">
      <selection activeCell="B40" sqref="B4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1670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957</v>
      </c>
      <c r="B7" s="14" t="s">
        <v>958</v>
      </c>
      <c r="C7" s="11" t="s">
        <v>959</v>
      </c>
      <c r="D7" s="11" t="s">
        <v>661</v>
      </c>
      <c r="E7" s="15">
        <v>480000</v>
      </c>
      <c r="F7" s="16">
        <v>482.24</v>
      </c>
      <c r="G7" s="17">
        <v>9.3600000000000003E-2</v>
      </c>
    </row>
    <row r="8" spans="1:7" ht="12.95" customHeight="1">
      <c r="A8" s="13" t="s">
        <v>1340</v>
      </c>
      <c r="B8" s="14" t="s">
        <v>1341</v>
      </c>
      <c r="C8" s="11" t="s">
        <v>1342</v>
      </c>
      <c r="D8" s="11" t="s">
        <v>81</v>
      </c>
      <c r="E8" s="15">
        <v>350000</v>
      </c>
      <c r="F8" s="16">
        <v>353.16</v>
      </c>
      <c r="G8" s="17">
        <v>6.8500000000000005E-2</v>
      </c>
    </row>
    <row r="9" spans="1:7" ht="12.95" customHeight="1">
      <c r="A9" s="13" t="s">
        <v>1125</v>
      </c>
      <c r="B9" s="14" t="s">
        <v>1126</v>
      </c>
      <c r="C9" s="11" t="s">
        <v>1127</v>
      </c>
      <c r="D9" s="11" t="s">
        <v>37</v>
      </c>
      <c r="E9" s="15">
        <v>290000</v>
      </c>
      <c r="F9" s="16">
        <v>290.94</v>
      </c>
      <c r="G9" s="17">
        <v>5.6500000000000002E-2</v>
      </c>
    </row>
    <row r="10" spans="1:7" ht="12.95" customHeight="1">
      <c r="A10" s="13" t="s">
        <v>1671</v>
      </c>
      <c r="B10" s="14" t="s">
        <v>427</v>
      </c>
      <c r="C10" s="11" t="s">
        <v>1672</v>
      </c>
      <c r="D10" s="11" t="s">
        <v>37</v>
      </c>
      <c r="E10" s="15">
        <v>250000</v>
      </c>
      <c r="F10" s="16">
        <v>250.68</v>
      </c>
      <c r="G10" s="17">
        <v>4.87E-2</v>
      </c>
    </row>
    <row r="11" spans="1:7" ht="12.95" customHeight="1">
      <c r="A11" s="1"/>
      <c r="B11" s="10" t="s">
        <v>13</v>
      </c>
      <c r="C11" s="11" t="s">
        <v>1</v>
      </c>
      <c r="D11" s="11" t="s">
        <v>1</v>
      </c>
      <c r="E11" s="11" t="s">
        <v>1</v>
      </c>
      <c r="F11" s="18">
        <v>1377.02</v>
      </c>
      <c r="G11" s="19">
        <v>0.26729999999999998</v>
      </c>
    </row>
    <row r="12" spans="1:7" ht="12.95" customHeight="1">
      <c r="A12" s="1"/>
      <c r="B12" s="20" t="s">
        <v>20</v>
      </c>
      <c r="C12" s="22" t="s">
        <v>1</v>
      </c>
      <c r="D12" s="22" t="s">
        <v>1</v>
      </c>
      <c r="E12" s="22" t="s">
        <v>1</v>
      </c>
      <c r="F12" s="23" t="s">
        <v>21</v>
      </c>
      <c r="G12" s="24" t="s">
        <v>21</v>
      </c>
    </row>
    <row r="13" spans="1:7" ht="12.95" customHeight="1">
      <c r="A13" s="1"/>
      <c r="B13" s="20" t="s">
        <v>13</v>
      </c>
      <c r="C13" s="22" t="s">
        <v>1</v>
      </c>
      <c r="D13" s="22" t="s">
        <v>1</v>
      </c>
      <c r="E13" s="22" t="s">
        <v>1</v>
      </c>
      <c r="F13" s="23" t="s">
        <v>21</v>
      </c>
      <c r="G13" s="24" t="s">
        <v>21</v>
      </c>
    </row>
    <row r="14" spans="1:7" ht="12.95" customHeight="1">
      <c r="A14" s="1"/>
      <c r="B14" s="20" t="s">
        <v>14</v>
      </c>
      <c r="C14" s="21" t="s">
        <v>1</v>
      </c>
      <c r="D14" s="22" t="s">
        <v>1</v>
      </c>
      <c r="E14" s="21" t="s">
        <v>1</v>
      </c>
      <c r="F14" s="18">
        <v>1377.02</v>
      </c>
      <c r="G14" s="19">
        <v>0.26729999999999998</v>
      </c>
    </row>
    <row r="15" spans="1:7" ht="12.95" customHeight="1">
      <c r="A15" s="1"/>
      <c r="B15" s="10" t="s">
        <v>107</v>
      </c>
      <c r="C15" s="11" t="s">
        <v>1</v>
      </c>
      <c r="D15" s="11" t="s">
        <v>1</v>
      </c>
      <c r="E15" s="11" t="s">
        <v>1</v>
      </c>
      <c r="F15" s="1"/>
      <c r="G15" s="12" t="s">
        <v>1</v>
      </c>
    </row>
    <row r="16" spans="1:7" ht="12.95" customHeight="1">
      <c r="A16" s="1"/>
      <c r="B16" s="10" t="s">
        <v>108</v>
      </c>
      <c r="C16" s="11" t="s">
        <v>1</v>
      </c>
      <c r="D16" s="11" t="s">
        <v>1</v>
      </c>
      <c r="E16" s="11" t="s">
        <v>1</v>
      </c>
      <c r="F16" s="1"/>
      <c r="G16" s="12" t="s">
        <v>1</v>
      </c>
    </row>
    <row r="17" spans="1:7" ht="12.95" customHeight="1">
      <c r="A17" s="13" t="s">
        <v>1673</v>
      </c>
      <c r="B17" s="14" t="s">
        <v>1674</v>
      </c>
      <c r="C17" s="11" t="s">
        <v>1675</v>
      </c>
      <c r="D17" s="11" t="s">
        <v>146</v>
      </c>
      <c r="E17" s="15">
        <v>525000</v>
      </c>
      <c r="F17" s="16">
        <v>506.19</v>
      </c>
      <c r="G17" s="17">
        <v>9.8299999999999998E-2</v>
      </c>
    </row>
    <row r="18" spans="1:7" ht="12.95" customHeight="1">
      <c r="A18" s="13" t="s">
        <v>1676</v>
      </c>
      <c r="B18" s="14" t="s">
        <v>1268</v>
      </c>
      <c r="C18" s="11" t="s">
        <v>1677</v>
      </c>
      <c r="D18" s="11" t="s">
        <v>117</v>
      </c>
      <c r="E18" s="15">
        <v>450000</v>
      </c>
      <c r="F18" s="16">
        <v>433.82</v>
      </c>
      <c r="G18" s="17">
        <v>8.4199999999999997E-2</v>
      </c>
    </row>
    <row r="19" spans="1:7" ht="12.95" customHeight="1">
      <c r="A19" s="13" t="s">
        <v>1678</v>
      </c>
      <c r="B19" s="14" t="s">
        <v>178</v>
      </c>
      <c r="C19" s="11" t="s">
        <v>1679</v>
      </c>
      <c r="D19" s="11" t="s">
        <v>112</v>
      </c>
      <c r="E19" s="15">
        <v>450000</v>
      </c>
      <c r="F19" s="16">
        <v>433.76</v>
      </c>
      <c r="G19" s="17">
        <v>8.4199999999999997E-2</v>
      </c>
    </row>
    <row r="20" spans="1:7" ht="12.95" customHeight="1">
      <c r="A20" s="13" t="s">
        <v>1680</v>
      </c>
      <c r="B20" s="14" t="s">
        <v>689</v>
      </c>
      <c r="C20" s="11" t="s">
        <v>1681</v>
      </c>
      <c r="D20" s="11" t="s">
        <v>112</v>
      </c>
      <c r="E20" s="15">
        <v>400000</v>
      </c>
      <c r="F20" s="16">
        <v>385.62</v>
      </c>
      <c r="G20" s="17">
        <v>7.4800000000000005E-2</v>
      </c>
    </row>
    <row r="21" spans="1:7" ht="12.95" customHeight="1">
      <c r="A21" s="13" t="s">
        <v>1682</v>
      </c>
      <c r="B21" s="14" t="s">
        <v>1354</v>
      </c>
      <c r="C21" s="11" t="s">
        <v>1683</v>
      </c>
      <c r="D21" s="11" t="s">
        <v>112</v>
      </c>
      <c r="E21" s="15">
        <v>400000</v>
      </c>
      <c r="F21" s="16">
        <v>385.24</v>
      </c>
      <c r="G21" s="17">
        <v>7.4800000000000005E-2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2144.63</v>
      </c>
      <c r="G22" s="19">
        <v>0.4163</v>
      </c>
    </row>
    <row r="23" spans="1:7" ht="12.95" customHeight="1">
      <c r="A23" s="1"/>
      <c r="B23" s="10" t="s">
        <v>113</v>
      </c>
      <c r="C23" s="11" t="s">
        <v>1</v>
      </c>
      <c r="D23" s="11" t="s">
        <v>1</v>
      </c>
      <c r="E23" s="11" t="s">
        <v>1</v>
      </c>
      <c r="F23" s="1"/>
      <c r="G23" s="12" t="s">
        <v>1</v>
      </c>
    </row>
    <row r="24" spans="1:7" ht="12.95" customHeight="1">
      <c r="A24" s="13" t="s">
        <v>1684</v>
      </c>
      <c r="B24" s="14" t="s">
        <v>257</v>
      </c>
      <c r="C24" s="11" t="s">
        <v>1685</v>
      </c>
      <c r="D24" s="11" t="s">
        <v>112</v>
      </c>
      <c r="E24" s="15">
        <v>540000</v>
      </c>
      <c r="F24" s="16">
        <v>517.26</v>
      </c>
      <c r="G24" s="17">
        <v>0.1004</v>
      </c>
    </row>
    <row r="25" spans="1:7" ht="12.95" customHeight="1">
      <c r="A25" s="13" t="s">
        <v>1686</v>
      </c>
      <c r="B25" s="14" t="s">
        <v>1687</v>
      </c>
      <c r="C25" s="11" t="s">
        <v>1688</v>
      </c>
      <c r="D25" s="11" t="s">
        <v>117</v>
      </c>
      <c r="E25" s="15">
        <v>540000</v>
      </c>
      <c r="F25" s="16">
        <v>516.96</v>
      </c>
      <c r="G25" s="17">
        <v>0.1003</v>
      </c>
    </row>
    <row r="26" spans="1:7" ht="12.95" customHeight="1">
      <c r="A26" s="13" t="s">
        <v>1689</v>
      </c>
      <c r="B26" s="14" t="s">
        <v>1494</v>
      </c>
      <c r="C26" s="11" t="s">
        <v>1690</v>
      </c>
      <c r="D26" s="11" t="s">
        <v>117</v>
      </c>
      <c r="E26" s="15">
        <v>540000</v>
      </c>
      <c r="F26" s="16">
        <v>516.96</v>
      </c>
      <c r="G26" s="17">
        <v>0.1003</v>
      </c>
    </row>
    <row r="27" spans="1:7" ht="12.95" customHeight="1">
      <c r="A27" s="1"/>
      <c r="B27" s="10" t="s">
        <v>13</v>
      </c>
      <c r="C27" s="11" t="s">
        <v>1</v>
      </c>
      <c r="D27" s="11" t="s">
        <v>1</v>
      </c>
      <c r="E27" s="11" t="s">
        <v>1</v>
      </c>
      <c r="F27" s="18">
        <v>1551.18</v>
      </c>
      <c r="G27" s="19">
        <v>0.30099999999999999</v>
      </c>
    </row>
    <row r="28" spans="1:7" ht="12.95" customHeight="1">
      <c r="A28" s="1"/>
      <c r="B28" s="20" t="s">
        <v>14</v>
      </c>
      <c r="C28" s="21" t="s">
        <v>1</v>
      </c>
      <c r="D28" s="22" t="s">
        <v>1</v>
      </c>
      <c r="E28" s="21" t="s">
        <v>1</v>
      </c>
      <c r="F28" s="18">
        <v>3695.81</v>
      </c>
      <c r="G28" s="19">
        <v>0.71730000000000005</v>
      </c>
    </row>
    <row r="29" spans="1:7" ht="12.95" customHeight="1">
      <c r="A29" s="1"/>
      <c r="B29" s="10" t="s">
        <v>22</v>
      </c>
      <c r="C29" s="11" t="s">
        <v>1</v>
      </c>
      <c r="D29" s="11" t="s">
        <v>1</v>
      </c>
      <c r="E29" s="11" t="s">
        <v>1</v>
      </c>
      <c r="F29" s="1"/>
      <c r="G29" s="12" t="s">
        <v>1</v>
      </c>
    </row>
    <row r="30" spans="1:7" ht="12.95" customHeight="1">
      <c r="A30" s="13" t="s">
        <v>23</v>
      </c>
      <c r="B30" s="14" t="s">
        <v>24</v>
      </c>
      <c r="C30" s="11" t="s">
        <v>1</v>
      </c>
      <c r="D30" s="11" t="s">
        <v>25</v>
      </c>
      <c r="E30" s="15"/>
      <c r="F30" s="16">
        <v>37.979999999999997</v>
      </c>
      <c r="G30" s="17">
        <v>7.4000000000000003E-3</v>
      </c>
    </row>
    <row r="31" spans="1:7" ht="12.95" customHeight="1">
      <c r="A31" s="1"/>
      <c r="B31" s="10" t="s">
        <v>13</v>
      </c>
      <c r="C31" s="11" t="s">
        <v>1</v>
      </c>
      <c r="D31" s="11" t="s">
        <v>1</v>
      </c>
      <c r="E31" s="11" t="s">
        <v>1</v>
      </c>
      <c r="F31" s="18">
        <v>37.979999999999997</v>
      </c>
      <c r="G31" s="19">
        <v>7.4000000000000003E-3</v>
      </c>
    </row>
    <row r="32" spans="1:7" ht="12.95" customHeight="1">
      <c r="A32" s="1"/>
      <c r="B32" s="20" t="s">
        <v>14</v>
      </c>
      <c r="C32" s="21" t="s">
        <v>1</v>
      </c>
      <c r="D32" s="22" t="s">
        <v>1</v>
      </c>
      <c r="E32" s="21" t="s">
        <v>1</v>
      </c>
      <c r="F32" s="18">
        <v>37.979999999999997</v>
      </c>
      <c r="G32" s="19">
        <v>7.4000000000000003E-3</v>
      </c>
    </row>
    <row r="33" spans="1:7" ht="12.95" customHeight="1">
      <c r="A33" s="1"/>
      <c r="B33" s="20" t="s">
        <v>26</v>
      </c>
      <c r="C33" s="11" t="s">
        <v>1</v>
      </c>
      <c r="D33" s="22" t="s">
        <v>1</v>
      </c>
      <c r="E33" s="11" t="s">
        <v>1</v>
      </c>
      <c r="F33" s="25">
        <v>41.09</v>
      </c>
      <c r="G33" s="19">
        <v>8.0000000000000002E-3</v>
      </c>
    </row>
    <row r="34" spans="1:7" ht="12.95" customHeight="1">
      <c r="A34" s="1"/>
      <c r="B34" s="26" t="s">
        <v>27</v>
      </c>
      <c r="C34" s="27" t="s">
        <v>1</v>
      </c>
      <c r="D34" s="27" t="s">
        <v>1</v>
      </c>
      <c r="E34" s="27" t="s">
        <v>1</v>
      </c>
      <c r="F34" s="28">
        <v>5151.8999999999996</v>
      </c>
      <c r="G34" s="29">
        <v>1</v>
      </c>
    </row>
    <row r="35" spans="1:7" ht="12.95" customHeight="1">
      <c r="A35" s="1"/>
      <c r="B35" s="4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25</v>
      </c>
      <c r="C36" s="1"/>
      <c r="D36" s="1"/>
      <c r="E36" s="1"/>
      <c r="F36" s="1"/>
      <c r="G36" s="1"/>
    </row>
    <row r="37" spans="1:7" ht="12.95" customHeight="1">
      <c r="A37" s="1"/>
      <c r="B37" s="2" t="s">
        <v>28</v>
      </c>
      <c r="C37" s="1"/>
      <c r="D37" s="1"/>
      <c r="E37" s="1"/>
      <c r="F37" s="1"/>
      <c r="G37" s="1"/>
    </row>
    <row r="38" spans="1:7" ht="12.95" customHeight="1">
      <c r="A38" s="1"/>
      <c r="B38" s="2" t="s">
        <v>125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  <row r="40" spans="1:7" ht="12.95" customHeight="1">
      <c r="A40" s="1"/>
      <c r="B40" s="2" t="s">
        <v>1</v>
      </c>
      <c r="C40" s="1"/>
      <c r="D40" s="1"/>
      <c r="E40" s="1"/>
      <c r="F40" s="1"/>
      <c r="G40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48.xml><?xml version="1.0" encoding="utf-8"?>
<worksheet xmlns="http://schemas.openxmlformats.org/spreadsheetml/2006/main" xmlns:r="http://schemas.openxmlformats.org/officeDocument/2006/relationships">
  <dimension ref="A1:G38"/>
  <sheetViews>
    <sheetView zoomScaleNormal="100" workbookViewId="0">
      <selection activeCell="F35" sqref="F35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1691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957</v>
      </c>
      <c r="B7" s="14" t="s">
        <v>958</v>
      </c>
      <c r="C7" s="11" t="s">
        <v>959</v>
      </c>
      <c r="D7" s="11" t="s">
        <v>661</v>
      </c>
      <c r="E7" s="15">
        <v>410000</v>
      </c>
      <c r="F7" s="16">
        <v>411.91</v>
      </c>
      <c r="G7" s="17">
        <v>9.4E-2</v>
      </c>
    </row>
    <row r="8" spans="1:7" ht="12.95" customHeight="1">
      <c r="A8" s="13" t="s">
        <v>1125</v>
      </c>
      <c r="B8" s="14" t="s">
        <v>1126</v>
      </c>
      <c r="C8" s="11" t="s">
        <v>1127</v>
      </c>
      <c r="D8" s="11" t="s">
        <v>37</v>
      </c>
      <c r="E8" s="15">
        <v>410000</v>
      </c>
      <c r="F8" s="16">
        <v>411.33</v>
      </c>
      <c r="G8" s="17">
        <v>9.3899999999999997E-2</v>
      </c>
    </row>
    <row r="9" spans="1:7" ht="12.95" customHeight="1">
      <c r="A9" s="1"/>
      <c r="B9" s="10" t="s">
        <v>13</v>
      </c>
      <c r="C9" s="11" t="s">
        <v>1</v>
      </c>
      <c r="D9" s="11" t="s">
        <v>1</v>
      </c>
      <c r="E9" s="11" t="s">
        <v>1</v>
      </c>
      <c r="F9" s="18">
        <v>823.24</v>
      </c>
      <c r="G9" s="19">
        <v>0.18790000000000001</v>
      </c>
    </row>
    <row r="10" spans="1:7" ht="12.95" customHeight="1">
      <c r="A10" s="1"/>
      <c r="B10" s="20" t="s">
        <v>20</v>
      </c>
      <c r="C10" s="22" t="s">
        <v>1</v>
      </c>
      <c r="D10" s="22" t="s">
        <v>1</v>
      </c>
      <c r="E10" s="22" t="s">
        <v>1</v>
      </c>
      <c r="F10" s="23" t="s">
        <v>21</v>
      </c>
      <c r="G10" s="24" t="s">
        <v>21</v>
      </c>
    </row>
    <row r="11" spans="1:7" ht="12.95" customHeight="1">
      <c r="A11" s="1"/>
      <c r="B11" s="20" t="s">
        <v>13</v>
      </c>
      <c r="C11" s="22" t="s">
        <v>1</v>
      </c>
      <c r="D11" s="22" t="s">
        <v>1</v>
      </c>
      <c r="E11" s="22" t="s">
        <v>1</v>
      </c>
      <c r="F11" s="23" t="s">
        <v>21</v>
      </c>
      <c r="G11" s="24" t="s">
        <v>21</v>
      </c>
    </row>
    <row r="12" spans="1:7" ht="12.95" customHeight="1">
      <c r="A12" s="1"/>
      <c r="B12" s="20" t="s">
        <v>14</v>
      </c>
      <c r="C12" s="21" t="s">
        <v>1</v>
      </c>
      <c r="D12" s="22" t="s">
        <v>1</v>
      </c>
      <c r="E12" s="21" t="s">
        <v>1</v>
      </c>
      <c r="F12" s="18">
        <v>823.24</v>
      </c>
      <c r="G12" s="19">
        <v>0.18790000000000001</v>
      </c>
    </row>
    <row r="13" spans="1:7" ht="12.95" customHeight="1">
      <c r="A13" s="1"/>
      <c r="B13" s="10" t="s">
        <v>107</v>
      </c>
      <c r="C13" s="11" t="s">
        <v>1</v>
      </c>
      <c r="D13" s="11" t="s">
        <v>1</v>
      </c>
      <c r="E13" s="11" t="s">
        <v>1</v>
      </c>
      <c r="F13" s="1"/>
      <c r="G13" s="12" t="s">
        <v>1</v>
      </c>
    </row>
    <row r="14" spans="1:7" ht="12.95" customHeight="1">
      <c r="A14" s="1"/>
      <c r="B14" s="10" t="s">
        <v>108</v>
      </c>
      <c r="C14" s="11" t="s">
        <v>1</v>
      </c>
      <c r="D14" s="11" t="s">
        <v>1</v>
      </c>
      <c r="E14" s="11" t="s">
        <v>1</v>
      </c>
      <c r="F14" s="1"/>
      <c r="G14" s="12" t="s">
        <v>1</v>
      </c>
    </row>
    <row r="15" spans="1:7" ht="12.95" customHeight="1">
      <c r="A15" s="13" t="s">
        <v>1673</v>
      </c>
      <c r="B15" s="14" t="s">
        <v>1674</v>
      </c>
      <c r="C15" s="11" t="s">
        <v>1675</v>
      </c>
      <c r="D15" s="11" t="s">
        <v>146</v>
      </c>
      <c r="E15" s="15">
        <v>450000</v>
      </c>
      <c r="F15" s="16">
        <v>433.88</v>
      </c>
      <c r="G15" s="17">
        <v>9.9000000000000005E-2</v>
      </c>
    </row>
    <row r="16" spans="1:7" ht="12.95" customHeight="1">
      <c r="A16" s="13" t="s">
        <v>1676</v>
      </c>
      <c r="B16" s="14" t="s">
        <v>1268</v>
      </c>
      <c r="C16" s="11" t="s">
        <v>1677</v>
      </c>
      <c r="D16" s="11" t="s">
        <v>117</v>
      </c>
      <c r="E16" s="15">
        <v>450000</v>
      </c>
      <c r="F16" s="16">
        <v>433.82</v>
      </c>
      <c r="G16" s="17">
        <v>9.9000000000000005E-2</v>
      </c>
    </row>
    <row r="17" spans="1:7" ht="12.95" customHeight="1">
      <c r="A17" s="13" t="s">
        <v>1678</v>
      </c>
      <c r="B17" s="14" t="s">
        <v>178</v>
      </c>
      <c r="C17" s="11" t="s">
        <v>1679</v>
      </c>
      <c r="D17" s="11" t="s">
        <v>112</v>
      </c>
      <c r="E17" s="15">
        <v>450000</v>
      </c>
      <c r="F17" s="16">
        <v>433.76</v>
      </c>
      <c r="G17" s="17">
        <v>9.9000000000000005E-2</v>
      </c>
    </row>
    <row r="18" spans="1:7" ht="12.95" customHeight="1">
      <c r="A18" s="13" t="s">
        <v>1692</v>
      </c>
      <c r="B18" s="14" t="s">
        <v>689</v>
      </c>
      <c r="C18" s="11" t="s">
        <v>1693</v>
      </c>
      <c r="D18" s="11" t="s">
        <v>112</v>
      </c>
      <c r="E18" s="15">
        <v>400000</v>
      </c>
      <c r="F18" s="16">
        <v>385.34</v>
      </c>
      <c r="G18" s="17">
        <v>8.7999999999999995E-2</v>
      </c>
    </row>
    <row r="19" spans="1:7" ht="12.95" customHeight="1">
      <c r="A19" s="13" t="s">
        <v>1682</v>
      </c>
      <c r="B19" s="14" t="s">
        <v>1354</v>
      </c>
      <c r="C19" s="11" t="s">
        <v>1683</v>
      </c>
      <c r="D19" s="11" t="s">
        <v>112</v>
      </c>
      <c r="E19" s="15">
        <v>400000</v>
      </c>
      <c r="F19" s="16">
        <v>385.24</v>
      </c>
      <c r="G19" s="17">
        <v>8.7900000000000006E-2</v>
      </c>
    </row>
    <row r="20" spans="1:7" ht="12.95" customHeight="1">
      <c r="A20" s="1"/>
      <c r="B20" s="10" t="s">
        <v>13</v>
      </c>
      <c r="C20" s="11" t="s">
        <v>1</v>
      </c>
      <c r="D20" s="11" t="s">
        <v>1</v>
      </c>
      <c r="E20" s="11" t="s">
        <v>1</v>
      </c>
      <c r="F20" s="18">
        <v>2072.04</v>
      </c>
      <c r="G20" s="19">
        <v>0.47289999999999999</v>
      </c>
    </row>
    <row r="21" spans="1:7" ht="12.95" customHeight="1">
      <c r="A21" s="1"/>
      <c r="B21" s="10" t="s">
        <v>113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3" t="s">
        <v>1684</v>
      </c>
      <c r="B22" s="14" t="s">
        <v>257</v>
      </c>
      <c r="C22" s="11" t="s">
        <v>1685</v>
      </c>
      <c r="D22" s="11" t="s">
        <v>112</v>
      </c>
      <c r="E22" s="15">
        <v>460000</v>
      </c>
      <c r="F22" s="16">
        <v>440.63</v>
      </c>
      <c r="G22" s="17">
        <v>0.10059999999999999</v>
      </c>
    </row>
    <row r="23" spans="1:7" ht="12.95" customHeight="1">
      <c r="A23" s="13" t="s">
        <v>1686</v>
      </c>
      <c r="B23" s="14" t="s">
        <v>1687</v>
      </c>
      <c r="C23" s="11" t="s">
        <v>1688</v>
      </c>
      <c r="D23" s="11" t="s">
        <v>117</v>
      </c>
      <c r="E23" s="15">
        <v>460000</v>
      </c>
      <c r="F23" s="16">
        <v>440.38</v>
      </c>
      <c r="G23" s="17">
        <v>0.10050000000000001</v>
      </c>
    </row>
    <row r="24" spans="1:7" ht="12.95" customHeight="1">
      <c r="A24" s="13" t="s">
        <v>1689</v>
      </c>
      <c r="B24" s="14" t="s">
        <v>1494</v>
      </c>
      <c r="C24" s="11" t="s">
        <v>1690</v>
      </c>
      <c r="D24" s="11" t="s">
        <v>117</v>
      </c>
      <c r="E24" s="15">
        <v>460000</v>
      </c>
      <c r="F24" s="16">
        <v>440.38</v>
      </c>
      <c r="G24" s="17">
        <v>0.10050000000000001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1321.39</v>
      </c>
      <c r="G25" s="19">
        <v>0.30159999999999998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3393.43</v>
      </c>
      <c r="G26" s="19">
        <v>0.77449999999999997</v>
      </c>
    </row>
    <row r="27" spans="1:7" ht="12.95" customHeight="1">
      <c r="A27" s="1"/>
      <c r="B27" s="10" t="s">
        <v>22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3" t="s">
        <v>23</v>
      </c>
      <c r="B28" s="14" t="s">
        <v>24</v>
      </c>
      <c r="C28" s="11" t="s">
        <v>1</v>
      </c>
      <c r="D28" s="11" t="s">
        <v>25</v>
      </c>
      <c r="E28" s="15"/>
      <c r="F28" s="16">
        <v>30.98</v>
      </c>
      <c r="G28" s="17">
        <v>7.1000000000000004E-3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30.98</v>
      </c>
      <c r="G29" s="19">
        <v>7.1000000000000004E-3</v>
      </c>
    </row>
    <row r="30" spans="1:7" ht="12.95" customHeight="1">
      <c r="A30" s="1"/>
      <c r="B30" s="20" t="s">
        <v>14</v>
      </c>
      <c r="C30" s="21" t="s">
        <v>1</v>
      </c>
      <c r="D30" s="22" t="s">
        <v>1</v>
      </c>
      <c r="E30" s="21" t="s">
        <v>1</v>
      </c>
      <c r="F30" s="18">
        <v>30.98</v>
      </c>
      <c r="G30" s="19">
        <v>7.1000000000000004E-3</v>
      </c>
    </row>
    <row r="31" spans="1:7" ht="12.95" customHeight="1">
      <c r="A31" s="1"/>
      <c r="B31" s="20" t="s">
        <v>26</v>
      </c>
      <c r="C31" s="11" t="s">
        <v>1</v>
      </c>
      <c r="D31" s="22" t="s">
        <v>1</v>
      </c>
      <c r="E31" s="11" t="s">
        <v>1</v>
      </c>
      <c r="F31" s="25">
        <v>133.04</v>
      </c>
      <c r="G31" s="19">
        <v>3.0499999999999999E-2</v>
      </c>
    </row>
    <row r="32" spans="1:7" ht="12.95" customHeight="1">
      <c r="A32" s="1"/>
      <c r="B32" s="26" t="s">
        <v>27</v>
      </c>
      <c r="C32" s="27" t="s">
        <v>1</v>
      </c>
      <c r="D32" s="27" t="s">
        <v>1</v>
      </c>
      <c r="E32" s="27" t="s">
        <v>1</v>
      </c>
      <c r="F32" s="28">
        <v>4380.6899999999996</v>
      </c>
      <c r="G32" s="29">
        <v>1</v>
      </c>
    </row>
    <row r="33" spans="1:7" ht="12.95" customHeight="1">
      <c r="A33" s="1"/>
      <c r="B33" s="4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25</v>
      </c>
      <c r="C34" s="1"/>
      <c r="D34" s="1"/>
      <c r="E34" s="1"/>
      <c r="F34" s="1"/>
      <c r="G34" s="1"/>
    </row>
    <row r="35" spans="1:7" ht="12.95" customHeight="1">
      <c r="A35" s="1"/>
      <c r="B35" s="2" t="s">
        <v>28</v>
      </c>
      <c r="C35" s="1"/>
      <c r="D35" s="1"/>
      <c r="E35" s="1"/>
      <c r="F35" s="1"/>
      <c r="G35" s="1"/>
    </row>
    <row r="36" spans="1:7" ht="12.95" customHeight="1">
      <c r="A36" s="1"/>
      <c r="B36" s="2" t="s">
        <v>125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49.xml><?xml version="1.0" encoding="utf-8"?>
<worksheet xmlns="http://schemas.openxmlformats.org/spreadsheetml/2006/main" xmlns:r="http://schemas.openxmlformats.org/officeDocument/2006/relationships">
  <dimension ref="A1:G39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1694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957</v>
      </c>
      <c r="B7" s="14" t="s">
        <v>958</v>
      </c>
      <c r="C7" s="11" t="s">
        <v>959</v>
      </c>
      <c r="D7" s="11" t="s">
        <v>661</v>
      </c>
      <c r="E7" s="15">
        <v>300000</v>
      </c>
      <c r="F7" s="16">
        <v>301.39999999999998</v>
      </c>
      <c r="G7" s="17">
        <v>9.4799999999999995E-2</v>
      </c>
    </row>
    <row r="8" spans="1:7" ht="12.95" customHeight="1">
      <c r="A8" s="13" t="s">
        <v>1133</v>
      </c>
      <c r="B8" s="14" t="s">
        <v>1134</v>
      </c>
      <c r="C8" s="11" t="s">
        <v>1135</v>
      </c>
      <c r="D8" s="11" t="s">
        <v>46</v>
      </c>
      <c r="E8" s="15">
        <v>300000</v>
      </c>
      <c r="F8" s="16">
        <v>301</v>
      </c>
      <c r="G8" s="17">
        <v>9.4700000000000006E-2</v>
      </c>
    </row>
    <row r="9" spans="1:7" ht="12.95" customHeight="1">
      <c r="A9" s="13" t="s">
        <v>1671</v>
      </c>
      <c r="B9" s="14" t="s">
        <v>427</v>
      </c>
      <c r="C9" s="11" t="s">
        <v>1672</v>
      </c>
      <c r="D9" s="11" t="s">
        <v>37</v>
      </c>
      <c r="E9" s="15">
        <v>225000</v>
      </c>
      <c r="F9" s="16">
        <v>225.61</v>
      </c>
      <c r="G9" s="17">
        <v>7.0999999999999994E-2</v>
      </c>
    </row>
    <row r="10" spans="1:7" ht="12.95" customHeight="1">
      <c r="A10" s="1"/>
      <c r="B10" s="10" t="s">
        <v>13</v>
      </c>
      <c r="C10" s="11" t="s">
        <v>1</v>
      </c>
      <c r="D10" s="11" t="s">
        <v>1</v>
      </c>
      <c r="E10" s="11" t="s">
        <v>1</v>
      </c>
      <c r="F10" s="18">
        <v>828.01</v>
      </c>
      <c r="G10" s="19">
        <v>0.26050000000000001</v>
      </c>
    </row>
    <row r="11" spans="1:7" ht="12.95" customHeight="1">
      <c r="A11" s="1"/>
      <c r="B11" s="20" t="s">
        <v>20</v>
      </c>
      <c r="C11" s="22" t="s">
        <v>1</v>
      </c>
      <c r="D11" s="22" t="s">
        <v>1</v>
      </c>
      <c r="E11" s="22" t="s">
        <v>1</v>
      </c>
      <c r="F11" s="23" t="s">
        <v>21</v>
      </c>
      <c r="G11" s="24" t="s">
        <v>21</v>
      </c>
    </row>
    <row r="12" spans="1:7" ht="12.95" customHeight="1">
      <c r="A12" s="1"/>
      <c r="B12" s="20" t="s">
        <v>13</v>
      </c>
      <c r="C12" s="22" t="s">
        <v>1</v>
      </c>
      <c r="D12" s="22" t="s">
        <v>1</v>
      </c>
      <c r="E12" s="22" t="s">
        <v>1</v>
      </c>
      <c r="F12" s="23" t="s">
        <v>21</v>
      </c>
      <c r="G12" s="24" t="s">
        <v>21</v>
      </c>
    </row>
    <row r="13" spans="1:7" ht="12.95" customHeight="1">
      <c r="A13" s="1"/>
      <c r="B13" s="20" t="s">
        <v>14</v>
      </c>
      <c r="C13" s="21" t="s">
        <v>1</v>
      </c>
      <c r="D13" s="22" t="s">
        <v>1</v>
      </c>
      <c r="E13" s="21" t="s">
        <v>1</v>
      </c>
      <c r="F13" s="18">
        <v>828.01</v>
      </c>
      <c r="G13" s="19">
        <v>0.26050000000000001</v>
      </c>
    </row>
    <row r="14" spans="1:7" ht="12.95" customHeight="1">
      <c r="A14" s="1"/>
      <c r="B14" s="10" t="s">
        <v>107</v>
      </c>
      <c r="C14" s="11" t="s">
        <v>1</v>
      </c>
      <c r="D14" s="11" t="s">
        <v>1</v>
      </c>
      <c r="E14" s="11" t="s">
        <v>1</v>
      </c>
      <c r="F14" s="1"/>
      <c r="G14" s="12" t="s">
        <v>1</v>
      </c>
    </row>
    <row r="15" spans="1:7" ht="12.95" customHeight="1">
      <c r="A15" s="1"/>
      <c r="B15" s="10" t="s">
        <v>108</v>
      </c>
      <c r="C15" s="11" t="s">
        <v>1</v>
      </c>
      <c r="D15" s="11" t="s">
        <v>1</v>
      </c>
      <c r="E15" s="11" t="s">
        <v>1</v>
      </c>
      <c r="F15" s="1"/>
      <c r="G15" s="12" t="s">
        <v>1</v>
      </c>
    </row>
    <row r="16" spans="1:7" ht="12.95" customHeight="1">
      <c r="A16" s="13" t="s">
        <v>1678</v>
      </c>
      <c r="B16" s="14" t="s">
        <v>178</v>
      </c>
      <c r="C16" s="11" t="s">
        <v>1679</v>
      </c>
      <c r="D16" s="11" t="s">
        <v>112</v>
      </c>
      <c r="E16" s="15">
        <v>300000</v>
      </c>
      <c r="F16" s="16">
        <v>289.18</v>
      </c>
      <c r="G16" s="17">
        <v>9.0999999999999998E-2</v>
      </c>
    </row>
    <row r="17" spans="1:7" ht="12.95" customHeight="1">
      <c r="A17" s="13" t="s">
        <v>1692</v>
      </c>
      <c r="B17" s="14" t="s">
        <v>689</v>
      </c>
      <c r="C17" s="11" t="s">
        <v>1693</v>
      </c>
      <c r="D17" s="11" t="s">
        <v>112</v>
      </c>
      <c r="E17" s="15">
        <v>300000</v>
      </c>
      <c r="F17" s="16">
        <v>289</v>
      </c>
      <c r="G17" s="17">
        <v>9.0899999999999995E-2</v>
      </c>
    </row>
    <row r="18" spans="1:7" ht="12.95" customHeight="1">
      <c r="A18" s="13" t="s">
        <v>1682</v>
      </c>
      <c r="B18" s="14" t="s">
        <v>1354</v>
      </c>
      <c r="C18" s="11" t="s">
        <v>1683</v>
      </c>
      <c r="D18" s="11" t="s">
        <v>112</v>
      </c>
      <c r="E18" s="15">
        <v>300000</v>
      </c>
      <c r="F18" s="16">
        <v>288.93</v>
      </c>
      <c r="G18" s="17">
        <v>9.0899999999999995E-2</v>
      </c>
    </row>
    <row r="19" spans="1:7" ht="12.95" customHeight="1">
      <c r="A19" s="13" t="s">
        <v>1695</v>
      </c>
      <c r="B19" s="14" t="s">
        <v>1268</v>
      </c>
      <c r="C19" s="11" t="s">
        <v>1696</v>
      </c>
      <c r="D19" s="11" t="s">
        <v>117</v>
      </c>
      <c r="E19" s="15">
        <v>300000</v>
      </c>
      <c r="F19" s="16">
        <v>288.64</v>
      </c>
      <c r="G19" s="17">
        <v>9.0800000000000006E-2</v>
      </c>
    </row>
    <row r="20" spans="1:7" ht="12.95" customHeight="1">
      <c r="A20" s="13" t="s">
        <v>1697</v>
      </c>
      <c r="B20" s="14" t="s">
        <v>170</v>
      </c>
      <c r="C20" s="11" t="s">
        <v>1698</v>
      </c>
      <c r="D20" s="11" t="s">
        <v>117</v>
      </c>
      <c r="E20" s="15">
        <v>300000</v>
      </c>
      <c r="F20" s="16">
        <v>288.13</v>
      </c>
      <c r="G20" s="17">
        <v>9.0700000000000003E-2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1443.88</v>
      </c>
      <c r="G21" s="19">
        <v>0.45429999999999998</v>
      </c>
    </row>
    <row r="22" spans="1:7" ht="12.95" customHeight="1">
      <c r="A22" s="1"/>
      <c r="B22" s="10" t="s">
        <v>113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1684</v>
      </c>
      <c r="B23" s="14" t="s">
        <v>257</v>
      </c>
      <c r="C23" s="11" t="s">
        <v>1685</v>
      </c>
      <c r="D23" s="11" t="s">
        <v>112</v>
      </c>
      <c r="E23" s="15">
        <v>300000</v>
      </c>
      <c r="F23" s="16">
        <v>287.37</v>
      </c>
      <c r="G23" s="17">
        <v>9.0399999999999994E-2</v>
      </c>
    </row>
    <row r="24" spans="1:7" ht="12.95" customHeight="1">
      <c r="A24" s="13" t="s">
        <v>1699</v>
      </c>
      <c r="B24" s="14" t="s">
        <v>1494</v>
      </c>
      <c r="C24" s="11" t="s">
        <v>1700</v>
      </c>
      <c r="D24" s="11" t="s">
        <v>117</v>
      </c>
      <c r="E24" s="15">
        <v>300000</v>
      </c>
      <c r="F24" s="16">
        <v>286.58</v>
      </c>
      <c r="G24" s="17">
        <v>9.0200000000000002E-2</v>
      </c>
    </row>
    <row r="25" spans="1:7" ht="12.95" customHeight="1">
      <c r="A25" s="13" t="s">
        <v>1701</v>
      </c>
      <c r="B25" s="14" t="s">
        <v>1687</v>
      </c>
      <c r="C25" s="11" t="s">
        <v>1702</v>
      </c>
      <c r="D25" s="11" t="s">
        <v>117</v>
      </c>
      <c r="E25" s="15">
        <v>300000</v>
      </c>
      <c r="F25" s="16">
        <v>286.58</v>
      </c>
      <c r="G25" s="17">
        <v>9.0200000000000002E-2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860.53</v>
      </c>
      <c r="G26" s="19">
        <v>0.27079999999999999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2304.41</v>
      </c>
      <c r="G27" s="19">
        <v>0.72509999999999997</v>
      </c>
    </row>
    <row r="28" spans="1:7" ht="12.95" customHeight="1">
      <c r="A28" s="1"/>
      <c r="B28" s="10" t="s">
        <v>22</v>
      </c>
      <c r="C28" s="11" t="s">
        <v>1</v>
      </c>
      <c r="D28" s="11" t="s">
        <v>1</v>
      </c>
      <c r="E28" s="11" t="s">
        <v>1</v>
      </c>
      <c r="F28" s="1"/>
      <c r="G28" s="12" t="s">
        <v>1</v>
      </c>
    </row>
    <row r="29" spans="1:7" ht="12.95" customHeight="1">
      <c r="A29" s="13" t="s">
        <v>23</v>
      </c>
      <c r="B29" s="14" t="s">
        <v>24</v>
      </c>
      <c r="C29" s="11" t="s">
        <v>1</v>
      </c>
      <c r="D29" s="11" t="s">
        <v>25</v>
      </c>
      <c r="E29" s="15"/>
      <c r="F29" s="16">
        <v>14.99</v>
      </c>
      <c r="G29" s="17">
        <v>4.7000000000000002E-3</v>
      </c>
    </row>
    <row r="30" spans="1:7" ht="12.95" customHeight="1">
      <c r="A30" s="1"/>
      <c r="B30" s="10" t="s">
        <v>13</v>
      </c>
      <c r="C30" s="11" t="s">
        <v>1</v>
      </c>
      <c r="D30" s="11" t="s">
        <v>1</v>
      </c>
      <c r="E30" s="11" t="s">
        <v>1</v>
      </c>
      <c r="F30" s="18">
        <v>14.99</v>
      </c>
      <c r="G30" s="19">
        <v>4.7000000000000002E-3</v>
      </c>
    </row>
    <row r="31" spans="1:7" ht="12.95" customHeight="1">
      <c r="A31" s="1"/>
      <c r="B31" s="20" t="s">
        <v>14</v>
      </c>
      <c r="C31" s="21" t="s">
        <v>1</v>
      </c>
      <c r="D31" s="22" t="s">
        <v>1</v>
      </c>
      <c r="E31" s="21" t="s">
        <v>1</v>
      </c>
      <c r="F31" s="18">
        <v>14.99</v>
      </c>
      <c r="G31" s="19">
        <v>4.7000000000000002E-3</v>
      </c>
    </row>
    <row r="32" spans="1:7" ht="12.95" customHeight="1">
      <c r="A32" s="1"/>
      <c r="B32" s="20" t="s">
        <v>26</v>
      </c>
      <c r="C32" s="11" t="s">
        <v>1</v>
      </c>
      <c r="D32" s="22" t="s">
        <v>1</v>
      </c>
      <c r="E32" s="11" t="s">
        <v>1</v>
      </c>
      <c r="F32" s="25">
        <v>31</v>
      </c>
      <c r="G32" s="19">
        <v>9.7000000000000003E-3</v>
      </c>
    </row>
    <row r="33" spans="1:7" ht="12.95" customHeight="1">
      <c r="A33" s="1"/>
      <c r="B33" s="26" t="s">
        <v>27</v>
      </c>
      <c r="C33" s="27" t="s">
        <v>1</v>
      </c>
      <c r="D33" s="27" t="s">
        <v>1</v>
      </c>
      <c r="E33" s="27" t="s">
        <v>1</v>
      </c>
      <c r="F33" s="28">
        <v>3178.41</v>
      </c>
      <c r="G33" s="29">
        <v>1</v>
      </c>
    </row>
    <row r="34" spans="1:7" ht="12.95" customHeight="1">
      <c r="A34" s="1"/>
      <c r="B34" s="4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25</v>
      </c>
      <c r="C35" s="1"/>
      <c r="D35" s="1"/>
      <c r="E35" s="1"/>
      <c r="F35" s="1"/>
      <c r="G35" s="1"/>
    </row>
    <row r="36" spans="1:7" ht="12.95" customHeight="1">
      <c r="A36" s="1"/>
      <c r="B36" s="2" t="s">
        <v>28</v>
      </c>
      <c r="C36" s="1"/>
      <c r="D36" s="1"/>
      <c r="E36" s="1"/>
      <c r="F36" s="1"/>
      <c r="G36" s="1"/>
    </row>
    <row r="37" spans="1:7" ht="12.95" customHeight="1">
      <c r="A37" s="1"/>
      <c r="B37" s="2" t="s">
        <v>125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G82"/>
  <sheetViews>
    <sheetView zoomScaleNormal="100" workbookViewId="0">
      <selection activeCell="G80" sqref="G8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348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349</v>
      </c>
      <c r="B7" s="14" t="s">
        <v>350</v>
      </c>
      <c r="C7" s="11" t="s">
        <v>351</v>
      </c>
      <c r="D7" s="11" t="s">
        <v>37</v>
      </c>
      <c r="E7" s="15">
        <v>5000000</v>
      </c>
      <c r="F7" s="16">
        <v>5227.12</v>
      </c>
      <c r="G7" s="17">
        <v>4.5100000000000001E-2</v>
      </c>
    </row>
    <row r="8" spans="1:7" ht="12.95" customHeight="1">
      <c r="A8" s="13" t="s">
        <v>352</v>
      </c>
      <c r="B8" s="14" t="s">
        <v>353</v>
      </c>
      <c r="C8" s="11" t="s">
        <v>354</v>
      </c>
      <c r="D8" s="11" t="s">
        <v>42</v>
      </c>
      <c r="E8" s="15">
        <v>5000000</v>
      </c>
      <c r="F8" s="16">
        <v>5141.3</v>
      </c>
      <c r="G8" s="17">
        <v>4.4299999999999999E-2</v>
      </c>
    </row>
    <row r="9" spans="1:7" ht="12.95" customHeight="1">
      <c r="A9" s="13" t="s">
        <v>355</v>
      </c>
      <c r="B9" s="14" t="s">
        <v>356</v>
      </c>
      <c r="C9" s="11" t="s">
        <v>357</v>
      </c>
      <c r="D9" s="11" t="s">
        <v>81</v>
      </c>
      <c r="E9" s="15">
        <v>5000000</v>
      </c>
      <c r="F9" s="16">
        <v>5070.76</v>
      </c>
      <c r="G9" s="17">
        <v>4.3700000000000003E-2</v>
      </c>
    </row>
    <row r="10" spans="1:7" ht="12.95" customHeight="1">
      <c r="A10" s="13" t="s">
        <v>358</v>
      </c>
      <c r="B10" s="14" t="s">
        <v>359</v>
      </c>
      <c r="C10" s="11" t="s">
        <v>360</v>
      </c>
      <c r="D10" s="11" t="s">
        <v>37</v>
      </c>
      <c r="E10" s="15">
        <v>5000000</v>
      </c>
      <c r="F10" s="16">
        <v>5057.4399999999996</v>
      </c>
      <c r="G10" s="17">
        <v>4.36E-2</v>
      </c>
    </row>
    <row r="11" spans="1:7" ht="12.95" customHeight="1">
      <c r="A11" s="13" t="s">
        <v>361</v>
      </c>
      <c r="B11" s="14" t="s">
        <v>362</v>
      </c>
      <c r="C11" s="11" t="s">
        <v>363</v>
      </c>
      <c r="D11" s="11" t="s">
        <v>37</v>
      </c>
      <c r="E11" s="15">
        <v>5000000</v>
      </c>
      <c r="F11" s="16">
        <v>4998.63</v>
      </c>
      <c r="G11" s="17">
        <v>4.3099999999999999E-2</v>
      </c>
    </row>
    <row r="12" spans="1:7" ht="12.95" customHeight="1">
      <c r="A12" s="13" t="s">
        <v>364</v>
      </c>
      <c r="B12" s="14" t="s">
        <v>365</v>
      </c>
      <c r="C12" s="11" t="s">
        <v>366</v>
      </c>
      <c r="D12" s="11" t="s">
        <v>367</v>
      </c>
      <c r="E12" s="15">
        <v>3000000</v>
      </c>
      <c r="F12" s="16">
        <v>3035.87</v>
      </c>
      <c r="G12" s="17">
        <v>2.6200000000000001E-2</v>
      </c>
    </row>
    <row r="13" spans="1:7" ht="12.95" customHeight="1">
      <c r="A13" s="13" t="s">
        <v>368</v>
      </c>
      <c r="B13" s="14" t="s">
        <v>369</v>
      </c>
      <c r="C13" s="11" t="s">
        <v>370</v>
      </c>
      <c r="D13" s="11" t="s">
        <v>37</v>
      </c>
      <c r="E13" s="15">
        <v>2500000</v>
      </c>
      <c r="F13" s="16">
        <v>2746.5</v>
      </c>
      <c r="G13" s="17">
        <v>2.3699999999999999E-2</v>
      </c>
    </row>
    <row r="14" spans="1:7" ht="12.95" customHeight="1">
      <c r="A14" s="13" t="s">
        <v>371</v>
      </c>
      <c r="B14" s="14" t="s">
        <v>372</v>
      </c>
      <c r="C14" s="11" t="s">
        <v>373</v>
      </c>
      <c r="D14" s="11" t="s">
        <v>37</v>
      </c>
      <c r="E14" s="15">
        <v>2500000</v>
      </c>
      <c r="F14" s="16">
        <v>2672.52</v>
      </c>
      <c r="G14" s="17">
        <v>2.3099999999999999E-2</v>
      </c>
    </row>
    <row r="15" spans="1:7" ht="12.95" customHeight="1">
      <c r="A15" s="13" t="s">
        <v>374</v>
      </c>
      <c r="B15" s="14" t="s">
        <v>375</v>
      </c>
      <c r="C15" s="11" t="s">
        <v>376</v>
      </c>
      <c r="D15" s="11" t="s">
        <v>37</v>
      </c>
      <c r="E15" s="15">
        <v>2500000</v>
      </c>
      <c r="F15" s="16">
        <v>2609.27</v>
      </c>
      <c r="G15" s="17">
        <v>2.2499999999999999E-2</v>
      </c>
    </row>
    <row r="16" spans="1:7" ht="12.95" customHeight="1">
      <c r="A16" s="13" t="s">
        <v>377</v>
      </c>
      <c r="B16" s="14" t="s">
        <v>378</v>
      </c>
      <c r="C16" s="11" t="s">
        <v>379</v>
      </c>
      <c r="D16" s="11" t="s">
        <v>37</v>
      </c>
      <c r="E16" s="15">
        <v>2500000</v>
      </c>
      <c r="F16" s="16">
        <v>2604.86</v>
      </c>
      <c r="G16" s="17">
        <v>2.2499999999999999E-2</v>
      </c>
    </row>
    <row r="17" spans="1:7" ht="12.95" customHeight="1">
      <c r="A17" s="13" t="s">
        <v>380</v>
      </c>
      <c r="B17" s="14" t="s">
        <v>381</v>
      </c>
      <c r="C17" s="11" t="s">
        <v>382</v>
      </c>
      <c r="D17" s="11" t="s">
        <v>37</v>
      </c>
      <c r="E17" s="15">
        <v>2500000</v>
      </c>
      <c r="F17" s="16">
        <v>2586.71</v>
      </c>
      <c r="G17" s="17">
        <v>2.23E-2</v>
      </c>
    </row>
    <row r="18" spans="1:7" ht="12.95" customHeight="1">
      <c r="A18" s="13" t="s">
        <v>383</v>
      </c>
      <c r="B18" s="14" t="s">
        <v>384</v>
      </c>
      <c r="C18" s="11" t="s">
        <v>385</v>
      </c>
      <c r="D18" s="11" t="s">
        <v>37</v>
      </c>
      <c r="E18" s="15">
        <v>2500000</v>
      </c>
      <c r="F18" s="16">
        <v>2580.42</v>
      </c>
      <c r="G18" s="17">
        <v>2.23E-2</v>
      </c>
    </row>
    <row r="19" spans="1:7" ht="12.95" customHeight="1">
      <c r="A19" s="13" t="s">
        <v>386</v>
      </c>
      <c r="B19" s="14" t="s">
        <v>387</v>
      </c>
      <c r="C19" s="11" t="s">
        <v>388</v>
      </c>
      <c r="D19" s="11" t="s">
        <v>37</v>
      </c>
      <c r="E19" s="15">
        <v>2500000</v>
      </c>
      <c r="F19" s="16">
        <v>2579.98</v>
      </c>
      <c r="G19" s="17">
        <v>2.23E-2</v>
      </c>
    </row>
    <row r="20" spans="1:7" ht="12.95" customHeight="1">
      <c r="A20" s="13" t="s">
        <v>389</v>
      </c>
      <c r="B20" s="14" t="s">
        <v>390</v>
      </c>
      <c r="C20" s="11" t="s">
        <v>391</v>
      </c>
      <c r="D20" s="11" t="s">
        <v>37</v>
      </c>
      <c r="E20" s="15">
        <v>2500000</v>
      </c>
      <c r="F20" s="16">
        <v>2551</v>
      </c>
      <c r="G20" s="17">
        <v>2.1999999999999999E-2</v>
      </c>
    </row>
    <row r="21" spans="1:7" ht="12.95" customHeight="1">
      <c r="A21" s="13" t="s">
        <v>392</v>
      </c>
      <c r="B21" s="14" t="s">
        <v>393</v>
      </c>
      <c r="C21" s="11" t="s">
        <v>394</v>
      </c>
      <c r="D21" s="11" t="s">
        <v>37</v>
      </c>
      <c r="E21" s="15">
        <v>2500000</v>
      </c>
      <c r="F21" s="16">
        <v>2550.9299999999998</v>
      </c>
      <c r="G21" s="17">
        <v>2.1999999999999999E-2</v>
      </c>
    </row>
    <row r="22" spans="1:7" ht="12.95" customHeight="1">
      <c r="A22" s="13" t="s">
        <v>395</v>
      </c>
      <c r="B22" s="14" t="s">
        <v>396</v>
      </c>
      <c r="C22" s="11" t="s">
        <v>397</v>
      </c>
      <c r="D22" s="11" t="s">
        <v>37</v>
      </c>
      <c r="E22" s="15">
        <v>2500000</v>
      </c>
      <c r="F22" s="16">
        <v>2549.86</v>
      </c>
      <c r="G22" s="17">
        <v>2.1999999999999999E-2</v>
      </c>
    </row>
    <row r="23" spans="1:7" ht="12.95" customHeight="1">
      <c r="A23" s="13" t="s">
        <v>398</v>
      </c>
      <c r="B23" s="14" t="s">
        <v>399</v>
      </c>
      <c r="C23" s="11" t="s">
        <v>400</v>
      </c>
      <c r="D23" s="11" t="s">
        <v>74</v>
      </c>
      <c r="E23" s="15">
        <v>2500000</v>
      </c>
      <c r="F23" s="16">
        <v>2541.81</v>
      </c>
      <c r="G23" s="17">
        <v>2.1899999999999999E-2</v>
      </c>
    </row>
    <row r="24" spans="1:7" ht="12.95" customHeight="1">
      <c r="A24" s="13" t="s">
        <v>401</v>
      </c>
      <c r="B24" s="14" t="s">
        <v>2059</v>
      </c>
      <c r="C24" s="11" t="s">
        <v>402</v>
      </c>
      <c r="D24" s="11" t="s">
        <v>19</v>
      </c>
      <c r="E24" s="15">
        <v>2444000</v>
      </c>
      <c r="F24" s="16">
        <v>2534.13</v>
      </c>
      <c r="G24" s="17">
        <v>2.1899999999999999E-2</v>
      </c>
    </row>
    <row r="25" spans="1:7" ht="12.95" customHeight="1">
      <c r="A25" s="13" t="s">
        <v>403</v>
      </c>
      <c r="B25" s="14" t="s">
        <v>404</v>
      </c>
      <c r="C25" s="11" t="s">
        <v>405</v>
      </c>
      <c r="D25" s="11" t="s">
        <v>37</v>
      </c>
      <c r="E25" s="15">
        <v>2500000</v>
      </c>
      <c r="F25" s="16">
        <v>2529.35</v>
      </c>
      <c r="G25" s="17">
        <v>2.18E-2</v>
      </c>
    </row>
    <row r="26" spans="1:7" ht="12.95" customHeight="1">
      <c r="A26" s="13" t="s">
        <v>406</v>
      </c>
      <c r="B26" s="14" t="s">
        <v>407</v>
      </c>
      <c r="C26" s="11" t="s">
        <v>408</v>
      </c>
      <c r="D26" s="11" t="s">
        <v>367</v>
      </c>
      <c r="E26" s="15">
        <v>2500000</v>
      </c>
      <c r="F26" s="16">
        <v>2518.04</v>
      </c>
      <c r="G26" s="17">
        <v>2.1700000000000001E-2</v>
      </c>
    </row>
    <row r="27" spans="1:7" ht="12.95" customHeight="1">
      <c r="A27" s="13" t="s">
        <v>409</v>
      </c>
      <c r="B27" s="14" t="s">
        <v>410</v>
      </c>
      <c r="C27" s="11" t="s">
        <v>411</v>
      </c>
      <c r="D27" s="11" t="s">
        <v>37</v>
      </c>
      <c r="E27" s="15">
        <v>2500000</v>
      </c>
      <c r="F27" s="16">
        <v>2507.44</v>
      </c>
      <c r="G27" s="17">
        <v>2.1600000000000001E-2</v>
      </c>
    </row>
    <row r="28" spans="1:7" ht="12.95" customHeight="1">
      <c r="A28" s="13" t="s">
        <v>412</v>
      </c>
      <c r="B28" s="14" t="s">
        <v>413</v>
      </c>
      <c r="C28" s="11" t="s">
        <v>414</v>
      </c>
      <c r="D28" s="11" t="s">
        <v>37</v>
      </c>
      <c r="E28" s="15">
        <v>2500000</v>
      </c>
      <c r="F28" s="16">
        <v>2501.35</v>
      </c>
      <c r="G28" s="17">
        <v>2.1600000000000001E-2</v>
      </c>
    </row>
    <row r="29" spans="1:7" ht="12.95" customHeight="1">
      <c r="A29" s="13" t="s">
        <v>415</v>
      </c>
      <c r="B29" s="14" t="s">
        <v>416</v>
      </c>
      <c r="C29" s="11" t="s">
        <v>417</v>
      </c>
      <c r="D29" s="11" t="s">
        <v>74</v>
      </c>
      <c r="E29" s="15">
        <v>2500000</v>
      </c>
      <c r="F29" s="16">
        <v>2498.25</v>
      </c>
      <c r="G29" s="17">
        <v>2.1499999999999998E-2</v>
      </c>
    </row>
    <row r="30" spans="1:7" ht="12.95" customHeight="1">
      <c r="A30" s="13" t="s">
        <v>418</v>
      </c>
      <c r="B30" s="14" t="s">
        <v>419</v>
      </c>
      <c r="C30" s="11" t="s">
        <v>420</v>
      </c>
      <c r="D30" s="11" t="s">
        <v>37</v>
      </c>
      <c r="E30" s="15">
        <v>2500000</v>
      </c>
      <c r="F30" s="16">
        <v>2481.81</v>
      </c>
      <c r="G30" s="17">
        <v>2.1399999999999999E-2</v>
      </c>
    </row>
    <row r="31" spans="1:7" ht="12.95" customHeight="1">
      <c r="A31" s="13" t="s">
        <v>421</v>
      </c>
      <c r="B31" s="14" t="s">
        <v>422</v>
      </c>
      <c r="C31" s="11" t="s">
        <v>423</v>
      </c>
      <c r="D31" s="11" t="s">
        <v>37</v>
      </c>
      <c r="E31" s="15">
        <v>2000000</v>
      </c>
      <c r="F31" s="16">
        <v>2187.0700000000002</v>
      </c>
      <c r="G31" s="17">
        <v>1.89E-2</v>
      </c>
    </row>
    <row r="32" spans="1:7" ht="12.95" customHeight="1">
      <c r="A32" s="13" t="s">
        <v>424</v>
      </c>
      <c r="B32" s="14" t="s">
        <v>2060</v>
      </c>
      <c r="C32" s="11" t="s">
        <v>425</v>
      </c>
      <c r="D32" s="11" t="s">
        <v>19</v>
      </c>
      <c r="E32" s="15">
        <v>2000000</v>
      </c>
      <c r="F32" s="16">
        <v>2100.7800000000002</v>
      </c>
      <c r="G32" s="17">
        <v>1.8100000000000002E-2</v>
      </c>
    </row>
    <row r="33" spans="1:7" ht="12.95" customHeight="1">
      <c r="A33" s="13" t="s">
        <v>426</v>
      </c>
      <c r="B33" s="14" t="s">
        <v>427</v>
      </c>
      <c r="C33" s="11" t="s">
        <v>428</v>
      </c>
      <c r="D33" s="11" t="s">
        <v>37</v>
      </c>
      <c r="E33" s="15">
        <v>2000000</v>
      </c>
      <c r="F33" s="16">
        <v>2032.03</v>
      </c>
      <c r="G33" s="17">
        <v>1.7500000000000002E-2</v>
      </c>
    </row>
    <row r="34" spans="1:7" ht="12.95" customHeight="1">
      <c r="A34" s="13" t="s">
        <v>429</v>
      </c>
      <c r="B34" s="14" t="s">
        <v>430</v>
      </c>
      <c r="C34" s="11" t="s">
        <v>431</v>
      </c>
      <c r="D34" s="11" t="s">
        <v>37</v>
      </c>
      <c r="E34" s="15">
        <v>1500000</v>
      </c>
      <c r="F34" s="16">
        <v>1570.68</v>
      </c>
      <c r="G34" s="17">
        <v>1.35E-2</v>
      </c>
    </row>
    <row r="35" spans="1:7" ht="12.95" customHeight="1">
      <c r="A35" s="13" t="s">
        <v>432</v>
      </c>
      <c r="B35" s="14" t="s">
        <v>433</v>
      </c>
      <c r="C35" s="11" t="s">
        <v>434</v>
      </c>
      <c r="D35" s="11" t="s">
        <v>37</v>
      </c>
      <c r="E35" s="15">
        <v>1500000</v>
      </c>
      <c r="F35" s="16">
        <v>1523.85</v>
      </c>
      <c r="G35" s="17">
        <v>1.3100000000000001E-2</v>
      </c>
    </row>
    <row r="36" spans="1:7" ht="12.95" customHeight="1">
      <c r="A36" s="13" t="s">
        <v>435</v>
      </c>
      <c r="B36" s="14" t="s">
        <v>436</v>
      </c>
      <c r="C36" s="11" t="s">
        <v>437</v>
      </c>
      <c r="D36" s="11" t="s">
        <v>367</v>
      </c>
      <c r="E36" s="15">
        <v>1500000</v>
      </c>
      <c r="F36" s="16">
        <v>1499.42</v>
      </c>
      <c r="G36" s="17">
        <v>1.29E-2</v>
      </c>
    </row>
    <row r="37" spans="1:7" ht="12.95" customHeight="1">
      <c r="A37" s="13" t="s">
        <v>438</v>
      </c>
      <c r="B37" s="14" t="s">
        <v>439</v>
      </c>
      <c r="C37" s="11" t="s">
        <v>440</v>
      </c>
      <c r="D37" s="11" t="s">
        <v>37</v>
      </c>
      <c r="E37" s="15">
        <v>1330000</v>
      </c>
      <c r="F37" s="16">
        <v>1346.04</v>
      </c>
      <c r="G37" s="17">
        <v>1.1599999999999999E-2</v>
      </c>
    </row>
    <row r="38" spans="1:7" ht="12.95" customHeight="1">
      <c r="A38" s="13" t="s">
        <v>441</v>
      </c>
      <c r="B38" s="14" t="s">
        <v>442</v>
      </c>
      <c r="C38" s="11" t="s">
        <v>443</v>
      </c>
      <c r="D38" s="11" t="s">
        <v>37</v>
      </c>
      <c r="E38" s="15">
        <v>1250000</v>
      </c>
      <c r="F38" s="16">
        <v>1271.3499999999999</v>
      </c>
      <c r="G38" s="17">
        <v>1.0999999999999999E-2</v>
      </c>
    </row>
    <row r="39" spans="1:7" ht="12.95" customHeight="1">
      <c r="A39" s="13" t="s">
        <v>444</v>
      </c>
      <c r="B39" s="14" t="s">
        <v>2061</v>
      </c>
      <c r="C39" s="11" t="s">
        <v>445</v>
      </c>
      <c r="D39" s="11" t="s">
        <v>19</v>
      </c>
      <c r="E39" s="15">
        <v>1200000</v>
      </c>
      <c r="F39" s="16">
        <v>1255</v>
      </c>
      <c r="G39" s="17">
        <v>1.0800000000000001E-2</v>
      </c>
    </row>
    <row r="40" spans="1:7" ht="12.95" customHeight="1">
      <c r="A40" s="13" t="s">
        <v>446</v>
      </c>
      <c r="B40" s="14" t="s">
        <v>2062</v>
      </c>
      <c r="C40" s="11" t="s">
        <v>448</v>
      </c>
      <c r="D40" s="11" t="s">
        <v>37</v>
      </c>
      <c r="E40" s="15">
        <v>1040000</v>
      </c>
      <c r="F40" s="16">
        <v>1086.8599999999999</v>
      </c>
      <c r="G40" s="17">
        <v>9.4000000000000004E-3</v>
      </c>
    </row>
    <row r="41" spans="1:7" ht="12.95" customHeight="1">
      <c r="A41" s="13" t="s">
        <v>449</v>
      </c>
      <c r="B41" s="14" t="s">
        <v>2063</v>
      </c>
      <c r="C41" s="11" t="s">
        <v>450</v>
      </c>
      <c r="D41" s="11" t="s">
        <v>19</v>
      </c>
      <c r="E41" s="15">
        <v>1000000</v>
      </c>
      <c r="F41" s="16">
        <v>1041.08</v>
      </c>
      <c r="G41" s="17">
        <v>8.9999999999999993E-3</v>
      </c>
    </row>
    <row r="42" spans="1:7" ht="12.95" customHeight="1">
      <c r="A42" s="13" t="s">
        <v>451</v>
      </c>
      <c r="B42" s="14" t="s">
        <v>452</v>
      </c>
      <c r="C42" s="11" t="s">
        <v>453</v>
      </c>
      <c r="D42" s="11" t="s">
        <v>37</v>
      </c>
      <c r="E42" s="15">
        <v>1000000</v>
      </c>
      <c r="F42" s="16">
        <v>1036.03</v>
      </c>
      <c r="G42" s="17">
        <v>8.8999999999999999E-3</v>
      </c>
    </row>
    <row r="43" spans="1:7" ht="12.95" customHeight="1">
      <c r="A43" s="13" t="s">
        <v>454</v>
      </c>
      <c r="B43" s="14" t="s">
        <v>455</v>
      </c>
      <c r="C43" s="11" t="s">
        <v>456</v>
      </c>
      <c r="D43" s="11" t="s">
        <v>42</v>
      </c>
      <c r="E43" s="15">
        <v>1000000</v>
      </c>
      <c r="F43" s="16">
        <v>1024.83</v>
      </c>
      <c r="G43" s="17">
        <v>8.8000000000000005E-3</v>
      </c>
    </row>
    <row r="44" spans="1:7" ht="12.95" customHeight="1">
      <c r="A44" s="13" t="s">
        <v>457</v>
      </c>
      <c r="B44" s="14" t="s">
        <v>458</v>
      </c>
      <c r="C44" s="11" t="s">
        <v>459</v>
      </c>
      <c r="D44" s="11" t="s">
        <v>460</v>
      </c>
      <c r="E44" s="15">
        <v>1000000</v>
      </c>
      <c r="F44" s="16">
        <v>1002.5</v>
      </c>
      <c r="G44" s="17">
        <v>8.6E-3</v>
      </c>
    </row>
    <row r="45" spans="1:7" ht="12.95" customHeight="1">
      <c r="A45" s="13" t="s">
        <v>461</v>
      </c>
      <c r="B45" s="14" t="s">
        <v>2060</v>
      </c>
      <c r="C45" s="11" t="s">
        <v>462</v>
      </c>
      <c r="D45" s="11" t="s">
        <v>19</v>
      </c>
      <c r="E45" s="15">
        <v>821000</v>
      </c>
      <c r="F45" s="16">
        <v>844.36</v>
      </c>
      <c r="G45" s="17">
        <v>7.3000000000000001E-3</v>
      </c>
    </row>
    <row r="46" spans="1:7" ht="12.95" customHeight="1">
      <c r="A46" s="13" t="s">
        <v>463</v>
      </c>
      <c r="B46" s="14" t="s">
        <v>464</v>
      </c>
      <c r="C46" s="11" t="s">
        <v>465</v>
      </c>
      <c r="D46" s="11" t="s">
        <v>74</v>
      </c>
      <c r="E46" s="15">
        <v>500000</v>
      </c>
      <c r="F46" s="16">
        <v>578.96</v>
      </c>
      <c r="G46" s="17">
        <v>5.0000000000000001E-3</v>
      </c>
    </row>
    <row r="47" spans="1:7" ht="12.95" customHeight="1">
      <c r="A47" s="13" t="s">
        <v>466</v>
      </c>
      <c r="B47" s="14" t="s">
        <v>467</v>
      </c>
      <c r="C47" s="11" t="s">
        <v>468</v>
      </c>
      <c r="D47" s="11" t="s">
        <v>37</v>
      </c>
      <c r="E47" s="15">
        <v>500000</v>
      </c>
      <c r="F47" s="16">
        <v>517.77</v>
      </c>
      <c r="G47" s="17">
        <v>4.4999999999999997E-3</v>
      </c>
    </row>
    <row r="48" spans="1:7" ht="12.95" customHeight="1">
      <c r="A48" s="13" t="s">
        <v>469</v>
      </c>
      <c r="B48" s="14" t="s">
        <v>2064</v>
      </c>
      <c r="C48" s="11" t="s">
        <v>470</v>
      </c>
      <c r="D48" s="11" t="s">
        <v>19</v>
      </c>
      <c r="E48" s="15">
        <v>500000</v>
      </c>
      <c r="F48" s="16">
        <v>509.41</v>
      </c>
      <c r="G48" s="17">
        <v>4.4000000000000003E-3</v>
      </c>
    </row>
    <row r="49" spans="1:7" ht="12.95" customHeight="1">
      <c r="A49" s="13" t="s">
        <v>471</v>
      </c>
      <c r="B49" s="14" t="s">
        <v>472</v>
      </c>
      <c r="C49" s="11" t="s">
        <v>473</v>
      </c>
      <c r="D49" s="11" t="s">
        <v>37</v>
      </c>
      <c r="E49" s="15">
        <v>500000</v>
      </c>
      <c r="F49" s="16">
        <v>501.86</v>
      </c>
      <c r="G49" s="17">
        <v>4.3E-3</v>
      </c>
    </row>
    <row r="50" spans="1:7" ht="12.95" customHeight="1">
      <c r="A50" s="13" t="s">
        <v>474</v>
      </c>
      <c r="B50" s="14" t="s">
        <v>475</v>
      </c>
      <c r="C50" s="11" t="s">
        <v>476</v>
      </c>
      <c r="D50" s="11" t="s">
        <v>81</v>
      </c>
      <c r="E50" s="15">
        <v>500000</v>
      </c>
      <c r="F50" s="16">
        <v>500</v>
      </c>
      <c r="G50" s="17">
        <v>4.3E-3</v>
      </c>
    </row>
    <row r="51" spans="1:7" ht="12.95" customHeight="1">
      <c r="A51" s="13" t="s">
        <v>477</v>
      </c>
      <c r="B51" s="14" t="s">
        <v>478</v>
      </c>
      <c r="C51" s="11" t="s">
        <v>479</v>
      </c>
      <c r="D51" s="11" t="s">
        <v>37</v>
      </c>
      <c r="E51" s="15">
        <v>430000</v>
      </c>
      <c r="F51" s="16">
        <v>437.23</v>
      </c>
      <c r="G51" s="17">
        <v>3.8E-3</v>
      </c>
    </row>
    <row r="52" spans="1:7" ht="12.95" customHeight="1">
      <c r="A52" s="13" t="s">
        <v>480</v>
      </c>
      <c r="B52" s="14" t="s">
        <v>481</v>
      </c>
      <c r="C52" s="11" t="s">
        <v>482</v>
      </c>
      <c r="D52" s="11" t="s">
        <v>81</v>
      </c>
      <c r="E52" s="15">
        <v>400000</v>
      </c>
      <c r="F52" s="16">
        <v>401.94</v>
      </c>
      <c r="G52" s="17">
        <v>3.5000000000000001E-3</v>
      </c>
    </row>
    <row r="53" spans="1:7" ht="12.95" customHeight="1">
      <c r="A53" s="13" t="s">
        <v>483</v>
      </c>
      <c r="B53" s="14" t="s">
        <v>484</v>
      </c>
      <c r="C53" s="11" t="s">
        <v>485</v>
      </c>
      <c r="D53" s="11" t="s">
        <v>37</v>
      </c>
      <c r="E53" s="15">
        <v>310000</v>
      </c>
      <c r="F53" s="16">
        <v>314.32</v>
      </c>
      <c r="G53" s="17">
        <v>2.7000000000000001E-3</v>
      </c>
    </row>
    <row r="54" spans="1:7" ht="12.95" customHeight="1">
      <c r="A54" s="13" t="s">
        <v>486</v>
      </c>
      <c r="B54" s="14" t="s">
        <v>487</v>
      </c>
      <c r="C54" s="11" t="s">
        <v>488</v>
      </c>
      <c r="D54" s="11" t="s">
        <v>37</v>
      </c>
      <c r="E54" s="15">
        <v>300000</v>
      </c>
      <c r="F54" s="16">
        <v>306.64</v>
      </c>
      <c r="G54" s="17">
        <v>2.5999999999999999E-3</v>
      </c>
    </row>
    <row r="55" spans="1:7" ht="12.95" customHeight="1">
      <c r="A55" s="13" t="s">
        <v>489</v>
      </c>
      <c r="B55" s="14" t="s">
        <v>490</v>
      </c>
      <c r="C55" s="11" t="s">
        <v>491</v>
      </c>
      <c r="D55" s="11" t="s">
        <v>37</v>
      </c>
      <c r="E55" s="15">
        <v>300000</v>
      </c>
      <c r="F55" s="16">
        <v>305.35000000000002</v>
      </c>
      <c r="G55" s="17">
        <v>2.5999999999999999E-3</v>
      </c>
    </row>
    <row r="56" spans="1:7" ht="12.95" customHeight="1">
      <c r="A56" s="13" t="s">
        <v>492</v>
      </c>
      <c r="B56" s="14" t="s">
        <v>2065</v>
      </c>
      <c r="C56" s="11" t="s">
        <v>493</v>
      </c>
      <c r="D56" s="11" t="s">
        <v>19</v>
      </c>
      <c r="E56" s="15">
        <v>276000</v>
      </c>
      <c r="F56" s="16">
        <v>286.02999999999997</v>
      </c>
      <c r="G56" s="17">
        <v>2.5000000000000001E-3</v>
      </c>
    </row>
    <row r="57" spans="1:7" ht="12.95" customHeight="1">
      <c r="A57" s="13" t="s">
        <v>494</v>
      </c>
      <c r="B57" s="14" t="s">
        <v>2066</v>
      </c>
      <c r="C57" s="11" t="s">
        <v>495</v>
      </c>
      <c r="D57" s="11" t="s">
        <v>19</v>
      </c>
      <c r="E57" s="15">
        <v>276000</v>
      </c>
      <c r="F57" s="16">
        <v>283.42</v>
      </c>
      <c r="G57" s="17">
        <v>2.3999999999999998E-3</v>
      </c>
    </row>
    <row r="58" spans="1:7" ht="12.95" customHeight="1">
      <c r="A58" s="13" t="s">
        <v>34</v>
      </c>
      <c r="B58" s="14" t="s">
        <v>35</v>
      </c>
      <c r="C58" s="11" t="s">
        <v>36</v>
      </c>
      <c r="D58" s="11" t="s">
        <v>37</v>
      </c>
      <c r="E58" s="15">
        <v>200000</v>
      </c>
      <c r="F58" s="16">
        <v>212.37</v>
      </c>
      <c r="G58" s="17">
        <v>1.8E-3</v>
      </c>
    </row>
    <row r="59" spans="1:7" ht="12.95" customHeight="1">
      <c r="A59" s="13" t="s">
        <v>496</v>
      </c>
      <c r="B59" s="14" t="s">
        <v>497</v>
      </c>
      <c r="C59" s="11" t="s">
        <v>498</v>
      </c>
      <c r="D59" s="11" t="s">
        <v>37</v>
      </c>
      <c r="E59" s="15">
        <v>200000</v>
      </c>
      <c r="F59" s="16">
        <v>201.75</v>
      </c>
      <c r="G59" s="17">
        <v>1.6999999999999999E-3</v>
      </c>
    </row>
    <row r="60" spans="1:7" ht="12.95" customHeight="1">
      <c r="A60" s="13" t="s">
        <v>499</v>
      </c>
      <c r="B60" s="14" t="s">
        <v>2059</v>
      </c>
      <c r="C60" s="11" t="s">
        <v>500</v>
      </c>
      <c r="D60" s="11" t="s">
        <v>19</v>
      </c>
      <c r="E60" s="15">
        <v>178000</v>
      </c>
      <c r="F60" s="16">
        <v>185.41</v>
      </c>
      <c r="G60" s="17">
        <v>1.6000000000000001E-3</v>
      </c>
    </row>
    <row r="61" spans="1:7" ht="12.95" customHeight="1">
      <c r="A61" s="13" t="s">
        <v>501</v>
      </c>
      <c r="B61" s="14" t="s">
        <v>502</v>
      </c>
      <c r="C61" s="11" t="s">
        <v>503</v>
      </c>
      <c r="D61" s="11" t="s">
        <v>504</v>
      </c>
      <c r="E61" s="15">
        <v>135000</v>
      </c>
      <c r="F61" s="16">
        <v>135.71</v>
      </c>
      <c r="G61" s="17">
        <v>1.1999999999999999E-3</v>
      </c>
    </row>
    <row r="62" spans="1:7" ht="12.95" customHeight="1">
      <c r="A62" s="13" t="s">
        <v>505</v>
      </c>
      <c r="B62" s="14" t="s">
        <v>502</v>
      </c>
      <c r="C62" s="11" t="s">
        <v>506</v>
      </c>
      <c r="D62" s="11" t="s">
        <v>504</v>
      </c>
      <c r="E62" s="15">
        <v>135000</v>
      </c>
      <c r="F62" s="16">
        <v>135.28</v>
      </c>
      <c r="G62" s="17">
        <v>1.1999999999999999E-3</v>
      </c>
    </row>
    <row r="63" spans="1:7" ht="12.95" customHeight="1">
      <c r="A63" s="13" t="s">
        <v>507</v>
      </c>
      <c r="B63" s="14" t="s">
        <v>508</v>
      </c>
      <c r="C63" s="11" t="s">
        <v>509</v>
      </c>
      <c r="D63" s="11" t="s">
        <v>74</v>
      </c>
      <c r="E63" s="15">
        <v>100000</v>
      </c>
      <c r="F63" s="16">
        <v>101.62</v>
      </c>
      <c r="G63" s="17">
        <v>8.9999999999999998E-4</v>
      </c>
    </row>
    <row r="64" spans="1:7" ht="12.95" customHeight="1">
      <c r="A64" s="13" t="s">
        <v>510</v>
      </c>
      <c r="B64" s="14" t="s">
        <v>2067</v>
      </c>
      <c r="C64" s="11" t="s">
        <v>511</v>
      </c>
      <c r="D64" s="11" t="s">
        <v>19</v>
      </c>
      <c r="E64" s="15">
        <v>100</v>
      </c>
      <c r="F64" s="16">
        <v>0.11</v>
      </c>
      <c r="G64" s="30" t="s">
        <v>344</v>
      </c>
    </row>
    <row r="65" spans="1:7" ht="12.95" customHeight="1">
      <c r="A65" s="1"/>
      <c r="B65" s="10" t="s">
        <v>13</v>
      </c>
      <c r="C65" s="11" t="s">
        <v>1</v>
      </c>
      <c r="D65" s="11" t="s">
        <v>1</v>
      </c>
      <c r="E65" s="11" t="s">
        <v>1</v>
      </c>
      <c r="F65" s="18">
        <v>101412.41</v>
      </c>
      <c r="G65" s="19">
        <v>0.87450000000000006</v>
      </c>
    </row>
    <row r="66" spans="1:7" ht="12.95" customHeight="1">
      <c r="A66" s="1"/>
      <c r="B66" s="10" t="s">
        <v>20</v>
      </c>
      <c r="C66" s="11" t="s">
        <v>1</v>
      </c>
      <c r="D66" s="11" t="s">
        <v>1</v>
      </c>
      <c r="E66" s="11" t="s">
        <v>1</v>
      </c>
      <c r="F66" s="1"/>
      <c r="G66" s="12" t="s">
        <v>1</v>
      </c>
    </row>
    <row r="67" spans="1:7" ht="12.95" customHeight="1">
      <c r="A67" s="13" t="s">
        <v>512</v>
      </c>
      <c r="B67" s="14" t="s">
        <v>513</v>
      </c>
      <c r="C67" s="11" t="s">
        <v>514</v>
      </c>
      <c r="D67" s="11" t="s">
        <v>37</v>
      </c>
      <c r="E67" s="15">
        <v>150000</v>
      </c>
      <c r="F67" s="16">
        <v>152.32</v>
      </c>
      <c r="G67" s="17">
        <v>1.2999999999999999E-3</v>
      </c>
    </row>
    <row r="68" spans="1:7" ht="12.95" customHeight="1">
      <c r="A68" s="1"/>
      <c r="B68" s="10" t="s">
        <v>13</v>
      </c>
      <c r="C68" s="11" t="s">
        <v>1</v>
      </c>
      <c r="D68" s="11" t="s">
        <v>1</v>
      </c>
      <c r="E68" s="11" t="s">
        <v>1</v>
      </c>
      <c r="F68" s="18">
        <v>152.32</v>
      </c>
      <c r="G68" s="19">
        <v>1.2999999999999999E-3</v>
      </c>
    </row>
    <row r="69" spans="1:7" ht="12.95" customHeight="1">
      <c r="A69" s="1"/>
      <c r="B69" s="20" t="s">
        <v>14</v>
      </c>
      <c r="C69" s="21" t="s">
        <v>1</v>
      </c>
      <c r="D69" s="22" t="s">
        <v>1</v>
      </c>
      <c r="E69" s="21" t="s">
        <v>1</v>
      </c>
      <c r="F69" s="18">
        <v>101564.73</v>
      </c>
      <c r="G69" s="19">
        <v>0.87580000000000002</v>
      </c>
    </row>
    <row r="70" spans="1:7" ht="12.95" customHeight="1">
      <c r="A70" s="1"/>
      <c r="B70" s="10" t="s">
        <v>22</v>
      </c>
      <c r="C70" s="11" t="s">
        <v>1</v>
      </c>
      <c r="D70" s="11" t="s">
        <v>1</v>
      </c>
      <c r="E70" s="11" t="s">
        <v>1</v>
      </c>
      <c r="F70" s="1"/>
      <c r="G70" s="12" t="s">
        <v>1</v>
      </c>
    </row>
    <row r="71" spans="1:7" ht="12.95" customHeight="1">
      <c r="A71" s="13" t="s">
        <v>23</v>
      </c>
      <c r="B71" s="14" t="s">
        <v>24</v>
      </c>
      <c r="C71" s="11" t="s">
        <v>1</v>
      </c>
      <c r="D71" s="11" t="s">
        <v>25</v>
      </c>
      <c r="E71" s="15"/>
      <c r="F71" s="16">
        <v>66.97</v>
      </c>
      <c r="G71" s="17">
        <v>5.9999999999999995E-4</v>
      </c>
    </row>
    <row r="72" spans="1:7" ht="12.95" customHeight="1">
      <c r="A72" s="1"/>
      <c r="B72" s="10" t="s">
        <v>13</v>
      </c>
      <c r="C72" s="11" t="s">
        <v>1</v>
      </c>
      <c r="D72" s="11" t="s">
        <v>1</v>
      </c>
      <c r="E72" s="11" t="s">
        <v>1</v>
      </c>
      <c r="F72" s="18">
        <v>66.97</v>
      </c>
      <c r="G72" s="19">
        <v>5.9999999999999995E-4</v>
      </c>
    </row>
    <row r="73" spans="1:7" ht="12.95" customHeight="1">
      <c r="A73" s="1"/>
      <c r="B73" s="20" t="s">
        <v>14</v>
      </c>
      <c r="C73" s="21" t="s">
        <v>1</v>
      </c>
      <c r="D73" s="22" t="s">
        <v>1</v>
      </c>
      <c r="E73" s="21" t="s">
        <v>1</v>
      </c>
      <c r="F73" s="18">
        <v>66.97</v>
      </c>
      <c r="G73" s="19">
        <v>5.9999999999999995E-4</v>
      </c>
    </row>
    <row r="74" spans="1:7" ht="12.95" customHeight="1">
      <c r="A74" s="1"/>
      <c r="B74" s="20" t="s">
        <v>26</v>
      </c>
      <c r="C74" s="11" t="s">
        <v>1</v>
      </c>
      <c r="D74" s="22" t="s">
        <v>1</v>
      </c>
      <c r="E74" s="11" t="s">
        <v>1</v>
      </c>
      <c r="F74" s="25">
        <v>14296.41</v>
      </c>
      <c r="G74" s="19">
        <v>0.12360000000000002</v>
      </c>
    </row>
    <row r="75" spans="1:7" ht="12.95" customHeight="1">
      <c r="A75" s="1"/>
      <c r="B75" s="26" t="s">
        <v>27</v>
      </c>
      <c r="C75" s="27" t="s">
        <v>1</v>
      </c>
      <c r="D75" s="27" t="s">
        <v>1</v>
      </c>
      <c r="E75" s="27" t="s">
        <v>1</v>
      </c>
      <c r="F75" s="28">
        <v>115928.11</v>
      </c>
      <c r="G75" s="29">
        <v>1</v>
      </c>
    </row>
    <row r="76" spans="1:7" ht="12.95" customHeight="1">
      <c r="A76" s="1"/>
      <c r="B76" s="4" t="s">
        <v>1</v>
      </c>
      <c r="C76" s="1"/>
      <c r="D76" s="1"/>
      <c r="E76" s="1"/>
      <c r="F76" s="1"/>
      <c r="G76" s="1"/>
    </row>
    <row r="77" spans="1:7" ht="12.95" customHeight="1">
      <c r="A77" s="1"/>
      <c r="B77" s="2" t="s">
        <v>515</v>
      </c>
      <c r="C77" s="1"/>
      <c r="D77" s="1"/>
      <c r="E77" s="1"/>
      <c r="F77" s="1"/>
      <c r="G77" s="1"/>
    </row>
    <row r="78" spans="1:7" ht="12.95" customHeight="1">
      <c r="A78" s="1"/>
      <c r="B78" s="2" t="s">
        <v>28</v>
      </c>
      <c r="C78" s="1"/>
      <c r="D78" s="1"/>
      <c r="E78" s="1"/>
      <c r="F78" s="1"/>
      <c r="G78" s="1"/>
    </row>
    <row r="79" spans="1:7" ht="12.95" customHeight="1">
      <c r="A79" s="1"/>
      <c r="B79" s="2" t="s">
        <v>125</v>
      </c>
      <c r="C79" s="1"/>
      <c r="D79" s="1"/>
      <c r="E79" s="1"/>
      <c r="F79" s="1"/>
      <c r="G79" s="1"/>
    </row>
    <row r="80" spans="1:7" ht="12.95" customHeight="1">
      <c r="A80" s="1"/>
      <c r="B80" s="2" t="s">
        <v>347</v>
      </c>
      <c r="C80" s="1"/>
      <c r="D80" s="1"/>
      <c r="E80" s="1"/>
      <c r="F80" s="1"/>
      <c r="G80" s="1"/>
    </row>
    <row r="81" spans="1:7" ht="12.95" customHeight="1">
      <c r="A81" s="1"/>
      <c r="B81" s="2" t="s">
        <v>1</v>
      </c>
      <c r="C81" s="1"/>
      <c r="D81" s="1"/>
      <c r="E81" s="1"/>
      <c r="F81" s="1"/>
      <c r="G81" s="1"/>
    </row>
    <row r="82" spans="1:7" ht="12.95" customHeight="1">
      <c r="A82" s="1"/>
      <c r="B82" s="2" t="s">
        <v>1</v>
      </c>
      <c r="C82" s="1"/>
      <c r="D82" s="1"/>
      <c r="E82" s="1"/>
      <c r="F82" s="1"/>
      <c r="G82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50.xml><?xml version="1.0" encoding="utf-8"?>
<worksheet xmlns="http://schemas.openxmlformats.org/spreadsheetml/2006/main" xmlns:r="http://schemas.openxmlformats.org/officeDocument/2006/relationships">
  <dimension ref="A1:G40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1703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957</v>
      </c>
      <c r="B7" s="14" t="s">
        <v>958</v>
      </c>
      <c r="C7" s="11" t="s">
        <v>959</v>
      </c>
      <c r="D7" s="11" t="s">
        <v>661</v>
      </c>
      <c r="E7" s="15">
        <v>370000</v>
      </c>
      <c r="F7" s="16">
        <v>371.72</v>
      </c>
      <c r="G7" s="17">
        <v>9.5699999999999993E-2</v>
      </c>
    </row>
    <row r="8" spans="1:7" ht="12.95" customHeight="1">
      <c r="A8" s="13" t="s">
        <v>1133</v>
      </c>
      <c r="B8" s="14" t="s">
        <v>1134</v>
      </c>
      <c r="C8" s="11" t="s">
        <v>1135</v>
      </c>
      <c r="D8" s="11" t="s">
        <v>46</v>
      </c>
      <c r="E8" s="15">
        <v>370000</v>
      </c>
      <c r="F8" s="16">
        <v>371.24</v>
      </c>
      <c r="G8" s="17">
        <v>9.5600000000000004E-2</v>
      </c>
    </row>
    <row r="9" spans="1:7" ht="12.95" customHeight="1">
      <c r="A9" s="13" t="s">
        <v>1055</v>
      </c>
      <c r="B9" s="14" t="s">
        <v>1056</v>
      </c>
      <c r="C9" s="11" t="s">
        <v>1057</v>
      </c>
      <c r="D9" s="11" t="s">
        <v>37</v>
      </c>
      <c r="E9" s="15">
        <v>200000</v>
      </c>
      <c r="F9" s="16">
        <v>201.17</v>
      </c>
      <c r="G9" s="17">
        <v>5.1799999999999999E-2</v>
      </c>
    </row>
    <row r="10" spans="1:7" ht="12.95" customHeight="1">
      <c r="A10" s="13" t="s">
        <v>1671</v>
      </c>
      <c r="B10" s="14" t="s">
        <v>427</v>
      </c>
      <c r="C10" s="11" t="s">
        <v>1672</v>
      </c>
      <c r="D10" s="11" t="s">
        <v>37</v>
      </c>
      <c r="E10" s="15">
        <v>200000</v>
      </c>
      <c r="F10" s="16">
        <v>200.55</v>
      </c>
      <c r="G10" s="17">
        <v>5.16E-2</v>
      </c>
    </row>
    <row r="11" spans="1:7" ht="12.95" customHeight="1">
      <c r="A11" s="13" t="s">
        <v>1704</v>
      </c>
      <c r="B11" s="14" t="s">
        <v>1705</v>
      </c>
      <c r="C11" s="11" t="s">
        <v>1706</v>
      </c>
      <c r="D11" s="11" t="s">
        <v>37</v>
      </c>
      <c r="E11" s="15">
        <v>40000</v>
      </c>
      <c r="F11" s="16">
        <v>40.49</v>
      </c>
      <c r="G11" s="17">
        <v>1.04E-2</v>
      </c>
    </row>
    <row r="12" spans="1:7" ht="12.95" customHeight="1">
      <c r="A12" s="1"/>
      <c r="B12" s="10" t="s">
        <v>13</v>
      </c>
      <c r="C12" s="11" t="s">
        <v>1</v>
      </c>
      <c r="D12" s="11" t="s">
        <v>1</v>
      </c>
      <c r="E12" s="11" t="s">
        <v>1</v>
      </c>
      <c r="F12" s="18">
        <v>1185.17</v>
      </c>
      <c r="G12" s="19">
        <v>0.30509999999999998</v>
      </c>
    </row>
    <row r="13" spans="1:7" ht="12.95" customHeight="1">
      <c r="A13" s="1"/>
      <c r="B13" s="20" t="s">
        <v>20</v>
      </c>
      <c r="C13" s="22" t="s">
        <v>1</v>
      </c>
      <c r="D13" s="22" t="s">
        <v>1</v>
      </c>
      <c r="E13" s="22" t="s">
        <v>1</v>
      </c>
      <c r="F13" s="23" t="s">
        <v>21</v>
      </c>
      <c r="G13" s="24" t="s">
        <v>21</v>
      </c>
    </row>
    <row r="14" spans="1:7" ht="12.95" customHeight="1">
      <c r="A14" s="1"/>
      <c r="B14" s="20" t="s">
        <v>13</v>
      </c>
      <c r="C14" s="22" t="s">
        <v>1</v>
      </c>
      <c r="D14" s="22" t="s">
        <v>1</v>
      </c>
      <c r="E14" s="22" t="s">
        <v>1</v>
      </c>
      <c r="F14" s="23" t="s">
        <v>21</v>
      </c>
      <c r="G14" s="24" t="s">
        <v>21</v>
      </c>
    </row>
    <row r="15" spans="1:7" ht="12.95" customHeight="1">
      <c r="A15" s="1"/>
      <c r="B15" s="20" t="s">
        <v>14</v>
      </c>
      <c r="C15" s="21" t="s">
        <v>1</v>
      </c>
      <c r="D15" s="22" t="s">
        <v>1</v>
      </c>
      <c r="E15" s="21" t="s">
        <v>1</v>
      </c>
      <c r="F15" s="18">
        <v>1185.17</v>
      </c>
      <c r="G15" s="19">
        <v>0.30509999999999998</v>
      </c>
    </row>
    <row r="16" spans="1:7" ht="12.95" customHeight="1">
      <c r="A16" s="1"/>
      <c r="B16" s="10" t="s">
        <v>107</v>
      </c>
      <c r="C16" s="11" t="s">
        <v>1</v>
      </c>
      <c r="D16" s="11" t="s">
        <v>1</v>
      </c>
      <c r="E16" s="11" t="s">
        <v>1</v>
      </c>
      <c r="F16" s="1"/>
      <c r="G16" s="12" t="s">
        <v>1</v>
      </c>
    </row>
    <row r="17" spans="1:7" ht="12.95" customHeight="1">
      <c r="A17" s="1"/>
      <c r="B17" s="10" t="s">
        <v>108</v>
      </c>
      <c r="C17" s="11" t="s">
        <v>1</v>
      </c>
      <c r="D17" s="11" t="s">
        <v>1</v>
      </c>
      <c r="E17" s="11" t="s">
        <v>1</v>
      </c>
      <c r="F17" s="1"/>
      <c r="G17" s="12" t="s">
        <v>1</v>
      </c>
    </row>
    <row r="18" spans="1:7" ht="12.95" customHeight="1">
      <c r="A18" s="13" t="s">
        <v>1697</v>
      </c>
      <c r="B18" s="14" t="s">
        <v>170</v>
      </c>
      <c r="C18" s="11" t="s">
        <v>1698</v>
      </c>
      <c r="D18" s="11" t="s">
        <v>117</v>
      </c>
      <c r="E18" s="15">
        <v>400000</v>
      </c>
      <c r="F18" s="16">
        <v>384.18</v>
      </c>
      <c r="G18" s="17">
        <v>9.8900000000000002E-2</v>
      </c>
    </row>
    <row r="19" spans="1:7" ht="12.95" customHeight="1">
      <c r="A19" s="13" t="s">
        <v>1707</v>
      </c>
      <c r="B19" s="14" t="s">
        <v>689</v>
      </c>
      <c r="C19" s="11" t="s">
        <v>1708</v>
      </c>
      <c r="D19" s="11" t="s">
        <v>112</v>
      </c>
      <c r="E19" s="15">
        <v>400000</v>
      </c>
      <c r="F19" s="16">
        <v>383.11</v>
      </c>
      <c r="G19" s="17">
        <v>9.8599999999999993E-2</v>
      </c>
    </row>
    <row r="20" spans="1:7" ht="12.95" customHeight="1">
      <c r="A20" s="13" t="s">
        <v>1709</v>
      </c>
      <c r="B20" s="14" t="s">
        <v>1354</v>
      </c>
      <c r="C20" s="11" t="s">
        <v>1710</v>
      </c>
      <c r="D20" s="11" t="s">
        <v>112</v>
      </c>
      <c r="E20" s="15">
        <v>400000</v>
      </c>
      <c r="F20" s="16">
        <v>382.67</v>
      </c>
      <c r="G20" s="17">
        <v>9.8500000000000004E-2</v>
      </c>
    </row>
    <row r="21" spans="1:7" ht="12.95" customHeight="1">
      <c r="A21" s="13" t="s">
        <v>1711</v>
      </c>
      <c r="B21" s="14" t="s">
        <v>1712</v>
      </c>
      <c r="C21" s="11" t="s">
        <v>1713</v>
      </c>
      <c r="D21" s="11" t="s">
        <v>117</v>
      </c>
      <c r="E21" s="15">
        <v>380000</v>
      </c>
      <c r="F21" s="16">
        <v>364.01</v>
      </c>
      <c r="G21" s="17">
        <v>9.3700000000000006E-2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1513.97</v>
      </c>
      <c r="G22" s="19">
        <v>0.38969999999999999</v>
      </c>
    </row>
    <row r="23" spans="1:7" ht="12.95" customHeight="1">
      <c r="A23" s="1"/>
      <c r="B23" s="10" t="s">
        <v>113</v>
      </c>
      <c r="C23" s="11" t="s">
        <v>1</v>
      </c>
      <c r="D23" s="11" t="s">
        <v>1</v>
      </c>
      <c r="E23" s="11" t="s">
        <v>1</v>
      </c>
      <c r="F23" s="1"/>
      <c r="G23" s="12" t="s">
        <v>1</v>
      </c>
    </row>
    <row r="24" spans="1:7" ht="12.95" customHeight="1">
      <c r="A24" s="13" t="s">
        <v>1714</v>
      </c>
      <c r="B24" s="14" t="s">
        <v>257</v>
      </c>
      <c r="C24" s="11" t="s">
        <v>1715</v>
      </c>
      <c r="D24" s="11" t="s">
        <v>112</v>
      </c>
      <c r="E24" s="15">
        <v>400000</v>
      </c>
      <c r="F24" s="16">
        <v>380.24</v>
      </c>
      <c r="G24" s="17">
        <v>9.7900000000000001E-2</v>
      </c>
    </row>
    <row r="25" spans="1:7" ht="12.95" customHeight="1">
      <c r="A25" s="13" t="s">
        <v>1716</v>
      </c>
      <c r="B25" s="14" t="s">
        <v>1687</v>
      </c>
      <c r="C25" s="11" t="s">
        <v>1717</v>
      </c>
      <c r="D25" s="11" t="s">
        <v>117</v>
      </c>
      <c r="E25" s="15">
        <v>400000</v>
      </c>
      <c r="F25" s="16">
        <v>379.99</v>
      </c>
      <c r="G25" s="17">
        <v>9.7799999999999998E-2</v>
      </c>
    </row>
    <row r="26" spans="1:7" ht="12.95" customHeight="1">
      <c r="A26" s="13" t="s">
        <v>1718</v>
      </c>
      <c r="B26" s="14" t="s">
        <v>1494</v>
      </c>
      <c r="C26" s="11" t="s">
        <v>1719</v>
      </c>
      <c r="D26" s="11" t="s">
        <v>117</v>
      </c>
      <c r="E26" s="15">
        <v>400000</v>
      </c>
      <c r="F26" s="16">
        <v>379.99</v>
      </c>
      <c r="G26" s="17">
        <v>9.7799999999999998E-2</v>
      </c>
    </row>
    <row r="27" spans="1:7" ht="12.95" customHeight="1">
      <c r="A27" s="1"/>
      <c r="B27" s="10" t="s">
        <v>13</v>
      </c>
      <c r="C27" s="11" t="s">
        <v>1</v>
      </c>
      <c r="D27" s="11" t="s">
        <v>1</v>
      </c>
      <c r="E27" s="11" t="s">
        <v>1</v>
      </c>
      <c r="F27" s="18">
        <v>1140.22</v>
      </c>
      <c r="G27" s="19">
        <v>0.29349999999999998</v>
      </c>
    </row>
    <row r="28" spans="1:7" ht="12.95" customHeight="1">
      <c r="A28" s="1"/>
      <c r="B28" s="20" t="s">
        <v>14</v>
      </c>
      <c r="C28" s="21" t="s">
        <v>1</v>
      </c>
      <c r="D28" s="22" t="s">
        <v>1</v>
      </c>
      <c r="E28" s="21" t="s">
        <v>1</v>
      </c>
      <c r="F28" s="18">
        <v>2654.19</v>
      </c>
      <c r="G28" s="19">
        <v>0.68320000000000003</v>
      </c>
    </row>
    <row r="29" spans="1:7" ht="12.95" customHeight="1">
      <c r="A29" s="1"/>
      <c r="B29" s="10" t="s">
        <v>22</v>
      </c>
      <c r="C29" s="11" t="s">
        <v>1</v>
      </c>
      <c r="D29" s="11" t="s">
        <v>1</v>
      </c>
      <c r="E29" s="11" t="s">
        <v>1</v>
      </c>
      <c r="F29" s="1"/>
      <c r="G29" s="12" t="s">
        <v>1</v>
      </c>
    </row>
    <row r="30" spans="1:7" ht="12.95" customHeight="1">
      <c r="A30" s="13" t="s">
        <v>23</v>
      </c>
      <c r="B30" s="14" t="s">
        <v>24</v>
      </c>
      <c r="C30" s="11" t="s">
        <v>1</v>
      </c>
      <c r="D30" s="11" t="s">
        <v>25</v>
      </c>
      <c r="E30" s="15"/>
      <c r="F30" s="16">
        <v>4</v>
      </c>
      <c r="G30" s="17">
        <v>1E-3</v>
      </c>
    </row>
    <row r="31" spans="1:7" ht="12.95" customHeight="1">
      <c r="A31" s="1"/>
      <c r="B31" s="10" t="s">
        <v>13</v>
      </c>
      <c r="C31" s="11" t="s">
        <v>1</v>
      </c>
      <c r="D31" s="11" t="s">
        <v>1</v>
      </c>
      <c r="E31" s="11" t="s">
        <v>1</v>
      </c>
      <c r="F31" s="18">
        <v>4</v>
      </c>
      <c r="G31" s="19">
        <v>1E-3</v>
      </c>
    </row>
    <row r="32" spans="1:7" ht="12.95" customHeight="1">
      <c r="A32" s="1"/>
      <c r="B32" s="20" t="s">
        <v>14</v>
      </c>
      <c r="C32" s="21" t="s">
        <v>1</v>
      </c>
      <c r="D32" s="22" t="s">
        <v>1</v>
      </c>
      <c r="E32" s="21" t="s">
        <v>1</v>
      </c>
      <c r="F32" s="18">
        <v>4</v>
      </c>
      <c r="G32" s="19">
        <v>1E-3</v>
      </c>
    </row>
    <row r="33" spans="1:7" ht="12.95" customHeight="1">
      <c r="A33" s="1"/>
      <c r="B33" s="20" t="s">
        <v>26</v>
      </c>
      <c r="C33" s="11" t="s">
        <v>1</v>
      </c>
      <c r="D33" s="22" t="s">
        <v>1</v>
      </c>
      <c r="E33" s="11" t="s">
        <v>1</v>
      </c>
      <c r="F33" s="25">
        <v>41</v>
      </c>
      <c r="G33" s="19">
        <v>1.0699999999999999E-2</v>
      </c>
    </row>
    <row r="34" spans="1:7" ht="12.95" customHeight="1">
      <c r="A34" s="1"/>
      <c r="B34" s="26" t="s">
        <v>27</v>
      </c>
      <c r="C34" s="27" t="s">
        <v>1</v>
      </c>
      <c r="D34" s="27" t="s">
        <v>1</v>
      </c>
      <c r="E34" s="27" t="s">
        <v>1</v>
      </c>
      <c r="F34" s="28">
        <v>3884.36</v>
      </c>
      <c r="G34" s="29">
        <v>1</v>
      </c>
    </row>
    <row r="35" spans="1:7" ht="12.95" customHeight="1">
      <c r="A35" s="1"/>
      <c r="B35" s="4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25</v>
      </c>
      <c r="C36" s="1"/>
      <c r="D36" s="1"/>
      <c r="E36" s="1"/>
      <c r="F36" s="1"/>
      <c r="G36" s="1"/>
    </row>
    <row r="37" spans="1:7" ht="12.95" customHeight="1">
      <c r="A37" s="1"/>
      <c r="B37" s="2" t="s">
        <v>28</v>
      </c>
      <c r="C37" s="1"/>
      <c r="D37" s="1"/>
      <c r="E37" s="1"/>
      <c r="F37" s="1"/>
      <c r="G37" s="1"/>
    </row>
    <row r="38" spans="1:7" ht="12.95" customHeight="1">
      <c r="A38" s="1"/>
      <c r="B38" s="2" t="s">
        <v>125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  <row r="40" spans="1:7" ht="12.95" customHeight="1">
      <c r="A40" s="1"/>
      <c r="B40" s="2" t="s">
        <v>1</v>
      </c>
      <c r="C40" s="1"/>
      <c r="D40" s="1"/>
      <c r="E40" s="1"/>
      <c r="F40" s="1"/>
      <c r="G40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51.xml><?xml version="1.0" encoding="utf-8"?>
<worksheet xmlns="http://schemas.openxmlformats.org/spreadsheetml/2006/main" xmlns:r="http://schemas.openxmlformats.org/officeDocument/2006/relationships">
  <dimension ref="A1:G41"/>
  <sheetViews>
    <sheetView zoomScaleNormal="100" workbookViewId="0">
      <selection activeCell="B28" sqref="B28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1720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1671</v>
      </c>
      <c r="B7" s="14" t="s">
        <v>427</v>
      </c>
      <c r="C7" s="11" t="s">
        <v>1672</v>
      </c>
      <c r="D7" s="11" t="s">
        <v>37</v>
      </c>
      <c r="E7" s="15">
        <v>275000</v>
      </c>
      <c r="F7" s="16">
        <v>275.75</v>
      </c>
      <c r="G7" s="17">
        <v>8.6699999999999999E-2</v>
      </c>
    </row>
    <row r="8" spans="1:7" ht="12.95" customHeight="1">
      <c r="A8" s="13" t="s">
        <v>1133</v>
      </c>
      <c r="B8" s="14" t="s">
        <v>1134</v>
      </c>
      <c r="C8" s="11" t="s">
        <v>1135</v>
      </c>
      <c r="D8" s="11" t="s">
        <v>46</v>
      </c>
      <c r="E8" s="15">
        <v>270000</v>
      </c>
      <c r="F8" s="16">
        <v>270.89999999999998</v>
      </c>
      <c r="G8" s="17">
        <v>8.5199999999999998E-2</v>
      </c>
    </row>
    <row r="9" spans="1:7" ht="12.95" customHeight="1">
      <c r="A9" s="13" t="s">
        <v>1576</v>
      </c>
      <c r="B9" s="14" t="s">
        <v>1577</v>
      </c>
      <c r="C9" s="11" t="s">
        <v>1578</v>
      </c>
      <c r="D9" s="11" t="s">
        <v>793</v>
      </c>
      <c r="E9" s="15">
        <v>200000</v>
      </c>
      <c r="F9" s="16">
        <v>201.26</v>
      </c>
      <c r="G9" s="17">
        <v>6.3299999999999995E-2</v>
      </c>
    </row>
    <row r="10" spans="1:7" ht="12.95" customHeight="1">
      <c r="A10" s="13" t="s">
        <v>957</v>
      </c>
      <c r="B10" s="14" t="s">
        <v>958</v>
      </c>
      <c r="C10" s="11" t="s">
        <v>959</v>
      </c>
      <c r="D10" s="11" t="s">
        <v>661</v>
      </c>
      <c r="E10" s="15">
        <v>180000</v>
      </c>
      <c r="F10" s="16">
        <v>180.84</v>
      </c>
      <c r="G10" s="17">
        <v>5.6899999999999999E-2</v>
      </c>
    </row>
    <row r="11" spans="1:7" ht="12.95" customHeight="1">
      <c r="A11" s="13" t="s">
        <v>1125</v>
      </c>
      <c r="B11" s="14" t="s">
        <v>1126</v>
      </c>
      <c r="C11" s="11" t="s">
        <v>1127</v>
      </c>
      <c r="D11" s="11" t="s">
        <v>37</v>
      </c>
      <c r="E11" s="15">
        <v>100000</v>
      </c>
      <c r="F11" s="16">
        <v>100.32</v>
      </c>
      <c r="G11" s="17">
        <v>3.15E-2</v>
      </c>
    </row>
    <row r="12" spans="1:7" ht="12.95" customHeight="1">
      <c r="A12" s="13" t="s">
        <v>1704</v>
      </c>
      <c r="B12" s="14" t="s">
        <v>1705</v>
      </c>
      <c r="C12" s="11" t="s">
        <v>1706</v>
      </c>
      <c r="D12" s="11" t="s">
        <v>37</v>
      </c>
      <c r="E12" s="15">
        <v>60000</v>
      </c>
      <c r="F12" s="16">
        <v>60.73</v>
      </c>
      <c r="G12" s="17">
        <v>1.9099999999999999E-2</v>
      </c>
    </row>
    <row r="13" spans="1:7" ht="12.95" customHeight="1">
      <c r="A13" s="1"/>
      <c r="B13" s="10" t="s">
        <v>13</v>
      </c>
      <c r="C13" s="11" t="s">
        <v>1</v>
      </c>
      <c r="D13" s="11" t="s">
        <v>1</v>
      </c>
      <c r="E13" s="11" t="s">
        <v>1</v>
      </c>
      <c r="F13" s="18">
        <v>1089.8</v>
      </c>
      <c r="G13" s="19">
        <v>0.3427</v>
      </c>
    </row>
    <row r="14" spans="1:7" ht="12.95" customHeight="1">
      <c r="A14" s="1"/>
      <c r="B14" s="20" t="s">
        <v>20</v>
      </c>
      <c r="C14" s="22" t="s">
        <v>1</v>
      </c>
      <c r="D14" s="22" t="s">
        <v>1</v>
      </c>
      <c r="E14" s="22" t="s">
        <v>1</v>
      </c>
      <c r="F14" s="23" t="s">
        <v>21</v>
      </c>
      <c r="G14" s="24" t="s">
        <v>21</v>
      </c>
    </row>
    <row r="15" spans="1:7" ht="12.95" customHeight="1">
      <c r="A15" s="1"/>
      <c r="B15" s="20" t="s">
        <v>13</v>
      </c>
      <c r="C15" s="22" t="s">
        <v>1</v>
      </c>
      <c r="D15" s="22" t="s">
        <v>1</v>
      </c>
      <c r="E15" s="22" t="s">
        <v>1</v>
      </c>
      <c r="F15" s="23" t="s">
        <v>21</v>
      </c>
      <c r="G15" s="24" t="s">
        <v>21</v>
      </c>
    </row>
    <row r="16" spans="1:7" ht="12.95" customHeight="1">
      <c r="A16" s="1"/>
      <c r="B16" s="20" t="s">
        <v>14</v>
      </c>
      <c r="C16" s="21" t="s">
        <v>1</v>
      </c>
      <c r="D16" s="22" t="s">
        <v>1</v>
      </c>
      <c r="E16" s="21" t="s">
        <v>1</v>
      </c>
      <c r="F16" s="18">
        <v>1089.8</v>
      </c>
      <c r="G16" s="19">
        <v>0.3427</v>
      </c>
    </row>
    <row r="17" spans="1:7" ht="12.95" customHeight="1">
      <c r="A17" s="1"/>
      <c r="B17" s="10" t="s">
        <v>107</v>
      </c>
      <c r="C17" s="11" t="s">
        <v>1</v>
      </c>
      <c r="D17" s="11" t="s">
        <v>1</v>
      </c>
      <c r="E17" s="11" t="s">
        <v>1</v>
      </c>
      <c r="F17" s="1"/>
      <c r="G17" s="12" t="s">
        <v>1</v>
      </c>
    </row>
    <row r="18" spans="1:7" ht="12.95" customHeight="1">
      <c r="A18" s="1"/>
      <c r="B18" s="10" t="s">
        <v>108</v>
      </c>
      <c r="C18" s="11" t="s">
        <v>1</v>
      </c>
      <c r="D18" s="11" t="s">
        <v>1</v>
      </c>
      <c r="E18" s="11" t="s">
        <v>1</v>
      </c>
      <c r="F18" s="1"/>
      <c r="G18" s="12" t="s">
        <v>1</v>
      </c>
    </row>
    <row r="19" spans="1:7" ht="12.95" customHeight="1">
      <c r="A19" s="13" t="s">
        <v>1697</v>
      </c>
      <c r="B19" s="14" t="s">
        <v>170</v>
      </c>
      <c r="C19" s="11" t="s">
        <v>1698</v>
      </c>
      <c r="D19" s="11" t="s">
        <v>117</v>
      </c>
      <c r="E19" s="15">
        <v>300000</v>
      </c>
      <c r="F19" s="16">
        <v>288.13</v>
      </c>
      <c r="G19" s="17">
        <v>9.06E-2</v>
      </c>
    </row>
    <row r="20" spans="1:7" ht="12.95" customHeight="1">
      <c r="A20" s="13" t="s">
        <v>1707</v>
      </c>
      <c r="B20" s="14" t="s">
        <v>689</v>
      </c>
      <c r="C20" s="11" t="s">
        <v>1708</v>
      </c>
      <c r="D20" s="11" t="s">
        <v>112</v>
      </c>
      <c r="E20" s="15">
        <v>300000</v>
      </c>
      <c r="F20" s="16">
        <v>287.33999999999997</v>
      </c>
      <c r="G20" s="17">
        <v>9.0300000000000005E-2</v>
      </c>
    </row>
    <row r="21" spans="1:7" ht="12.95" customHeight="1">
      <c r="A21" s="13" t="s">
        <v>1709</v>
      </c>
      <c r="B21" s="14" t="s">
        <v>1354</v>
      </c>
      <c r="C21" s="11" t="s">
        <v>1710</v>
      </c>
      <c r="D21" s="11" t="s">
        <v>112</v>
      </c>
      <c r="E21" s="15">
        <v>300000</v>
      </c>
      <c r="F21" s="16">
        <v>287</v>
      </c>
      <c r="G21" s="17">
        <v>9.0200000000000002E-2</v>
      </c>
    </row>
    <row r="22" spans="1:7" ht="12.95" customHeight="1">
      <c r="A22" s="13" t="s">
        <v>1711</v>
      </c>
      <c r="B22" s="14" t="s">
        <v>1712</v>
      </c>
      <c r="C22" s="11" t="s">
        <v>1713</v>
      </c>
      <c r="D22" s="11" t="s">
        <v>117</v>
      </c>
      <c r="E22" s="15">
        <v>120000</v>
      </c>
      <c r="F22" s="16">
        <v>114.95</v>
      </c>
      <c r="G22" s="17">
        <v>3.61E-2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977.42</v>
      </c>
      <c r="G23" s="19">
        <v>0.30719999999999997</v>
      </c>
    </row>
    <row r="24" spans="1:7" ht="12.95" customHeight="1">
      <c r="A24" s="1"/>
      <c r="B24" s="10" t="s">
        <v>113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1714</v>
      </c>
      <c r="B25" s="14" t="s">
        <v>257</v>
      </c>
      <c r="C25" s="11" t="s">
        <v>1715</v>
      </c>
      <c r="D25" s="11" t="s">
        <v>112</v>
      </c>
      <c r="E25" s="15">
        <v>300000</v>
      </c>
      <c r="F25" s="16">
        <v>285.18</v>
      </c>
      <c r="G25" s="17">
        <v>8.9700000000000002E-2</v>
      </c>
    </row>
    <row r="26" spans="1:7" ht="12.95" customHeight="1">
      <c r="A26" s="13" t="s">
        <v>1721</v>
      </c>
      <c r="B26" s="14" t="s">
        <v>115</v>
      </c>
      <c r="C26" s="11" t="s">
        <v>1722</v>
      </c>
      <c r="D26" s="11" t="s">
        <v>117</v>
      </c>
      <c r="E26" s="15">
        <v>300000</v>
      </c>
      <c r="F26" s="16">
        <v>284.99</v>
      </c>
      <c r="G26" s="17">
        <v>8.9599999999999999E-2</v>
      </c>
    </row>
    <row r="27" spans="1:7" ht="12.95" customHeight="1">
      <c r="A27" s="13" t="s">
        <v>1718</v>
      </c>
      <c r="B27" s="14" t="s">
        <v>1494</v>
      </c>
      <c r="C27" s="11" t="s">
        <v>1719</v>
      </c>
      <c r="D27" s="11" t="s">
        <v>117</v>
      </c>
      <c r="E27" s="15">
        <v>300000</v>
      </c>
      <c r="F27" s="16">
        <v>284.99</v>
      </c>
      <c r="G27" s="17">
        <v>8.9599999999999999E-2</v>
      </c>
    </row>
    <row r="28" spans="1:7" ht="12.95" customHeight="1">
      <c r="A28" s="1"/>
      <c r="B28" s="10" t="s">
        <v>13</v>
      </c>
      <c r="C28" s="11" t="s">
        <v>1</v>
      </c>
      <c r="D28" s="11" t="s">
        <v>1</v>
      </c>
      <c r="E28" s="11" t="s">
        <v>1</v>
      </c>
      <c r="F28" s="18">
        <v>855.16</v>
      </c>
      <c r="G28" s="19">
        <v>0.26889999999999997</v>
      </c>
    </row>
    <row r="29" spans="1:7" ht="12.95" customHeight="1">
      <c r="A29" s="1"/>
      <c r="B29" s="20" t="s">
        <v>14</v>
      </c>
      <c r="C29" s="21" t="s">
        <v>1</v>
      </c>
      <c r="D29" s="22" t="s">
        <v>1</v>
      </c>
      <c r="E29" s="21" t="s">
        <v>1</v>
      </c>
      <c r="F29" s="18">
        <v>1832.58</v>
      </c>
      <c r="G29" s="19">
        <v>0.57609999999999995</v>
      </c>
    </row>
    <row r="30" spans="1:7" ht="12.95" customHeight="1">
      <c r="A30" s="1"/>
      <c r="B30" s="10" t="s">
        <v>22</v>
      </c>
      <c r="C30" s="11" t="s">
        <v>1</v>
      </c>
      <c r="D30" s="11" t="s">
        <v>1</v>
      </c>
      <c r="E30" s="11" t="s">
        <v>1</v>
      </c>
      <c r="F30" s="1"/>
      <c r="G30" s="12" t="s">
        <v>1</v>
      </c>
    </row>
    <row r="31" spans="1:7" ht="12.95" customHeight="1">
      <c r="A31" s="13" t="s">
        <v>23</v>
      </c>
      <c r="B31" s="14" t="s">
        <v>24</v>
      </c>
      <c r="C31" s="11" t="s">
        <v>1</v>
      </c>
      <c r="D31" s="11" t="s">
        <v>25</v>
      </c>
      <c r="E31" s="15"/>
      <c r="F31" s="16">
        <v>19.989999999999998</v>
      </c>
      <c r="G31" s="17">
        <v>6.3E-3</v>
      </c>
    </row>
    <row r="32" spans="1:7" ht="12.95" customHeight="1">
      <c r="A32" s="1"/>
      <c r="B32" s="10" t="s">
        <v>13</v>
      </c>
      <c r="C32" s="11" t="s">
        <v>1</v>
      </c>
      <c r="D32" s="11" t="s">
        <v>1</v>
      </c>
      <c r="E32" s="11" t="s">
        <v>1</v>
      </c>
      <c r="F32" s="18">
        <v>19.989999999999998</v>
      </c>
      <c r="G32" s="19">
        <v>6.3E-3</v>
      </c>
    </row>
    <row r="33" spans="1:7" ht="12.95" customHeight="1">
      <c r="A33" s="1"/>
      <c r="B33" s="20" t="s">
        <v>14</v>
      </c>
      <c r="C33" s="21" t="s">
        <v>1</v>
      </c>
      <c r="D33" s="22" t="s">
        <v>1</v>
      </c>
      <c r="E33" s="21" t="s">
        <v>1</v>
      </c>
      <c r="F33" s="18">
        <v>19.989999999999998</v>
      </c>
      <c r="G33" s="19">
        <v>6.3E-3</v>
      </c>
    </row>
    <row r="34" spans="1:7" ht="12.95" customHeight="1">
      <c r="A34" s="1"/>
      <c r="B34" s="20" t="s">
        <v>26</v>
      </c>
      <c r="C34" s="11" t="s">
        <v>1</v>
      </c>
      <c r="D34" s="22" t="s">
        <v>1</v>
      </c>
      <c r="E34" s="11" t="s">
        <v>1</v>
      </c>
      <c r="F34" s="25">
        <v>238.28</v>
      </c>
      <c r="G34" s="19">
        <v>7.4899999999999994E-2</v>
      </c>
    </row>
    <row r="35" spans="1:7" ht="12.95" customHeight="1">
      <c r="A35" s="1"/>
      <c r="B35" s="26" t="s">
        <v>27</v>
      </c>
      <c r="C35" s="27" t="s">
        <v>1</v>
      </c>
      <c r="D35" s="27" t="s">
        <v>1</v>
      </c>
      <c r="E35" s="27" t="s">
        <v>1</v>
      </c>
      <c r="F35" s="28">
        <v>3180.65</v>
      </c>
      <c r="G35" s="29">
        <v>1</v>
      </c>
    </row>
    <row r="36" spans="1:7" ht="12.95" customHeight="1">
      <c r="A36" s="1"/>
      <c r="B36" s="4" t="s">
        <v>1</v>
      </c>
      <c r="C36" s="1"/>
      <c r="D36" s="1"/>
      <c r="E36" s="1"/>
      <c r="F36" s="1"/>
      <c r="G36" s="1"/>
    </row>
    <row r="37" spans="1:7" ht="12.95" customHeight="1">
      <c r="A37" s="1"/>
      <c r="B37" s="2" t="s">
        <v>25</v>
      </c>
      <c r="C37" s="1"/>
      <c r="D37" s="1"/>
      <c r="E37" s="1"/>
      <c r="F37" s="1"/>
      <c r="G37" s="1"/>
    </row>
    <row r="38" spans="1:7" ht="12.95" customHeight="1">
      <c r="A38" s="1"/>
      <c r="B38" s="2" t="s">
        <v>28</v>
      </c>
      <c r="C38" s="1"/>
      <c r="D38" s="1"/>
      <c r="E38" s="1"/>
      <c r="F38" s="1"/>
      <c r="G38" s="1"/>
    </row>
    <row r="39" spans="1:7" ht="12.95" customHeight="1">
      <c r="A39" s="1"/>
      <c r="B39" s="2" t="s">
        <v>125</v>
      </c>
      <c r="C39" s="1"/>
      <c r="D39" s="1"/>
      <c r="E39" s="1"/>
      <c r="F39" s="1"/>
      <c r="G39" s="1"/>
    </row>
    <row r="40" spans="1:7" ht="12.95" customHeight="1">
      <c r="A40" s="1"/>
      <c r="B40" s="2" t="s">
        <v>1</v>
      </c>
      <c r="C40" s="1"/>
      <c r="D40" s="1"/>
      <c r="E40" s="1"/>
      <c r="F40" s="1"/>
      <c r="G40" s="1"/>
    </row>
    <row r="41" spans="1:7" ht="12.95" customHeight="1">
      <c r="A41" s="1"/>
      <c r="B41" s="2" t="s">
        <v>1</v>
      </c>
      <c r="C41" s="1"/>
      <c r="D41" s="1"/>
      <c r="E41" s="1"/>
      <c r="F41" s="1"/>
      <c r="G41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52.xml><?xml version="1.0" encoding="utf-8"?>
<worksheet xmlns="http://schemas.openxmlformats.org/spreadsheetml/2006/main" xmlns:r="http://schemas.openxmlformats.org/officeDocument/2006/relationships">
  <dimension ref="A1:G38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1723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1724</v>
      </c>
      <c r="B7" s="14" t="s">
        <v>995</v>
      </c>
      <c r="C7" s="11" t="s">
        <v>1725</v>
      </c>
      <c r="D7" s="11" t="s">
        <v>46</v>
      </c>
      <c r="E7" s="15">
        <v>300000</v>
      </c>
      <c r="F7" s="16">
        <v>342.83</v>
      </c>
      <c r="G7" s="17">
        <v>0.1305</v>
      </c>
    </row>
    <row r="8" spans="1:7" ht="12.95" customHeight="1">
      <c r="A8" s="13" t="s">
        <v>1343</v>
      </c>
      <c r="B8" s="14" t="s">
        <v>1344</v>
      </c>
      <c r="C8" s="11" t="s">
        <v>1345</v>
      </c>
      <c r="D8" s="11" t="s">
        <v>1346</v>
      </c>
      <c r="E8" s="15">
        <v>320000</v>
      </c>
      <c r="F8" s="16">
        <v>321.88</v>
      </c>
      <c r="G8" s="17">
        <v>0.1225</v>
      </c>
    </row>
    <row r="9" spans="1:7" ht="12.95" customHeight="1">
      <c r="A9" s="13" t="s">
        <v>1658</v>
      </c>
      <c r="B9" s="14" t="s">
        <v>1659</v>
      </c>
      <c r="C9" s="11" t="s">
        <v>1660</v>
      </c>
      <c r="D9" s="11" t="s">
        <v>81</v>
      </c>
      <c r="E9" s="15">
        <v>160000</v>
      </c>
      <c r="F9" s="16">
        <v>291.43</v>
      </c>
      <c r="G9" s="17">
        <v>0.111</v>
      </c>
    </row>
    <row r="10" spans="1:7" ht="12.95" customHeight="1">
      <c r="A10" s="13" t="s">
        <v>1726</v>
      </c>
      <c r="B10" s="14" t="s">
        <v>990</v>
      </c>
      <c r="C10" s="11" t="s">
        <v>1727</v>
      </c>
      <c r="D10" s="11" t="s">
        <v>46</v>
      </c>
      <c r="E10" s="15">
        <v>250000</v>
      </c>
      <c r="F10" s="16">
        <v>285.69</v>
      </c>
      <c r="G10" s="17">
        <v>0.10879999999999999</v>
      </c>
    </row>
    <row r="11" spans="1:7" ht="12.95" customHeight="1">
      <c r="A11" s="13" t="s">
        <v>1728</v>
      </c>
      <c r="B11" s="14" t="s">
        <v>832</v>
      </c>
      <c r="C11" s="11" t="s">
        <v>1729</v>
      </c>
      <c r="D11" s="11" t="s">
        <v>976</v>
      </c>
      <c r="E11" s="15">
        <v>200000</v>
      </c>
      <c r="F11" s="16">
        <v>257.18</v>
      </c>
      <c r="G11" s="17">
        <v>9.7900000000000001E-2</v>
      </c>
    </row>
    <row r="12" spans="1:7" ht="12.95" customHeight="1">
      <c r="A12" s="13" t="s">
        <v>1730</v>
      </c>
      <c r="B12" s="14" t="s">
        <v>1731</v>
      </c>
      <c r="C12" s="11" t="s">
        <v>1732</v>
      </c>
      <c r="D12" s="11" t="s">
        <v>42</v>
      </c>
      <c r="E12" s="15">
        <v>240000</v>
      </c>
      <c r="F12" s="16">
        <v>242.44</v>
      </c>
      <c r="G12" s="17">
        <v>9.2299999999999993E-2</v>
      </c>
    </row>
    <row r="13" spans="1:7" ht="12.95" customHeight="1">
      <c r="A13" s="13" t="s">
        <v>1664</v>
      </c>
      <c r="B13" s="14" t="s">
        <v>1665</v>
      </c>
      <c r="C13" s="11" t="s">
        <v>1666</v>
      </c>
      <c r="D13" s="11" t="s">
        <v>1508</v>
      </c>
      <c r="E13" s="15">
        <v>200000</v>
      </c>
      <c r="F13" s="16">
        <v>202.71</v>
      </c>
      <c r="G13" s="17">
        <v>7.7200000000000005E-2</v>
      </c>
    </row>
    <row r="14" spans="1:7" ht="12.95" customHeight="1">
      <c r="A14" s="13" t="s">
        <v>1482</v>
      </c>
      <c r="B14" s="14" t="s">
        <v>1483</v>
      </c>
      <c r="C14" s="11" t="s">
        <v>1484</v>
      </c>
      <c r="D14" s="11" t="s">
        <v>46</v>
      </c>
      <c r="E14" s="15">
        <v>200000</v>
      </c>
      <c r="F14" s="16">
        <v>200.66</v>
      </c>
      <c r="G14" s="17">
        <v>7.6399999999999996E-2</v>
      </c>
    </row>
    <row r="15" spans="1:7" ht="12.95" customHeight="1">
      <c r="A15" s="13" t="s">
        <v>1654</v>
      </c>
      <c r="B15" s="14" t="s">
        <v>502</v>
      </c>
      <c r="C15" s="11" t="s">
        <v>1655</v>
      </c>
      <c r="D15" s="11" t="s">
        <v>504</v>
      </c>
      <c r="E15" s="15">
        <v>140000</v>
      </c>
      <c r="F15" s="16">
        <v>142.96</v>
      </c>
      <c r="G15" s="17">
        <v>5.4399999999999997E-2</v>
      </c>
    </row>
    <row r="16" spans="1:7" ht="12.95" customHeight="1">
      <c r="A16" s="13" t="s">
        <v>1289</v>
      </c>
      <c r="B16" s="14" t="s">
        <v>502</v>
      </c>
      <c r="C16" s="11" t="s">
        <v>1290</v>
      </c>
      <c r="D16" s="11" t="s">
        <v>504</v>
      </c>
      <c r="E16" s="15">
        <v>102000</v>
      </c>
      <c r="F16" s="16">
        <v>103.36</v>
      </c>
      <c r="G16" s="17">
        <v>3.9399999999999998E-2</v>
      </c>
    </row>
    <row r="17" spans="1:7" ht="12.95" customHeight="1">
      <c r="A17" s="13" t="s">
        <v>1055</v>
      </c>
      <c r="B17" s="14" t="s">
        <v>1056</v>
      </c>
      <c r="C17" s="11" t="s">
        <v>1057</v>
      </c>
      <c r="D17" s="11" t="s">
        <v>37</v>
      </c>
      <c r="E17" s="15">
        <v>100000</v>
      </c>
      <c r="F17" s="16">
        <v>100.59</v>
      </c>
      <c r="G17" s="17">
        <v>3.8300000000000001E-2</v>
      </c>
    </row>
    <row r="18" spans="1:7" ht="12.95" customHeight="1">
      <c r="A18" s="1"/>
      <c r="B18" s="10" t="s">
        <v>13</v>
      </c>
      <c r="C18" s="11" t="s">
        <v>1</v>
      </c>
      <c r="D18" s="11" t="s">
        <v>1</v>
      </c>
      <c r="E18" s="11" t="s">
        <v>1</v>
      </c>
      <c r="F18" s="18">
        <v>2491.73</v>
      </c>
      <c r="G18" s="19">
        <v>0.94869999999999999</v>
      </c>
    </row>
    <row r="19" spans="1:7" ht="12.95" customHeight="1">
      <c r="A19" s="1"/>
      <c r="B19" s="20" t="s">
        <v>20</v>
      </c>
      <c r="C19" s="22" t="s">
        <v>1</v>
      </c>
      <c r="D19" s="22" t="s">
        <v>1</v>
      </c>
      <c r="E19" s="22" t="s">
        <v>1</v>
      </c>
      <c r="F19" s="23" t="s">
        <v>21</v>
      </c>
      <c r="G19" s="24" t="s">
        <v>21</v>
      </c>
    </row>
    <row r="20" spans="1:7" ht="12.95" customHeight="1">
      <c r="A20" s="1"/>
      <c r="B20" s="20" t="s">
        <v>13</v>
      </c>
      <c r="C20" s="22" t="s">
        <v>1</v>
      </c>
      <c r="D20" s="22" t="s">
        <v>1</v>
      </c>
      <c r="E20" s="22" t="s">
        <v>1</v>
      </c>
      <c r="F20" s="23" t="s">
        <v>21</v>
      </c>
      <c r="G20" s="24" t="s">
        <v>21</v>
      </c>
    </row>
    <row r="21" spans="1:7" ht="12.95" customHeight="1">
      <c r="A21" s="1"/>
      <c r="B21" s="20" t="s">
        <v>14</v>
      </c>
      <c r="C21" s="21" t="s">
        <v>1</v>
      </c>
      <c r="D21" s="22" t="s">
        <v>1</v>
      </c>
      <c r="E21" s="21" t="s">
        <v>1</v>
      </c>
      <c r="F21" s="18">
        <v>2491.73</v>
      </c>
      <c r="G21" s="19">
        <v>0.94869999999999999</v>
      </c>
    </row>
    <row r="22" spans="1:7" ht="12.95" customHeight="1">
      <c r="A22" s="1"/>
      <c r="B22" s="10" t="s">
        <v>107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"/>
      <c r="B23" s="10" t="s">
        <v>108</v>
      </c>
      <c r="C23" s="11" t="s">
        <v>1</v>
      </c>
      <c r="D23" s="11" t="s">
        <v>1</v>
      </c>
      <c r="E23" s="11" t="s">
        <v>1</v>
      </c>
      <c r="F23" s="1"/>
      <c r="G23" s="12" t="s">
        <v>1</v>
      </c>
    </row>
    <row r="24" spans="1:7" ht="12.95" customHeight="1">
      <c r="A24" s="13" t="s">
        <v>1673</v>
      </c>
      <c r="B24" s="14" t="s">
        <v>1674</v>
      </c>
      <c r="C24" s="11" t="s">
        <v>1675</v>
      </c>
      <c r="D24" s="11" t="s">
        <v>146</v>
      </c>
      <c r="E24" s="15">
        <v>25000</v>
      </c>
      <c r="F24" s="16">
        <v>24.1</v>
      </c>
      <c r="G24" s="17">
        <v>9.1999999999999998E-3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24.1</v>
      </c>
      <c r="G25" s="19">
        <v>9.1999999999999998E-3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24.1</v>
      </c>
      <c r="G26" s="19">
        <v>9.1999999999999998E-3</v>
      </c>
    </row>
    <row r="27" spans="1:7" ht="12.95" customHeight="1">
      <c r="A27" s="1"/>
      <c r="B27" s="10" t="s">
        <v>22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3" t="s">
        <v>23</v>
      </c>
      <c r="B28" s="14" t="s">
        <v>24</v>
      </c>
      <c r="C28" s="11" t="s">
        <v>1</v>
      </c>
      <c r="D28" s="11" t="s">
        <v>25</v>
      </c>
      <c r="E28" s="15"/>
      <c r="F28" s="16">
        <v>9</v>
      </c>
      <c r="G28" s="17">
        <v>3.3999999999999998E-3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9</v>
      </c>
      <c r="G29" s="19">
        <v>3.3999999999999998E-3</v>
      </c>
    </row>
    <row r="30" spans="1:7" ht="12.95" customHeight="1">
      <c r="A30" s="1"/>
      <c r="B30" s="20" t="s">
        <v>14</v>
      </c>
      <c r="C30" s="21" t="s">
        <v>1</v>
      </c>
      <c r="D30" s="22" t="s">
        <v>1</v>
      </c>
      <c r="E30" s="21" t="s">
        <v>1</v>
      </c>
      <c r="F30" s="18">
        <v>9</v>
      </c>
      <c r="G30" s="19">
        <v>3.3999999999999998E-3</v>
      </c>
    </row>
    <row r="31" spans="1:7" ht="12.95" customHeight="1">
      <c r="A31" s="1"/>
      <c r="B31" s="20" t="s">
        <v>26</v>
      </c>
      <c r="C31" s="11" t="s">
        <v>1</v>
      </c>
      <c r="D31" s="22" t="s">
        <v>1</v>
      </c>
      <c r="E31" s="11" t="s">
        <v>1</v>
      </c>
      <c r="F31" s="25">
        <v>101.73</v>
      </c>
      <c r="G31" s="19">
        <v>3.8699999999999998E-2</v>
      </c>
    </row>
    <row r="32" spans="1:7" ht="12.95" customHeight="1">
      <c r="A32" s="1"/>
      <c r="B32" s="26" t="s">
        <v>27</v>
      </c>
      <c r="C32" s="27" t="s">
        <v>1</v>
      </c>
      <c r="D32" s="27" t="s">
        <v>1</v>
      </c>
      <c r="E32" s="27" t="s">
        <v>1</v>
      </c>
      <c r="F32" s="28">
        <v>2626.56</v>
      </c>
      <c r="G32" s="29">
        <v>1</v>
      </c>
    </row>
    <row r="33" spans="1:7" ht="12.95" customHeight="1">
      <c r="A33" s="1"/>
      <c r="B33" s="4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515</v>
      </c>
      <c r="C34" s="1"/>
      <c r="D34" s="1"/>
      <c r="E34" s="1"/>
      <c r="F34" s="1"/>
      <c r="G34" s="1"/>
    </row>
    <row r="35" spans="1:7" ht="12.95" customHeight="1">
      <c r="A35" s="1"/>
      <c r="B35" s="2" t="s">
        <v>28</v>
      </c>
      <c r="C35" s="1"/>
      <c r="D35" s="1"/>
      <c r="E35" s="1"/>
      <c r="F35" s="1"/>
      <c r="G35" s="1"/>
    </row>
    <row r="36" spans="1:7" ht="12.95" customHeight="1">
      <c r="A36" s="1"/>
      <c r="B36" s="2" t="s">
        <v>125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53.xml><?xml version="1.0" encoding="utf-8"?>
<worksheet xmlns="http://schemas.openxmlformats.org/spreadsheetml/2006/main" xmlns:r="http://schemas.openxmlformats.org/officeDocument/2006/relationships">
  <dimension ref="A1:G35"/>
  <sheetViews>
    <sheetView zoomScaleNormal="100" workbookViewId="0">
      <selection activeCell="D33" sqref="D33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1733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1728</v>
      </c>
      <c r="B7" s="14" t="s">
        <v>832</v>
      </c>
      <c r="C7" s="11" t="s">
        <v>1729</v>
      </c>
      <c r="D7" s="11" t="s">
        <v>976</v>
      </c>
      <c r="E7" s="15">
        <v>500000</v>
      </c>
      <c r="F7" s="16">
        <v>642.95000000000005</v>
      </c>
      <c r="G7" s="17">
        <v>0.1132</v>
      </c>
    </row>
    <row r="8" spans="1:7" ht="12.95" customHeight="1">
      <c r="A8" s="13" t="s">
        <v>1658</v>
      </c>
      <c r="B8" s="14" t="s">
        <v>1659</v>
      </c>
      <c r="C8" s="11" t="s">
        <v>1660</v>
      </c>
      <c r="D8" s="11" t="s">
        <v>81</v>
      </c>
      <c r="E8" s="15">
        <v>350000</v>
      </c>
      <c r="F8" s="16">
        <v>637.5</v>
      </c>
      <c r="G8" s="17">
        <v>0.11219999999999999</v>
      </c>
    </row>
    <row r="9" spans="1:7" ht="12.95" customHeight="1">
      <c r="A9" s="13" t="s">
        <v>1734</v>
      </c>
      <c r="B9" s="14" t="s">
        <v>990</v>
      </c>
      <c r="C9" s="11" t="s">
        <v>1735</v>
      </c>
      <c r="D9" s="11" t="s">
        <v>985</v>
      </c>
      <c r="E9" s="15">
        <v>500000</v>
      </c>
      <c r="F9" s="16">
        <v>632.53</v>
      </c>
      <c r="G9" s="17">
        <v>0.1114</v>
      </c>
    </row>
    <row r="10" spans="1:7" ht="12.95" customHeight="1">
      <c r="A10" s="13" t="s">
        <v>1343</v>
      </c>
      <c r="B10" s="14" t="s">
        <v>1344</v>
      </c>
      <c r="C10" s="11" t="s">
        <v>1345</v>
      </c>
      <c r="D10" s="11" t="s">
        <v>1346</v>
      </c>
      <c r="E10" s="15">
        <v>550000</v>
      </c>
      <c r="F10" s="16">
        <v>553.22</v>
      </c>
      <c r="G10" s="17">
        <v>9.74E-2</v>
      </c>
    </row>
    <row r="11" spans="1:7" ht="12.95" customHeight="1">
      <c r="A11" s="13" t="s">
        <v>1736</v>
      </c>
      <c r="B11" s="14" t="s">
        <v>1737</v>
      </c>
      <c r="C11" s="11" t="s">
        <v>1738</v>
      </c>
      <c r="D11" s="11" t="s">
        <v>54</v>
      </c>
      <c r="E11" s="15">
        <v>500000</v>
      </c>
      <c r="F11" s="16">
        <v>507.23</v>
      </c>
      <c r="G11" s="17">
        <v>8.9300000000000004E-2</v>
      </c>
    </row>
    <row r="12" spans="1:7" ht="12.95" customHeight="1">
      <c r="A12" s="13" t="s">
        <v>1131</v>
      </c>
      <c r="B12" s="14" t="s">
        <v>995</v>
      </c>
      <c r="C12" s="11" t="s">
        <v>1132</v>
      </c>
      <c r="D12" s="11" t="s">
        <v>46</v>
      </c>
      <c r="E12" s="15">
        <v>440000</v>
      </c>
      <c r="F12" s="16">
        <v>503.42</v>
      </c>
      <c r="G12" s="17">
        <v>8.8599999999999998E-2</v>
      </c>
    </row>
    <row r="13" spans="1:7" ht="12.95" customHeight="1">
      <c r="A13" s="13" t="s">
        <v>1656</v>
      </c>
      <c r="B13" s="14" t="s">
        <v>1137</v>
      </c>
      <c r="C13" s="11" t="s">
        <v>1657</v>
      </c>
      <c r="D13" s="11" t="s">
        <v>985</v>
      </c>
      <c r="E13" s="15">
        <v>300000</v>
      </c>
      <c r="F13" s="16">
        <v>373.97</v>
      </c>
      <c r="G13" s="17">
        <v>6.5799999999999997E-2</v>
      </c>
    </row>
    <row r="14" spans="1:7" ht="12.95" customHeight="1">
      <c r="A14" s="13" t="s">
        <v>1739</v>
      </c>
      <c r="B14" s="14" t="s">
        <v>1740</v>
      </c>
      <c r="C14" s="11" t="s">
        <v>1741</v>
      </c>
      <c r="D14" s="11" t="s">
        <v>37</v>
      </c>
      <c r="E14" s="15">
        <v>250000</v>
      </c>
      <c r="F14" s="16">
        <v>253.29</v>
      </c>
      <c r="G14" s="17">
        <v>4.4600000000000001E-2</v>
      </c>
    </row>
    <row r="15" spans="1:7" ht="12.95" customHeight="1">
      <c r="A15" s="13" t="s">
        <v>1654</v>
      </c>
      <c r="B15" s="14" t="s">
        <v>502</v>
      </c>
      <c r="C15" s="11" t="s">
        <v>1655</v>
      </c>
      <c r="D15" s="11" t="s">
        <v>504</v>
      </c>
      <c r="E15" s="15">
        <v>216000</v>
      </c>
      <c r="F15" s="16">
        <v>220.57</v>
      </c>
      <c r="G15" s="17">
        <v>3.8800000000000001E-2</v>
      </c>
    </row>
    <row r="16" spans="1:7" ht="12.95" customHeight="1">
      <c r="A16" s="13" t="s">
        <v>1650</v>
      </c>
      <c r="B16" s="14" t="s">
        <v>1651</v>
      </c>
      <c r="C16" s="11" t="s">
        <v>1652</v>
      </c>
      <c r="D16" s="11" t="s">
        <v>1653</v>
      </c>
      <c r="E16" s="15">
        <v>170000</v>
      </c>
      <c r="F16" s="16">
        <v>169.66</v>
      </c>
      <c r="G16" s="17">
        <v>2.9899999999999999E-2</v>
      </c>
    </row>
    <row r="17" spans="1:7" ht="12.95" customHeight="1">
      <c r="A17" s="13" t="s">
        <v>1742</v>
      </c>
      <c r="B17" s="14" t="s">
        <v>502</v>
      </c>
      <c r="C17" s="11" t="s">
        <v>1743</v>
      </c>
      <c r="D17" s="11" t="s">
        <v>504</v>
      </c>
      <c r="E17" s="15">
        <v>126000</v>
      </c>
      <c r="F17" s="16">
        <v>128.29</v>
      </c>
      <c r="G17" s="17">
        <v>2.2599999999999999E-2</v>
      </c>
    </row>
    <row r="18" spans="1:7" ht="12.95" customHeight="1">
      <c r="A18" s="13" t="s">
        <v>1744</v>
      </c>
      <c r="B18" s="14" t="s">
        <v>502</v>
      </c>
      <c r="C18" s="11" t="s">
        <v>1745</v>
      </c>
      <c r="D18" s="11" t="s">
        <v>504</v>
      </c>
      <c r="E18" s="15">
        <v>100000</v>
      </c>
      <c r="F18" s="16">
        <v>102.37</v>
      </c>
      <c r="G18" s="17">
        <v>1.7999999999999999E-2</v>
      </c>
    </row>
    <row r="19" spans="1:7" ht="12.95" customHeight="1">
      <c r="A19" s="1"/>
      <c r="B19" s="10" t="s">
        <v>13</v>
      </c>
      <c r="C19" s="11" t="s">
        <v>1</v>
      </c>
      <c r="D19" s="11" t="s">
        <v>1</v>
      </c>
      <c r="E19" s="11" t="s">
        <v>1</v>
      </c>
      <c r="F19" s="18">
        <v>4725</v>
      </c>
      <c r="G19" s="19">
        <v>0.83179999999999998</v>
      </c>
    </row>
    <row r="20" spans="1:7" ht="12.95" customHeight="1">
      <c r="A20" s="1"/>
      <c r="B20" s="10" t="s">
        <v>20</v>
      </c>
      <c r="C20" s="11" t="s">
        <v>1</v>
      </c>
      <c r="D20" s="11" t="s">
        <v>1</v>
      </c>
      <c r="E20" s="11" t="s">
        <v>1</v>
      </c>
      <c r="F20" s="1"/>
      <c r="G20" s="12" t="s">
        <v>1</v>
      </c>
    </row>
    <row r="21" spans="1:7" ht="12.95" customHeight="1">
      <c r="A21" s="13" t="s">
        <v>101</v>
      </c>
      <c r="B21" s="14" t="s">
        <v>102</v>
      </c>
      <c r="C21" s="11" t="s">
        <v>103</v>
      </c>
      <c r="D21" s="11" t="s">
        <v>1</v>
      </c>
      <c r="E21" s="15">
        <v>500000</v>
      </c>
      <c r="F21" s="16">
        <v>508.36</v>
      </c>
      <c r="G21" s="17">
        <v>8.9499999999999996E-2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508.36</v>
      </c>
      <c r="G22" s="19">
        <v>8.9499999999999996E-2</v>
      </c>
    </row>
    <row r="23" spans="1:7" ht="12.95" customHeight="1">
      <c r="A23" s="1"/>
      <c r="B23" s="20" t="s">
        <v>14</v>
      </c>
      <c r="C23" s="21" t="s">
        <v>1</v>
      </c>
      <c r="D23" s="22" t="s">
        <v>1</v>
      </c>
      <c r="E23" s="21" t="s">
        <v>1</v>
      </c>
      <c r="F23" s="18">
        <v>5233.3599999999997</v>
      </c>
      <c r="G23" s="19">
        <v>0.92130000000000001</v>
      </c>
    </row>
    <row r="24" spans="1:7" ht="12.95" customHeight="1">
      <c r="A24" s="1"/>
      <c r="B24" s="10" t="s">
        <v>22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23</v>
      </c>
      <c r="B25" s="14" t="s">
        <v>24</v>
      </c>
      <c r="C25" s="11" t="s">
        <v>1</v>
      </c>
      <c r="D25" s="11" t="s">
        <v>25</v>
      </c>
      <c r="E25" s="15"/>
      <c r="F25" s="16">
        <v>67.959999999999994</v>
      </c>
      <c r="G25" s="17">
        <v>1.2E-2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67.959999999999994</v>
      </c>
      <c r="G26" s="19">
        <v>1.2E-2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67.959999999999994</v>
      </c>
      <c r="G27" s="19">
        <v>1.2E-2</v>
      </c>
    </row>
    <row r="28" spans="1:7" ht="12.95" customHeight="1">
      <c r="A28" s="1"/>
      <c r="B28" s="20" t="s">
        <v>26</v>
      </c>
      <c r="C28" s="11" t="s">
        <v>1</v>
      </c>
      <c r="D28" s="22" t="s">
        <v>1</v>
      </c>
      <c r="E28" s="11" t="s">
        <v>1</v>
      </c>
      <c r="F28" s="25">
        <v>378.43</v>
      </c>
      <c r="G28" s="19">
        <v>6.6700000000000009E-2</v>
      </c>
    </row>
    <row r="29" spans="1:7" ht="12.95" customHeight="1">
      <c r="A29" s="1"/>
      <c r="B29" s="26" t="s">
        <v>27</v>
      </c>
      <c r="C29" s="27" t="s">
        <v>1</v>
      </c>
      <c r="D29" s="27" t="s">
        <v>1</v>
      </c>
      <c r="E29" s="27" t="s">
        <v>1</v>
      </c>
      <c r="F29" s="28">
        <v>5679.75</v>
      </c>
      <c r="G29" s="29">
        <v>1</v>
      </c>
    </row>
    <row r="30" spans="1:7" ht="12.95" customHeight="1">
      <c r="A30" s="1"/>
      <c r="B30" s="4" t="s">
        <v>1</v>
      </c>
      <c r="C30" s="1"/>
      <c r="D30" s="1"/>
      <c r="E30" s="1"/>
      <c r="F30" s="1"/>
      <c r="G30" s="1"/>
    </row>
    <row r="31" spans="1:7" ht="12.95" customHeight="1">
      <c r="A31" s="1"/>
      <c r="B31" s="2" t="s">
        <v>515</v>
      </c>
      <c r="C31" s="1"/>
      <c r="D31" s="1"/>
      <c r="E31" s="1"/>
      <c r="F31" s="1"/>
      <c r="G31" s="1"/>
    </row>
    <row r="32" spans="1:7" ht="12.95" customHeight="1">
      <c r="A32" s="1"/>
      <c r="B32" s="2" t="s">
        <v>28</v>
      </c>
      <c r="C32" s="1"/>
      <c r="D32" s="1"/>
      <c r="E32" s="1"/>
      <c r="F32" s="1"/>
      <c r="G32" s="1"/>
    </row>
    <row r="33" spans="1:7" ht="12.95" customHeight="1">
      <c r="A33" s="1"/>
      <c r="B33" s="2" t="s">
        <v>125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54.xml><?xml version="1.0" encoding="utf-8"?>
<worksheet xmlns="http://schemas.openxmlformats.org/spreadsheetml/2006/main" xmlns:r="http://schemas.openxmlformats.org/officeDocument/2006/relationships">
  <dimension ref="A1:G34"/>
  <sheetViews>
    <sheetView zoomScaleNormal="100" workbookViewId="0">
      <selection activeCell="E34" sqref="E34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1746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1747</v>
      </c>
      <c r="B7" s="14" t="s">
        <v>990</v>
      </c>
      <c r="C7" s="11" t="s">
        <v>1748</v>
      </c>
      <c r="D7" s="11" t="s">
        <v>985</v>
      </c>
      <c r="E7" s="15">
        <v>400000</v>
      </c>
      <c r="F7" s="16">
        <v>500.06</v>
      </c>
      <c r="G7" s="17">
        <v>0.1077</v>
      </c>
    </row>
    <row r="8" spans="1:7" ht="12.95" customHeight="1">
      <c r="A8" s="13" t="s">
        <v>1749</v>
      </c>
      <c r="B8" s="14" t="s">
        <v>1137</v>
      </c>
      <c r="C8" s="11" t="s">
        <v>1750</v>
      </c>
      <c r="D8" s="11" t="s">
        <v>985</v>
      </c>
      <c r="E8" s="15">
        <v>400000</v>
      </c>
      <c r="F8" s="16">
        <v>500.06</v>
      </c>
      <c r="G8" s="17">
        <v>0.1077</v>
      </c>
    </row>
    <row r="9" spans="1:7" ht="12.95" customHeight="1">
      <c r="A9" s="13" t="s">
        <v>1650</v>
      </c>
      <c r="B9" s="14" t="s">
        <v>1651</v>
      </c>
      <c r="C9" s="11" t="s">
        <v>1652</v>
      </c>
      <c r="D9" s="11" t="s">
        <v>1653</v>
      </c>
      <c r="E9" s="15">
        <v>480000</v>
      </c>
      <c r="F9" s="16">
        <v>479.05</v>
      </c>
      <c r="G9" s="17">
        <v>0.1032</v>
      </c>
    </row>
    <row r="10" spans="1:7" ht="12.95" customHeight="1">
      <c r="A10" s="13" t="s">
        <v>1751</v>
      </c>
      <c r="B10" s="14" t="s">
        <v>832</v>
      </c>
      <c r="C10" s="11" t="s">
        <v>1752</v>
      </c>
      <c r="D10" s="11" t="s">
        <v>976</v>
      </c>
      <c r="E10" s="15">
        <v>350000</v>
      </c>
      <c r="F10" s="16">
        <v>426.89</v>
      </c>
      <c r="G10" s="17">
        <v>9.1999999999999998E-2</v>
      </c>
    </row>
    <row r="11" spans="1:7" ht="12.95" customHeight="1">
      <c r="A11" s="13" t="s">
        <v>1753</v>
      </c>
      <c r="B11" s="14" t="s">
        <v>1754</v>
      </c>
      <c r="C11" s="11" t="s">
        <v>1755</v>
      </c>
      <c r="D11" s="11" t="s">
        <v>1756</v>
      </c>
      <c r="E11" s="15">
        <v>400000</v>
      </c>
      <c r="F11" s="16">
        <v>408.04</v>
      </c>
      <c r="G11" s="17">
        <v>8.7900000000000006E-2</v>
      </c>
    </row>
    <row r="12" spans="1:7" ht="12.95" customHeight="1">
      <c r="A12" s="13" t="s">
        <v>1757</v>
      </c>
      <c r="B12" s="14" t="s">
        <v>1758</v>
      </c>
      <c r="C12" s="11" t="s">
        <v>1759</v>
      </c>
      <c r="D12" s="11" t="s">
        <v>1760</v>
      </c>
      <c r="E12" s="15">
        <v>400000</v>
      </c>
      <c r="F12" s="16">
        <v>403.95</v>
      </c>
      <c r="G12" s="17">
        <v>8.6999999999999994E-2</v>
      </c>
    </row>
    <row r="13" spans="1:7" ht="12.95" customHeight="1">
      <c r="A13" s="13" t="s">
        <v>1131</v>
      </c>
      <c r="B13" s="14" t="s">
        <v>995</v>
      </c>
      <c r="C13" s="11" t="s">
        <v>1132</v>
      </c>
      <c r="D13" s="11" t="s">
        <v>46</v>
      </c>
      <c r="E13" s="15">
        <v>300000</v>
      </c>
      <c r="F13" s="16">
        <v>343.24</v>
      </c>
      <c r="G13" s="17">
        <v>7.3899999999999993E-2</v>
      </c>
    </row>
    <row r="14" spans="1:7" ht="12.95" customHeight="1">
      <c r="A14" s="13" t="s">
        <v>1761</v>
      </c>
      <c r="B14" s="14" t="s">
        <v>1762</v>
      </c>
      <c r="C14" s="11" t="s">
        <v>1763</v>
      </c>
      <c r="D14" s="11" t="s">
        <v>54</v>
      </c>
      <c r="E14" s="15">
        <v>250000</v>
      </c>
      <c r="F14" s="16">
        <v>253.8</v>
      </c>
      <c r="G14" s="17">
        <v>5.4699999999999999E-2</v>
      </c>
    </row>
    <row r="15" spans="1:7" ht="12.95" customHeight="1">
      <c r="A15" s="13" t="s">
        <v>1764</v>
      </c>
      <c r="B15" s="14" t="s">
        <v>1765</v>
      </c>
      <c r="C15" s="11" t="s">
        <v>1766</v>
      </c>
      <c r="D15" s="11" t="s">
        <v>37</v>
      </c>
      <c r="E15" s="15">
        <v>130000</v>
      </c>
      <c r="F15" s="16">
        <v>132.12</v>
      </c>
      <c r="G15" s="17">
        <v>2.8500000000000001E-2</v>
      </c>
    </row>
    <row r="16" spans="1:7" ht="12.95" customHeight="1">
      <c r="A16" s="13" t="s">
        <v>1767</v>
      </c>
      <c r="B16" s="14" t="s">
        <v>987</v>
      </c>
      <c r="C16" s="11" t="s">
        <v>1768</v>
      </c>
      <c r="D16" s="11" t="s">
        <v>661</v>
      </c>
      <c r="E16" s="15">
        <v>40000</v>
      </c>
      <c r="F16" s="16">
        <v>40.72</v>
      </c>
      <c r="G16" s="17">
        <v>8.8000000000000005E-3</v>
      </c>
    </row>
    <row r="17" spans="1:7" ht="12.95" customHeight="1">
      <c r="A17" s="1"/>
      <c r="B17" s="10" t="s">
        <v>13</v>
      </c>
      <c r="C17" s="11" t="s">
        <v>1</v>
      </c>
      <c r="D17" s="11" t="s">
        <v>1</v>
      </c>
      <c r="E17" s="11" t="s">
        <v>1</v>
      </c>
      <c r="F17" s="18">
        <v>3487.93</v>
      </c>
      <c r="G17" s="19">
        <v>0.75139999999999996</v>
      </c>
    </row>
    <row r="18" spans="1:7" ht="12.95" customHeight="1">
      <c r="A18" s="1"/>
      <c r="B18" s="10" t="s">
        <v>20</v>
      </c>
      <c r="C18" s="11" t="s">
        <v>1</v>
      </c>
      <c r="D18" s="11" t="s">
        <v>1</v>
      </c>
      <c r="E18" s="11" t="s">
        <v>1</v>
      </c>
      <c r="F18" s="1"/>
      <c r="G18" s="12" t="s">
        <v>1</v>
      </c>
    </row>
    <row r="19" spans="1:7" ht="12.95" customHeight="1">
      <c r="A19" s="13" t="s">
        <v>997</v>
      </c>
      <c r="B19" s="14" t="s">
        <v>998</v>
      </c>
      <c r="C19" s="11" t="s">
        <v>999</v>
      </c>
      <c r="D19" s="11" t="s">
        <v>1</v>
      </c>
      <c r="E19" s="15">
        <v>400000</v>
      </c>
      <c r="F19" s="16">
        <v>490.99</v>
      </c>
      <c r="G19" s="17">
        <v>0.10580000000000001</v>
      </c>
    </row>
    <row r="20" spans="1:7" ht="12.95" customHeight="1">
      <c r="A20" s="13" t="s">
        <v>101</v>
      </c>
      <c r="B20" s="14" t="s">
        <v>102</v>
      </c>
      <c r="C20" s="11" t="s">
        <v>103</v>
      </c>
      <c r="D20" s="11" t="s">
        <v>1</v>
      </c>
      <c r="E20" s="15">
        <v>400000</v>
      </c>
      <c r="F20" s="16">
        <v>406.68</v>
      </c>
      <c r="G20" s="17">
        <v>8.7599999999999997E-2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897.67</v>
      </c>
      <c r="G21" s="19">
        <v>0.19339999999999999</v>
      </c>
    </row>
    <row r="22" spans="1:7" ht="12.95" customHeight="1">
      <c r="A22" s="1"/>
      <c r="B22" s="20" t="s">
        <v>14</v>
      </c>
      <c r="C22" s="21" t="s">
        <v>1</v>
      </c>
      <c r="D22" s="22" t="s">
        <v>1</v>
      </c>
      <c r="E22" s="21" t="s">
        <v>1</v>
      </c>
      <c r="F22" s="18">
        <v>4385.6000000000004</v>
      </c>
      <c r="G22" s="19">
        <v>0.94479999999999997</v>
      </c>
    </row>
    <row r="23" spans="1:7" ht="12.95" customHeight="1">
      <c r="A23" s="1"/>
      <c r="B23" s="10" t="s">
        <v>22</v>
      </c>
      <c r="C23" s="11" t="s">
        <v>1</v>
      </c>
      <c r="D23" s="11" t="s">
        <v>1</v>
      </c>
      <c r="E23" s="11" t="s">
        <v>1</v>
      </c>
      <c r="F23" s="1"/>
      <c r="G23" s="12" t="s">
        <v>1</v>
      </c>
    </row>
    <row r="24" spans="1:7" ht="12.95" customHeight="1">
      <c r="A24" s="13" t="s">
        <v>23</v>
      </c>
      <c r="B24" s="14" t="s">
        <v>24</v>
      </c>
      <c r="C24" s="11" t="s">
        <v>1</v>
      </c>
      <c r="D24" s="11" t="s">
        <v>25</v>
      </c>
      <c r="E24" s="15"/>
      <c r="F24" s="16">
        <v>64.97</v>
      </c>
      <c r="G24" s="17">
        <v>1.4E-2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64.97</v>
      </c>
      <c r="G25" s="19">
        <v>1.4E-2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64.97</v>
      </c>
      <c r="G26" s="19">
        <v>1.4E-2</v>
      </c>
    </row>
    <row r="27" spans="1:7" ht="12.95" customHeight="1">
      <c r="A27" s="1"/>
      <c r="B27" s="20" t="s">
        <v>26</v>
      </c>
      <c r="C27" s="11" t="s">
        <v>1</v>
      </c>
      <c r="D27" s="22" t="s">
        <v>1</v>
      </c>
      <c r="E27" s="11" t="s">
        <v>1</v>
      </c>
      <c r="F27" s="25">
        <v>191.95</v>
      </c>
      <c r="G27" s="19">
        <v>4.1200000000000001E-2</v>
      </c>
    </row>
    <row r="28" spans="1:7" ht="12.95" customHeight="1">
      <c r="A28" s="1"/>
      <c r="B28" s="26" t="s">
        <v>27</v>
      </c>
      <c r="C28" s="27" t="s">
        <v>1</v>
      </c>
      <c r="D28" s="27" t="s">
        <v>1</v>
      </c>
      <c r="E28" s="27" t="s">
        <v>1</v>
      </c>
      <c r="F28" s="28">
        <v>4642.5200000000004</v>
      </c>
      <c r="G28" s="29">
        <v>1</v>
      </c>
    </row>
    <row r="29" spans="1:7" ht="12.95" customHeight="1">
      <c r="A29" s="1"/>
      <c r="B29" s="4" t="s">
        <v>1</v>
      </c>
      <c r="C29" s="1"/>
      <c r="D29" s="1"/>
      <c r="E29" s="1"/>
      <c r="F29" s="1"/>
      <c r="G29" s="1"/>
    </row>
    <row r="30" spans="1:7" ht="12.95" customHeight="1">
      <c r="A30" s="1"/>
      <c r="B30" s="2" t="s">
        <v>515</v>
      </c>
      <c r="C30" s="1"/>
      <c r="D30" s="1"/>
      <c r="E30" s="1"/>
      <c r="F30" s="1"/>
      <c r="G30" s="1"/>
    </row>
    <row r="31" spans="1:7" ht="12.95" customHeight="1">
      <c r="A31" s="1"/>
      <c r="B31" s="2" t="s">
        <v>28</v>
      </c>
      <c r="C31" s="1"/>
      <c r="D31" s="1"/>
      <c r="E31" s="1"/>
      <c r="F31" s="1"/>
      <c r="G31" s="1"/>
    </row>
    <row r="32" spans="1:7" ht="12.95" customHeight="1">
      <c r="A32" s="1"/>
      <c r="B32" s="2" t="s">
        <v>125</v>
      </c>
      <c r="C32" s="1"/>
      <c r="D32" s="1"/>
      <c r="E32" s="1"/>
      <c r="F32" s="1"/>
      <c r="G32" s="1"/>
    </row>
    <row r="33" spans="1:7" ht="12.95" customHeight="1">
      <c r="A33" s="1"/>
      <c r="B33" s="2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55.xml><?xml version="1.0" encoding="utf-8"?>
<worksheet xmlns="http://schemas.openxmlformats.org/spreadsheetml/2006/main" xmlns:r="http://schemas.openxmlformats.org/officeDocument/2006/relationships">
  <dimension ref="A1:G40"/>
  <sheetViews>
    <sheetView zoomScaleNormal="100" workbookViewId="0">
      <selection activeCell="B39" sqref="B39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1769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1751</v>
      </c>
      <c r="B7" s="14" t="s">
        <v>832</v>
      </c>
      <c r="C7" s="11" t="s">
        <v>1752</v>
      </c>
      <c r="D7" s="11" t="s">
        <v>976</v>
      </c>
      <c r="E7" s="15">
        <v>340000</v>
      </c>
      <c r="F7" s="16">
        <v>414.69</v>
      </c>
      <c r="G7" s="17">
        <v>0.1116</v>
      </c>
    </row>
    <row r="8" spans="1:7" ht="12.95" customHeight="1">
      <c r="A8" s="13" t="s">
        <v>1131</v>
      </c>
      <c r="B8" s="14" t="s">
        <v>995</v>
      </c>
      <c r="C8" s="11" t="s">
        <v>1132</v>
      </c>
      <c r="D8" s="11" t="s">
        <v>46</v>
      </c>
      <c r="E8" s="15">
        <v>350000</v>
      </c>
      <c r="F8" s="16">
        <v>400.45</v>
      </c>
      <c r="G8" s="17">
        <v>0.10780000000000001</v>
      </c>
    </row>
    <row r="9" spans="1:7" ht="12.95" customHeight="1">
      <c r="A9" s="13" t="s">
        <v>1770</v>
      </c>
      <c r="B9" s="14" t="s">
        <v>990</v>
      </c>
      <c r="C9" s="11" t="s">
        <v>1771</v>
      </c>
      <c r="D9" s="11" t="s">
        <v>985</v>
      </c>
      <c r="E9" s="15">
        <v>300000</v>
      </c>
      <c r="F9" s="16">
        <v>375.43</v>
      </c>
      <c r="G9" s="17">
        <v>0.10100000000000001</v>
      </c>
    </row>
    <row r="10" spans="1:7" ht="12.95" customHeight="1">
      <c r="A10" s="13" t="s">
        <v>1772</v>
      </c>
      <c r="B10" s="14" t="s">
        <v>1137</v>
      </c>
      <c r="C10" s="11" t="s">
        <v>1773</v>
      </c>
      <c r="D10" s="11" t="s">
        <v>985</v>
      </c>
      <c r="E10" s="15">
        <v>270000</v>
      </c>
      <c r="F10" s="16">
        <v>337.89</v>
      </c>
      <c r="G10" s="17">
        <v>9.0899999999999995E-2</v>
      </c>
    </row>
    <row r="11" spans="1:7" ht="12.95" customHeight="1">
      <c r="A11" s="13" t="s">
        <v>1753</v>
      </c>
      <c r="B11" s="14" t="s">
        <v>1754</v>
      </c>
      <c r="C11" s="11" t="s">
        <v>1755</v>
      </c>
      <c r="D11" s="11" t="s">
        <v>1756</v>
      </c>
      <c r="E11" s="15">
        <v>300000</v>
      </c>
      <c r="F11" s="16">
        <v>306.02999999999997</v>
      </c>
      <c r="G11" s="17">
        <v>8.2400000000000001E-2</v>
      </c>
    </row>
    <row r="12" spans="1:7" ht="12.95" customHeight="1">
      <c r="A12" s="13" t="s">
        <v>1774</v>
      </c>
      <c r="B12" s="14" t="s">
        <v>1775</v>
      </c>
      <c r="C12" s="11" t="s">
        <v>1776</v>
      </c>
      <c r="D12" s="11" t="s">
        <v>54</v>
      </c>
      <c r="E12" s="15">
        <v>300000</v>
      </c>
      <c r="F12" s="16">
        <v>305.58999999999997</v>
      </c>
      <c r="G12" s="17">
        <v>8.2199999999999995E-2</v>
      </c>
    </row>
    <row r="13" spans="1:7" ht="12.95" customHeight="1">
      <c r="A13" s="13" t="s">
        <v>1757</v>
      </c>
      <c r="B13" s="14" t="s">
        <v>1758</v>
      </c>
      <c r="C13" s="11" t="s">
        <v>1759</v>
      </c>
      <c r="D13" s="11" t="s">
        <v>1760</v>
      </c>
      <c r="E13" s="15">
        <v>300000</v>
      </c>
      <c r="F13" s="16">
        <v>302.95999999999998</v>
      </c>
      <c r="G13" s="17">
        <v>8.1500000000000003E-2</v>
      </c>
    </row>
    <row r="14" spans="1:7" ht="12.95" customHeight="1">
      <c r="A14" s="13" t="s">
        <v>1343</v>
      </c>
      <c r="B14" s="14" t="s">
        <v>1344</v>
      </c>
      <c r="C14" s="11" t="s">
        <v>1345</v>
      </c>
      <c r="D14" s="11" t="s">
        <v>1346</v>
      </c>
      <c r="E14" s="15">
        <v>300000</v>
      </c>
      <c r="F14" s="16">
        <v>301.76</v>
      </c>
      <c r="G14" s="17">
        <v>8.1199999999999994E-2</v>
      </c>
    </row>
    <row r="15" spans="1:7" ht="12.95" customHeight="1">
      <c r="A15" s="13" t="s">
        <v>1650</v>
      </c>
      <c r="B15" s="14" t="s">
        <v>1651</v>
      </c>
      <c r="C15" s="11" t="s">
        <v>1652</v>
      </c>
      <c r="D15" s="11" t="s">
        <v>1653</v>
      </c>
      <c r="E15" s="15">
        <v>180000</v>
      </c>
      <c r="F15" s="16">
        <v>179.64</v>
      </c>
      <c r="G15" s="17">
        <v>4.8300000000000003E-2</v>
      </c>
    </row>
    <row r="16" spans="1:7" ht="12.95" customHeight="1">
      <c r="A16" s="13" t="s">
        <v>1777</v>
      </c>
      <c r="B16" s="14" t="s">
        <v>1778</v>
      </c>
      <c r="C16" s="11" t="s">
        <v>1779</v>
      </c>
      <c r="D16" s="11" t="s">
        <v>37</v>
      </c>
      <c r="E16" s="15">
        <v>100000</v>
      </c>
      <c r="F16" s="16">
        <v>101.53</v>
      </c>
      <c r="G16" s="17">
        <v>2.7300000000000001E-2</v>
      </c>
    </row>
    <row r="17" spans="1:7" ht="12.95" customHeight="1">
      <c r="A17" s="13" t="s">
        <v>1764</v>
      </c>
      <c r="B17" s="14" t="s">
        <v>1765</v>
      </c>
      <c r="C17" s="11" t="s">
        <v>1766</v>
      </c>
      <c r="D17" s="11" t="s">
        <v>37</v>
      </c>
      <c r="E17" s="15">
        <v>70000</v>
      </c>
      <c r="F17" s="16">
        <v>71.14</v>
      </c>
      <c r="G17" s="17">
        <v>1.9099999999999999E-2</v>
      </c>
    </row>
    <row r="18" spans="1:7" ht="12.95" customHeight="1">
      <c r="A18" s="13" t="s">
        <v>1767</v>
      </c>
      <c r="B18" s="14" t="s">
        <v>987</v>
      </c>
      <c r="C18" s="11" t="s">
        <v>1768</v>
      </c>
      <c r="D18" s="11" t="s">
        <v>661</v>
      </c>
      <c r="E18" s="15">
        <v>60000</v>
      </c>
      <c r="F18" s="16">
        <v>61.07</v>
      </c>
      <c r="G18" s="17">
        <v>1.6400000000000001E-2</v>
      </c>
    </row>
    <row r="19" spans="1:7" ht="12.95" customHeight="1">
      <c r="A19" s="1"/>
      <c r="B19" s="10" t="s">
        <v>13</v>
      </c>
      <c r="C19" s="11" t="s">
        <v>1</v>
      </c>
      <c r="D19" s="11" t="s">
        <v>1</v>
      </c>
      <c r="E19" s="11" t="s">
        <v>1</v>
      </c>
      <c r="F19" s="18">
        <v>3158.18</v>
      </c>
      <c r="G19" s="19">
        <v>0.84970000000000001</v>
      </c>
    </row>
    <row r="20" spans="1:7" ht="12.95" customHeight="1">
      <c r="A20" s="1"/>
      <c r="B20" s="10" t="s">
        <v>20</v>
      </c>
      <c r="C20" s="11" t="s">
        <v>1</v>
      </c>
      <c r="D20" s="11" t="s">
        <v>1</v>
      </c>
      <c r="E20" s="11" t="s">
        <v>1</v>
      </c>
      <c r="F20" s="1"/>
      <c r="G20" s="12" t="s">
        <v>1</v>
      </c>
    </row>
    <row r="21" spans="1:7" ht="12.95" customHeight="1">
      <c r="A21" s="13" t="s">
        <v>997</v>
      </c>
      <c r="B21" s="14" t="s">
        <v>998</v>
      </c>
      <c r="C21" s="11" t="s">
        <v>999</v>
      </c>
      <c r="D21" s="11" t="s">
        <v>1</v>
      </c>
      <c r="E21" s="15">
        <v>300000</v>
      </c>
      <c r="F21" s="16">
        <v>368.24</v>
      </c>
      <c r="G21" s="17">
        <v>9.9099999999999994E-2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368.24</v>
      </c>
      <c r="G22" s="19">
        <v>9.9099999999999994E-2</v>
      </c>
    </row>
    <row r="23" spans="1:7" ht="12.95" customHeight="1">
      <c r="A23" s="1"/>
      <c r="B23" s="20" t="s">
        <v>14</v>
      </c>
      <c r="C23" s="21" t="s">
        <v>1</v>
      </c>
      <c r="D23" s="22" t="s">
        <v>1</v>
      </c>
      <c r="E23" s="21" t="s">
        <v>1</v>
      </c>
      <c r="F23" s="18">
        <v>3526.42</v>
      </c>
      <c r="G23" s="19">
        <v>0.94879999999999998</v>
      </c>
    </row>
    <row r="24" spans="1:7" ht="12.95" customHeight="1">
      <c r="A24" s="1"/>
      <c r="B24" s="10" t="s">
        <v>107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"/>
      <c r="B25" s="10" t="s">
        <v>304</v>
      </c>
      <c r="C25" s="11" t="s">
        <v>1</v>
      </c>
      <c r="D25" s="11" t="s">
        <v>1</v>
      </c>
      <c r="E25" s="11" t="s">
        <v>1</v>
      </c>
      <c r="F25" s="1"/>
      <c r="G25" s="12" t="s">
        <v>1</v>
      </c>
    </row>
    <row r="26" spans="1:7" ht="12.95" customHeight="1">
      <c r="A26" s="13" t="s">
        <v>1285</v>
      </c>
      <c r="B26" s="14" t="s">
        <v>1286</v>
      </c>
      <c r="C26" s="11" t="s">
        <v>1287</v>
      </c>
      <c r="D26" s="11" t="s">
        <v>19</v>
      </c>
      <c r="E26" s="15">
        <v>15000</v>
      </c>
      <c r="F26" s="16">
        <v>14.4</v>
      </c>
      <c r="G26" s="17">
        <v>3.8999999999999998E-3</v>
      </c>
    </row>
    <row r="27" spans="1:7" ht="12.95" customHeight="1">
      <c r="A27" s="1"/>
      <c r="B27" s="10" t="s">
        <v>13</v>
      </c>
      <c r="C27" s="11" t="s">
        <v>1</v>
      </c>
      <c r="D27" s="11" t="s">
        <v>1</v>
      </c>
      <c r="E27" s="11" t="s">
        <v>1</v>
      </c>
      <c r="F27" s="18">
        <v>14.4</v>
      </c>
      <c r="G27" s="19">
        <v>3.8999999999999998E-3</v>
      </c>
    </row>
    <row r="28" spans="1:7" ht="12.95" customHeight="1">
      <c r="A28" s="1"/>
      <c r="B28" s="20" t="s">
        <v>14</v>
      </c>
      <c r="C28" s="21" t="s">
        <v>1</v>
      </c>
      <c r="D28" s="22" t="s">
        <v>1</v>
      </c>
      <c r="E28" s="21" t="s">
        <v>1</v>
      </c>
      <c r="F28" s="18">
        <v>14.4</v>
      </c>
      <c r="G28" s="19">
        <v>3.8999999999999998E-3</v>
      </c>
    </row>
    <row r="29" spans="1:7" ht="12.95" customHeight="1">
      <c r="A29" s="1"/>
      <c r="B29" s="10" t="s">
        <v>22</v>
      </c>
      <c r="C29" s="11" t="s">
        <v>1</v>
      </c>
      <c r="D29" s="11" t="s">
        <v>1</v>
      </c>
      <c r="E29" s="11" t="s">
        <v>1</v>
      </c>
      <c r="F29" s="1"/>
      <c r="G29" s="12" t="s">
        <v>1</v>
      </c>
    </row>
    <row r="30" spans="1:7" ht="12.95" customHeight="1">
      <c r="A30" s="13" t="s">
        <v>23</v>
      </c>
      <c r="B30" s="14" t="s">
        <v>24</v>
      </c>
      <c r="C30" s="11" t="s">
        <v>1</v>
      </c>
      <c r="D30" s="11" t="s">
        <v>25</v>
      </c>
      <c r="E30" s="15"/>
      <c r="F30" s="16">
        <v>90.95</v>
      </c>
      <c r="G30" s="17">
        <v>2.4500000000000001E-2</v>
      </c>
    </row>
    <row r="31" spans="1:7" ht="12.95" customHeight="1">
      <c r="A31" s="1"/>
      <c r="B31" s="10" t="s">
        <v>13</v>
      </c>
      <c r="C31" s="11" t="s">
        <v>1</v>
      </c>
      <c r="D31" s="11" t="s">
        <v>1</v>
      </c>
      <c r="E31" s="11" t="s">
        <v>1</v>
      </c>
      <c r="F31" s="18">
        <v>90.95</v>
      </c>
      <c r="G31" s="19">
        <v>2.4500000000000001E-2</v>
      </c>
    </row>
    <row r="32" spans="1:7" ht="12.95" customHeight="1">
      <c r="A32" s="1"/>
      <c r="B32" s="20" t="s">
        <v>14</v>
      </c>
      <c r="C32" s="21" t="s">
        <v>1</v>
      </c>
      <c r="D32" s="22" t="s">
        <v>1</v>
      </c>
      <c r="E32" s="21" t="s">
        <v>1</v>
      </c>
      <c r="F32" s="18">
        <v>90.95</v>
      </c>
      <c r="G32" s="19">
        <v>2.4500000000000001E-2</v>
      </c>
    </row>
    <row r="33" spans="1:7" ht="12.95" customHeight="1">
      <c r="A33" s="1"/>
      <c r="B33" s="20" t="s">
        <v>26</v>
      </c>
      <c r="C33" s="11" t="s">
        <v>1</v>
      </c>
      <c r="D33" s="22" t="s">
        <v>1</v>
      </c>
      <c r="E33" s="11" t="s">
        <v>1</v>
      </c>
      <c r="F33" s="25">
        <v>84.14</v>
      </c>
      <c r="G33" s="19">
        <v>2.2800000000000001E-2</v>
      </c>
    </row>
    <row r="34" spans="1:7" ht="12.95" customHeight="1">
      <c r="A34" s="1"/>
      <c r="B34" s="26" t="s">
        <v>27</v>
      </c>
      <c r="C34" s="27" t="s">
        <v>1</v>
      </c>
      <c r="D34" s="27" t="s">
        <v>1</v>
      </c>
      <c r="E34" s="27" t="s">
        <v>1</v>
      </c>
      <c r="F34" s="28">
        <v>3715.91</v>
      </c>
      <c r="G34" s="29">
        <v>1</v>
      </c>
    </row>
    <row r="35" spans="1:7" ht="12.95" customHeight="1">
      <c r="A35" s="1"/>
      <c r="B35" s="4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515</v>
      </c>
      <c r="C36" s="1"/>
      <c r="D36" s="1"/>
      <c r="E36" s="1"/>
      <c r="F36" s="1"/>
      <c r="G36" s="1"/>
    </row>
    <row r="37" spans="1:7" ht="12.95" customHeight="1">
      <c r="A37" s="1"/>
      <c r="B37" s="2" t="s">
        <v>28</v>
      </c>
      <c r="C37" s="1"/>
      <c r="D37" s="1"/>
      <c r="E37" s="1"/>
      <c r="F37" s="1"/>
      <c r="G37" s="1"/>
    </row>
    <row r="38" spans="1:7" ht="12.95" customHeight="1">
      <c r="A38" s="1"/>
      <c r="B38" s="2" t="s">
        <v>125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  <row r="40" spans="1:7" ht="12.95" customHeight="1">
      <c r="A40" s="1"/>
      <c r="B40" s="2" t="s">
        <v>1</v>
      </c>
      <c r="C40" s="1"/>
      <c r="D40" s="1"/>
      <c r="E40" s="1"/>
      <c r="F40" s="1"/>
      <c r="G40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56.xml><?xml version="1.0" encoding="utf-8"?>
<worksheet xmlns="http://schemas.openxmlformats.org/spreadsheetml/2006/main" xmlns:r="http://schemas.openxmlformats.org/officeDocument/2006/relationships">
  <dimension ref="A1:G44"/>
  <sheetViews>
    <sheetView zoomScaleNormal="100" workbookViewId="0">
      <selection activeCell="D31" sqref="D3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1780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364</v>
      </c>
      <c r="B7" s="14" t="s">
        <v>365</v>
      </c>
      <c r="C7" s="11" t="s">
        <v>366</v>
      </c>
      <c r="D7" s="11" t="s">
        <v>367</v>
      </c>
      <c r="E7" s="15">
        <v>2750000</v>
      </c>
      <c r="F7" s="16">
        <v>2782.88</v>
      </c>
      <c r="G7" s="17">
        <v>0.126</v>
      </c>
    </row>
    <row r="8" spans="1:7" ht="12.95" customHeight="1">
      <c r="A8" s="13" t="s">
        <v>1781</v>
      </c>
      <c r="B8" s="14" t="s">
        <v>1471</v>
      </c>
      <c r="C8" s="11" t="s">
        <v>1782</v>
      </c>
      <c r="D8" s="11" t="s">
        <v>661</v>
      </c>
      <c r="E8" s="15">
        <v>1900000</v>
      </c>
      <c r="F8" s="16">
        <v>2276.36</v>
      </c>
      <c r="G8" s="17">
        <v>0.1031</v>
      </c>
    </row>
    <row r="9" spans="1:7" ht="12.95" customHeight="1">
      <c r="A9" s="13" t="s">
        <v>1777</v>
      </c>
      <c r="B9" s="14" t="s">
        <v>1778</v>
      </c>
      <c r="C9" s="11" t="s">
        <v>1779</v>
      </c>
      <c r="D9" s="11" t="s">
        <v>37</v>
      </c>
      <c r="E9" s="15">
        <v>2150000</v>
      </c>
      <c r="F9" s="16">
        <v>2182.87</v>
      </c>
      <c r="G9" s="17">
        <v>9.8900000000000002E-2</v>
      </c>
    </row>
    <row r="10" spans="1:7" ht="12.95" customHeight="1">
      <c r="A10" s="13" t="s">
        <v>1783</v>
      </c>
      <c r="B10" s="14" t="s">
        <v>2078</v>
      </c>
      <c r="C10" s="11" t="s">
        <v>1784</v>
      </c>
      <c r="D10" s="11" t="s">
        <v>19</v>
      </c>
      <c r="E10" s="15">
        <v>2000000</v>
      </c>
      <c r="F10" s="16">
        <v>2039.81</v>
      </c>
      <c r="G10" s="17">
        <v>9.2399999999999996E-2</v>
      </c>
    </row>
    <row r="11" spans="1:7" ht="12.95" customHeight="1">
      <c r="A11" s="13" t="s">
        <v>924</v>
      </c>
      <c r="B11" s="14" t="s">
        <v>925</v>
      </c>
      <c r="C11" s="11" t="s">
        <v>926</v>
      </c>
      <c r="D11" s="11" t="s">
        <v>37</v>
      </c>
      <c r="E11" s="15">
        <v>2000000</v>
      </c>
      <c r="F11" s="16">
        <v>2028.02</v>
      </c>
      <c r="G11" s="17">
        <v>9.1800000000000007E-2</v>
      </c>
    </row>
    <row r="12" spans="1:7" ht="12.95" customHeight="1">
      <c r="A12" s="13" t="s">
        <v>1785</v>
      </c>
      <c r="B12" s="14" t="s">
        <v>1786</v>
      </c>
      <c r="C12" s="11" t="s">
        <v>1787</v>
      </c>
      <c r="D12" s="11" t="s">
        <v>793</v>
      </c>
      <c r="E12" s="15">
        <v>1800000</v>
      </c>
      <c r="F12" s="16">
        <v>1819.73</v>
      </c>
      <c r="G12" s="17">
        <v>8.2400000000000001E-2</v>
      </c>
    </row>
    <row r="13" spans="1:7" ht="12.95" customHeight="1">
      <c r="A13" s="13" t="s">
        <v>1788</v>
      </c>
      <c r="B13" s="14" t="s">
        <v>1789</v>
      </c>
      <c r="C13" s="11" t="s">
        <v>1790</v>
      </c>
      <c r="D13" s="11" t="s">
        <v>37</v>
      </c>
      <c r="E13" s="15">
        <v>1500000</v>
      </c>
      <c r="F13" s="16">
        <v>1523.8</v>
      </c>
      <c r="G13" s="17">
        <v>6.9000000000000006E-2</v>
      </c>
    </row>
    <row r="14" spans="1:7" ht="12.95" customHeight="1">
      <c r="A14" s="13" t="s">
        <v>1791</v>
      </c>
      <c r="B14" s="14" t="s">
        <v>1789</v>
      </c>
      <c r="C14" s="11" t="s">
        <v>1792</v>
      </c>
      <c r="D14" s="11" t="s">
        <v>37</v>
      </c>
      <c r="E14" s="15">
        <v>1000000</v>
      </c>
      <c r="F14" s="16">
        <v>1016</v>
      </c>
      <c r="G14" s="17">
        <v>4.5999999999999999E-2</v>
      </c>
    </row>
    <row r="15" spans="1:7" ht="12.95" customHeight="1">
      <c r="A15" s="13" t="s">
        <v>1793</v>
      </c>
      <c r="B15" s="14" t="s">
        <v>1794</v>
      </c>
      <c r="C15" s="11" t="s">
        <v>1795</v>
      </c>
      <c r="D15" s="11" t="s">
        <v>37</v>
      </c>
      <c r="E15" s="15">
        <v>1000000</v>
      </c>
      <c r="F15" s="16">
        <v>1015.47</v>
      </c>
      <c r="G15" s="17">
        <v>4.5999999999999999E-2</v>
      </c>
    </row>
    <row r="16" spans="1:7" ht="12.95" customHeight="1">
      <c r="A16" s="13" t="s">
        <v>1796</v>
      </c>
      <c r="B16" s="14" t="s">
        <v>1797</v>
      </c>
      <c r="C16" s="11" t="s">
        <v>1798</v>
      </c>
      <c r="D16" s="11" t="s">
        <v>37</v>
      </c>
      <c r="E16" s="15">
        <v>1000000</v>
      </c>
      <c r="F16" s="16">
        <v>1014.31</v>
      </c>
      <c r="G16" s="17">
        <v>4.5900000000000003E-2</v>
      </c>
    </row>
    <row r="17" spans="1:7" ht="12.95" customHeight="1">
      <c r="A17" s="13" t="s">
        <v>1799</v>
      </c>
      <c r="B17" s="14" t="s">
        <v>1800</v>
      </c>
      <c r="C17" s="11" t="s">
        <v>1801</v>
      </c>
      <c r="D17" s="11" t="s">
        <v>37</v>
      </c>
      <c r="E17" s="15">
        <v>800000</v>
      </c>
      <c r="F17" s="16">
        <v>812.37</v>
      </c>
      <c r="G17" s="17">
        <v>3.6799999999999999E-2</v>
      </c>
    </row>
    <row r="18" spans="1:7" ht="12.95" customHeight="1">
      <c r="A18" s="13" t="s">
        <v>1802</v>
      </c>
      <c r="B18" s="14" t="s">
        <v>502</v>
      </c>
      <c r="C18" s="11" t="s">
        <v>1803</v>
      </c>
      <c r="D18" s="11" t="s">
        <v>504</v>
      </c>
      <c r="E18" s="15">
        <v>676000</v>
      </c>
      <c r="F18" s="16">
        <v>697.71</v>
      </c>
      <c r="G18" s="17">
        <v>3.1600000000000003E-2</v>
      </c>
    </row>
    <row r="19" spans="1:7" ht="12.95" customHeight="1">
      <c r="A19" s="13" t="s">
        <v>1804</v>
      </c>
      <c r="B19" s="14" t="s">
        <v>1805</v>
      </c>
      <c r="C19" s="11" t="s">
        <v>1806</v>
      </c>
      <c r="D19" s="11" t="s">
        <v>42</v>
      </c>
      <c r="E19" s="15">
        <v>350000</v>
      </c>
      <c r="F19" s="16">
        <v>352.58</v>
      </c>
      <c r="G19" s="17">
        <v>1.6E-2</v>
      </c>
    </row>
    <row r="20" spans="1:7" ht="12.95" customHeight="1">
      <c r="A20" s="13" t="s">
        <v>1764</v>
      </c>
      <c r="B20" s="14" t="s">
        <v>1765</v>
      </c>
      <c r="C20" s="11" t="s">
        <v>1766</v>
      </c>
      <c r="D20" s="11" t="s">
        <v>37</v>
      </c>
      <c r="E20" s="15">
        <v>300000</v>
      </c>
      <c r="F20" s="16">
        <v>304.89999999999998</v>
      </c>
      <c r="G20" s="17">
        <v>1.38E-2</v>
      </c>
    </row>
    <row r="21" spans="1:7" ht="12.95" customHeight="1">
      <c r="A21" s="13" t="s">
        <v>1807</v>
      </c>
      <c r="B21" s="14" t="s">
        <v>502</v>
      </c>
      <c r="C21" s="11" t="s">
        <v>1808</v>
      </c>
      <c r="D21" s="11" t="s">
        <v>504</v>
      </c>
      <c r="E21" s="15">
        <v>117000</v>
      </c>
      <c r="F21" s="16">
        <v>121.1</v>
      </c>
      <c r="G21" s="17">
        <v>5.4999999999999997E-3</v>
      </c>
    </row>
    <row r="22" spans="1:7" ht="12.95" customHeight="1">
      <c r="A22" s="13" t="s">
        <v>930</v>
      </c>
      <c r="B22" s="14" t="s">
        <v>931</v>
      </c>
      <c r="C22" s="11" t="s">
        <v>932</v>
      </c>
      <c r="D22" s="11" t="s">
        <v>37</v>
      </c>
      <c r="E22" s="15">
        <v>20000</v>
      </c>
      <c r="F22" s="16">
        <v>20.32</v>
      </c>
      <c r="G22" s="17">
        <v>8.9999999999999998E-4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20008.23</v>
      </c>
      <c r="G23" s="19">
        <v>0.90610000000000002</v>
      </c>
    </row>
    <row r="24" spans="1:7" ht="12.95" customHeight="1">
      <c r="A24" s="1"/>
      <c r="B24" s="10" t="s">
        <v>20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512</v>
      </c>
      <c r="B25" s="14" t="s">
        <v>513</v>
      </c>
      <c r="C25" s="11" t="s">
        <v>514</v>
      </c>
      <c r="D25" s="11" t="s">
        <v>37</v>
      </c>
      <c r="E25" s="15">
        <v>700000</v>
      </c>
      <c r="F25" s="16">
        <v>710.81</v>
      </c>
      <c r="G25" s="17">
        <v>3.2199999999999999E-2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710.81</v>
      </c>
      <c r="G26" s="19">
        <v>3.2199999999999999E-2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20719.04</v>
      </c>
      <c r="G27" s="19">
        <v>0.93830000000000002</v>
      </c>
    </row>
    <row r="28" spans="1:7" ht="12.95" customHeight="1">
      <c r="A28" s="1"/>
      <c r="B28" s="10" t="s">
        <v>107</v>
      </c>
      <c r="C28" s="11" t="s">
        <v>1</v>
      </c>
      <c r="D28" s="11" t="s">
        <v>1</v>
      </c>
      <c r="E28" s="11" t="s">
        <v>1</v>
      </c>
      <c r="F28" s="1"/>
      <c r="G28" s="12" t="s">
        <v>1</v>
      </c>
    </row>
    <row r="29" spans="1:7" ht="12.95" customHeight="1">
      <c r="A29" s="1"/>
      <c r="B29" s="10" t="s">
        <v>108</v>
      </c>
      <c r="C29" s="11" t="s">
        <v>1</v>
      </c>
      <c r="D29" s="11" t="s">
        <v>1</v>
      </c>
      <c r="E29" s="11" t="s">
        <v>1</v>
      </c>
      <c r="F29" s="1"/>
      <c r="G29" s="12" t="s">
        <v>1</v>
      </c>
    </row>
    <row r="30" spans="1:7" ht="12.95" customHeight="1">
      <c r="A30" s="13" t="s">
        <v>1274</v>
      </c>
      <c r="B30" s="14" t="s">
        <v>138</v>
      </c>
      <c r="C30" s="11" t="s">
        <v>1275</v>
      </c>
      <c r="D30" s="11" t="s">
        <v>117</v>
      </c>
      <c r="E30" s="15">
        <v>500000</v>
      </c>
      <c r="F30" s="16">
        <v>475.49</v>
      </c>
      <c r="G30" s="17">
        <v>2.1499999999999998E-2</v>
      </c>
    </row>
    <row r="31" spans="1:7" ht="12.95" customHeight="1">
      <c r="A31" s="1"/>
      <c r="B31" s="10" t="s">
        <v>13</v>
      </c>
      <c r="C31" s="11" t="s">
        <v>1</v>
      </c>
      <c r="D31" s="11" t="s">
        <v>1</v>
      </c>
      <c r="E31" s="11" t="s">
        <v>1</v>
      </c>
      <c r="F31" s="18">
        <v>475.49</v>
      </c>
      <c r="G31" s="19">
        <v>2.1499999999999998E-2</v>
      </c>
    </row>
    <row r="32" spans="1:7" ht="12.95" customHeight="1">
      <c r="A32" s="1"/>
      <c r="B32" s="20" t="s">
        <v>14</v>
      </c>
      <c r="C32" s="21" t="s">
        <v>1</v>
      </c>
      <c r="D32" s="22" t="s">
        <v>1</v>
      </c>
      <c r="E32" s="21" t="s">
        <v>1</v>
      </c>
      <c r="F32" s="18">
        <v>475.49</v>
      </c>
      <c r="G32" s="19">
        <v>2.1499999999999998E-2</v>
      </c>
    </row>
    <row r="33" spans="1:7" ht="12.95" customHeight="1">
      <c r="A33" s="1"/>
      <c r="B33" s="10" t="s">
        <v>22</v>
      </c>
      <c r="C33" s="11" t="s">
        <v>1</v>
      </c>
      <c r="D33" s="11" t="s">
        <v>1</v>
      </c>
      <c r="E33" s="11" t="s">
        <v>1</v>
      </c>
      <c r="F33" s="1"/>
      <c r="G33" s="12" t="s">
        <v>1</v>
      </c>
    </row>
    <row r="34" spans="1:7" ht="12.95" customHeight="1">
      <c r="A34" s="13" t="s">
        <v>23</v>
      </c>
      <c r="B34" s="14" t="s">
        <v>24</v>
      </c>
      <c r="C34" s="11" t="s">
        <v>1</v>
      </c>
      <c r="D34" s="11" t="s">
        <v>25</v>
      </c>
      <c r="E34" s="15"/>
      <c r="F34" s="16">
        <v>68.959999999999994</v>
      </c>
      <c r="G34" s="17">
        <v>3.0999999999999999E-3</v>
      </c>
    </row>
    <row r="35" spans="1:7" ht="12.95" customHeight="1">
      <c r="A35" s="1"/>
      <c r="B35" s="10" t="s">
        <v>13</v>
      </c>
      <c r="C35" s="11" t="s">
        <v>1</v>
      </c>
      <c r="D35" s="11" t="s">
        <v>1</v>
      </c>
      <c r="E35" s="11" t="s">
        <v>1</v>
      </c>
      <c r="F35" s="18">
        <v>68.959999999999994</v>
      </c>
      <c r="G35" s="19">
        <v>3.0999999999999999E-3</v>
      </c>
    </row>
    <row r="36" spans="1:7" ht="12.95" customHeight="1">
      <c r="A36" s="1"/>
      <c r="B36" s="20" t="s">
        <v>14</v>
      </c>
      <c r="C36" s="21" t="s">
        <v>1</v>
      </c>
      <c r="D36" s="22" t="s">
        <v>1</v>
      </c>
      <c r="E36" s="21" t="s">
        <v>1</v>
      </c>
      <c r="F36" s="18">
        <v>68.959999999999994</v>
      </c>
      <c r="G36" s="19">
        <v>3.0999999999999999E-3</v>
      </c>
    </row>
    <row r="37" spans="1:7" ht="12.95" customHeight="1">
      <c r="A37" s="1"/>
      <c r="B37" s="20" t="s">
        <v>26</v>
      </c>
      <c r="C37" s="11" t="s">
        <v>1</v>
      </c>
      <c r="D37" s="22" t="s">
        <v>1</v>
      </c>
      <c r="E37" s="11" t="s">
        <v>1</v>
      </c>
      <c r="F37" s="25">
        <v>817.71999999999991</v>
      </c>
      <c r="G37" s="19">
        <v>3.7099999999999994E-2</v>
      </c>
    </row>
    <row r="38" spans="1:7" ht="12.95" customHeight="1">
      <c r="A38" s="1"/>
      <c r="B38" s="26" t="s">
        <v>27</v>
      </c>
      <c r="C38" s="27" t="s">
        <v>1</v>
      </c>
      <c r="D38" s="27" t="s">
        <v>1</v>
      </c>
      <c r="E38" s="27" t="s">
        <v>1</v>
      </c>
      <c r="F38" s="28">
        <v>22081.21</v>
      </c>
      <c r="G38" s="29">
        <v>1</v>
      </c>
    </row>
    <row r="39" spans="1:7" ht="12.95" customHeight="1">
      <c r="A39" s="1"/>
      <c r="B39" s="4" t="s">
        <v>1</v>
      </c>
      <c r="C39" s="1"/>
      <c r="D39" s="1"/>
      <c r="E39" s="1"/>
      <c r="F39" s="1"/>
      <c r="G39" s="1"/>
    </row>
    <row r="40" spans="1:7" ht="12.95" customHeight="1">
      <c r="A40" s="1"/>
      <c r="B40" s="2" t="s">
        <v>515</v>
      </c>
      <c r="C40" s="1"/>
      <c r="D40" s="1"/>
      <c r="E40" s="1"/>
      <c r="F40" s="1"/>
      <c r="G40" s="1"/>
    </row>
    <row r="41" spans="1:7" ht="12.95" customHeight="1">
      <c r="A41" s="1"/>
      <c r="B41" s="2" t="s">
        <v>28</v>
      </c>
      <c r="C41" s="1"/>
      <c r="D41" s="1"/>
      <c r="E41" s="1"/>
      <c r="F41" s="1"/>
      <c r="G41" s="1"/>
    </row>
    <row r="42" spans="1:7" ht="12.95" customHeight="1">
      <c r="A42" s="1"/>
      <c r="B42" s="2" t="s">
        <v>125</v>
      </c>
      <c r="C42" s="1"/>
      <c r="D42" s="1"/>
      <c r="E42" s="1"/>
      <c r="F42" s="1"/>
      <c r="G42" s="1"/>
    </row>
    <row r="43" spans="1:7" ht="12.95" customHeight="1">
      <c r="A43" s="1"/>
      <c r="B43" s="2" t="s">
        <v>1</v>
      </c>
      <c r="C43" s="1"/>
      <c r="D43" s="1"/>
      <c r="E43" s="1"/>
      <c r="F43" s="1"/>
      <c r="G43" s="1"/>
    </row>
    <row r="44" spans="1:7" ht="12.95" customHeight="1">
      <c r="A44" s="1"/>
      <c r="B44" s="2" t="s">
        <v>1</v>
      </c>
      <c r="C44" s="1"/>
      <c r="D44" s="1"/>
      <c r="E44" s="1"/>
      <c r="F44" s="1"/>
      <c r="G44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dimension ref="A1:G31"/>
  <sheetViews>
    <sheetView zoomScaleNormal="100" workbookViewId="0">
      <selection activeCell="D35" sqref="D35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1809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1468</v>
      </c>
      <c r="B7" s="14" t="s">
        <v>2077</v>
      </c>
      <c r="C7" s="11" t="s">
        <v>1469</v>
      </c>
      <c r="D7" s="11" t="s">
        <v>19</v>
      </c>
      <c r="E7" s="15">
        <v>3360000</v>
      </c>
      <c r="F7" s="16">
        <v>3480.8</v>
      </c>
      <c r="G7" s="17">
        <v>0.14960000000000001</v>
      </c>
    </row>
    <row r="8" spans="1:7" ht="12.95" customHeight="1">
      <c r="A8" s="13" t="s">
        <v>1810</v>
      </c>
      <c r="B8" s="14" t="s">
        <v>1811</v>
      </c>
      <c r="C8" s="11" t="s">
        <v>1812</v>
      </c>
      <c r="D8" s="11" t="s">
        <v>42</v>
      </c>
      <c r="E8" s="15">
        <v>3000000</v>
      </c>
      <c r="F8" s="16">
        <v>3040.34</v>
      </c>
      <c r="G8" s="17">
        <v>0.13070000000000001</v>
      </c>
    </row>
    <row r="9" spans="1:7" ht="12.95" customHeight="1">
      <c r="A9" s="13" t="s">
        <v>1252</v>
      </c>
      <c r="B9" s="14" t="s">
        <v>1253</v>
      </c>
      <c r="C9" s="11" t="s">
        <v>1254</v>
      </c>
      <c r="D9" s="11" t="s">
        <v>37</v>
      </c>
      <c r="E9" s="15">
        <v>2970000</v>
      </c>
      <c r="F9" s="16">
        <v>3030.69</v>
      </c>
      <c r="G9" s="17">
        <v>0.1303</v>
      </c>
    </row>
    <row r="10" spans="1:7" ht="12.95" customHeight="1">
      <c r="A10" s="13" t="s">
        <v>1813</v>
      </c>
      <c r="B10" s="14" t="s">
        <v>1814</v>
      </c>
      <c r="C10" s="11" t="s">
        <v>1815</v>
      </c>
      <c r="D10" s="11" t="s">
        <v>460</v>
      </c>
      <c r="E10" s="15">
        <v>2500000</v>
      </c>
      <c r="F10" s="16">
        <v>2533.92</v>
      </c>
      <c r="G10" s="17">
        <v>0.1089</v>
      </c>
    </row>
    <row r="11" spans="1:7" ht="12.95" customHeight="1">
      <c r="A11" s="13" t="s">
        <v>1816</v>
      </c>
      <c r="B11" s="14" t="s">
        <v>1123</v>
      </c>
      <c r="C11" s="11" t="s">
        <v>1817</v>
      </c>
      <c r="D11" s="11" t="s">
        <v>661</v>
      </c>
      <c r="E11" s="15">
        <v>2000000</v>
      </c>
      <c r="F11" s="16">
        <v>2326.9299999999998</v>
      </c>
      <c r="G11" s="17">
        <v>0.1</v>
      </c>
    </row>
    <row r="12" spans="1:7" ht="12.95" customHeight="1">
      <c r="A12" s="13" t="s">
        <v>463</v>
      </c>
      <c r="B12" s="14" t="s">
        <v>464</v>
      </c>
      <c r="C12" s="11" t="s">
        <v>465</v>
      </c>
      <c r="D12" s="11" t="s">
        <v>74</v>
      </c>
      <c r="E12" s="15">
        <v>2000000</v>
      </c>
      <c r="F12" s="16">
        <v>2315.85</v>
      </c>
      <c r="G12" s="17">
        <v>9.9500000000000005E-2</v>
      </c>
    </row>
    <row r="13" spans="1:7" ht="12.95" customHeight="1">
      <c r="A13" s="13" t="s">
        <v>1818</v>
      </c>
      <c r="B13" s="14" t="s">
        <v>1819</v>
      </c>
      <c r="C13" s="11" t="s">
        <v>1820</v>
      </c>
      <c r="D13" s="11" t="s">
        <v>661</v>
      </c>
      <c r="E13" s="15">
        <v>2000000</v>
      </c>
      <c r="F13" s="16">
        <v>2029.73</v>
      </c>
      <c r="G13" s="17">
        <v>8.72E-2</v>
      </c>
    </row>
    <row r="14" spans="1:7" ht="12.95" customHeight="1">
      <c r="A14" s="13" t="s">
        <v>1821</v>
      </c>
      <c r="B14" s="14" t="s">
        <v>1822</v>
      </c>
      <c r="C14" s="11" t="s">
        <v>1823</v>
      </c>
      <c r="D14" s="11" t="s">
        <v>42</v>
      </c>
      <c r="E14" s="15">
        <v>2000000</v>
      </c>
      <c r="F14" s="16">
        <v>2020.75</v>
      </c>
      <c r="G14" s="17">
        <v>8.6800000000000002E-2</v>
      </c>
    </row>
    <row r="15" spans="1:7" ht="12.95" customHeight="1">
      <c r="A15" s="13" t="s">
        <v>1387</v>
      </c>
      <c r="B15" s="14" t="s">
        <v>1388</v>
      </c>
      <c r="C15" s="11" t="s">
        <v>1389</v>
      </c>
      <c r="D15" s="11" t="s">
        <v>37</v>
      </c>
      <c r="E15" s="15">
        <v>670000</v>
      </c>
      <c r="F15" s="16">
        <v>681.11</v>
      </c>
      <c r="G15" s="17">
        <v>2.93E-2</v>
      </c>
    </row>
    <row r="16" spans="1:7" ht="12.95" customHeight="1">
      <c r="A16" s="13" t="s">
        <v>1824</v>
      </c>
      <c r="B16" s="14" t="s">
        <v>1825</v>
      </c>
      <c r="C16" s="11" t="s">
        <v>1826</v>
      </c>
      <c r="D16" s="11" t="s">
        <v>37</v>
      </c>
      <c r="E16" s="15">
        <v>500000</v>
      </c>
      <c r="F16" s="16">
        <v>511.18</v>
      </c>
      <c r="G16" s="17">
        <v>2.1999999999999999E-2</v>
      </c>
    </row>
    <row r="17" spans="1:7" ht="12.95" customHeight="1">
      <c r="A17" s="1"/>
      <c r="B17" s="10" t="s">
        <v>13</v>
      </c>
      <c r="C17" s="11" t="s">
        <v>1</v>
      </c>
      <c r="D17" s="11" t="s">
        <v>1</v>
      </c>
      <c r="E17" s="11" t="s">
        <v>1</v>
      </c>
      <c r="F17" s="18">
        <v>21971.3</v>
      </c>
      <c r="G17" s="19">
        <v>0.94430000000000003</v>
      </c>
    </row>
    <row r="18" spans="1:7" ht="12.95" customHeight="1">
      <c r="A18" s="1"/>
      <c r="B18" s="20" t="s">
        <v>20</v>
      </c>
      <c r="C18" s="22" t="s">
        <v>1</v>
      </c>
      <c r="D18" s="22" t="s">
        <v>1</v>
      </c>
      <c r="E18" s="22" t="s">
        <v>1</v>
      </c>
      <c r="F18" s="23" t="s">
        <v>21</v>
      </c>
      <c r="G18" s="24" t="s">
        <v>21</v>
      </c>
    </row>
    <row r="19" spans="1:7" ht="12.95" customHeight="1">
      <c r="A19" s="1"/>
      <c r="B19" s="20" t="s">
        <v>13</v>
      </c>
      <c r="C19" s="22" t="s">
        <v>1</v>
      </c>
      <c r="D19" s="22" t="s">
        <v>1</v>
      </c>
      <c r="E19" s="22" t="s">
        <v>1</v>
      </c>
      <c r="F19" s="23" t="s">
        <v>21</v>
      </c>
      <c r="G19" s="24" t="s">
        <v>21</v>
      </c>
    </row>
    <row r="20" spans="1:7" ht="12.95" customHeight="1">
      <c r="A20" s="1"/>
      <c r="B20" s="20" t="s">
        <v>14</v>
      </c>
      <c r="C20" s="21" t="s">
        <v>1</v>
      </c>
      <c r="D20" s="22" t="s">
        <v>1</v>
      </c>
      <c r="E20" s="21" t="s">
        <v>1</v>
      </c>
      <c r="F20" s="18">
        <v>21971.3</v>
      </c>
      <c r="G20" s="19">
        <v>0.94430000000000003</v>
      </c>
    </row>
    <row r="21" spans="1:7" ht="12.95" customHeight="1">
      <c r="A21" s="1"/>
      <c r="B21" s="10" t="s">
        <v>22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3" t="s">
        <v>23</v>
      </c>
      <c r="B22" s="14" t="s">
        <v>24</v>
      </c>
      <c r="C22" s="11" t="s">
        <v>1</v>
      </c>
      <c r="D22" s="11" t="s">
        <v>25</v>
      </c>
      <c r="E22" s="15"/>
      <c r="F22" s="16">
        <v>43.98</v>
      </c>
      <c r="G22" s="17">
        <v>1.9E-3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43.98</v>
      </c>
      <c r="G23" s="19">
        <v>1.9E-3</v>
      </c>
    </row>
    <row r="24" spans="1:7" ht="12.95" customHeight="1">
      <c r="A24" s="1"/>
      <c r="B24" s="20" t="s">
        <v>14</v>
      </c>
      <c r="C24" s="21" t="s">
        <v>1</v>
      </c>
      <c r="D24" s="22" t="s">
        <v>1</v>
      </c>
      <c r="E24" s="21" t="s">
        <v>1</v>
      </c>
      <c r="F24" s="18">
        <v>43.98</v>
      </c>
      <c r="G24" s="19">
        <v>1.9E-3</v>
      </c>
    </row>
    <row r="25" spans="1:7" ht="12.95" customHeight="1">
      <c r="A25" s="1"/>
      <c r="B25" s="20" t="s">
        <v>26</v>
      </c>
      <c r="C25" s="11" t="s">
        <v>1</v>
      </c>
      <c r="D25" s="22" t="s">
        <v>1</v>
      </c>
      <c r="E25" s="11" t="s">
        <v>1</v>
      </c>
      <c r="F25" s="25">
        <v>1252.96</v>
      </c>
      <c r="G25" s="19">
        <v>5.3800000000000001E-2</v>
      </c>
    </row>
    <row r="26" spans="1:7" ht="12.95" customHeight="1">
      <c r="A26" s="1"/>
      <c r="B26" s="26" t="s">
        <v>27</v>
      </c>
      <c r="C26" s="27" t="s">
        <v>1</v>
      </c>
      <c r="D26" s="27" t="s">
        <v>1</v>
      </c>
      <c r="E26" s="27" t="s">
        <v>1</v>
      </c>
      <c r="F26" s="28">
        <v>23268.240000000002</v>
      </c>
      <c r="G26" s="29">
        <v>1</v>
      </c>
    </row>
    <row r="27" spans="1:7" ht="12.95" customHeight="1">
      <c r="A27" s="1"/>
      <c r="B27" s="4" t="s">
        <v>1</v>
      </c>
      <c r="C27" s="1"/>
      <c r="D27" s="1"/>
      <c r="E27" s="1"/>
      <c r="F27" s="1"/>
      <c r="G27" s="1"/>
    </row>
    <row r="28" spans="1:7" ht="12.95" customHeight="1">
      <c r="A28" s="1"/>
      <c r="B28" s="2" t="s">
        <v>515</v>
      </c>
      <c r="C28" s="1"/>
      <c r="D28" s="1"/>
      <c r="E28" s="1"/>
      <c r="F28" s="1"/>
      <c r="G28" s="1"/>
    </row>
    <row r="29" spans="1:7" ht="12.95" customHeight="1">
      <c r="A29" s="1"/>
      <c r="B29" s="2" t="s">
        <v>28</v>
      </c>
      <c r="C29" s="1"/>
      <c r="D29" s="1"/>
      <c r="E29" s="1"/>
      <c r="F29" s="1"/>
      <c r="G29" s="1"/>
    </row>
    <row r="30" spans="1:7" ht="12.95" customHeight="1">
      <c r="A30" s="1"/>
      <c r="B30" s="2" t="s">
        <v>1</v>
      </c>
      <c r="C30" s="1"/>
      <c r="D30" s="1"/>
      <c r="E30" s="1"/>
      <c r="F30" s="1"/>
      <c r="G30" s="1"/>
    </row>
    <row r="31" spans="1:7" ht="12.95" customHeight="1">
      <c r="A31" s="1"/>
      <c r="B31" s="2" t="s">
        <v>1</v>
      </c>
      <c r="C31" s="1"/>
      <c r="D31" s="1"/>
      <c r="E31" s="1"/>
      <c r="F31" s="1"/>
      <c r="G31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58.xml><?xml version="1.0" encoding="utf-8"?>
<worksheet xmlns="http://schemas.openxmlformats.org/spreadsheetml/2006/main" xmlns:r="http://schemas.openxmlformats.org/officeDocument/2006/relationships">
  <dimension ref="A1:G33"/>
  <sheetViews>
    <sheetView zoomScaleNormal="100" workbookViewId="0">
      <selection activeCell="C36" sqref="C36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1827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1153</v>
      </c>
      <c r="B7" s="14" t="s">
        <v>995</v>
      </c>
      <c r="C7" s="11" t="s">
        <v>1154</v>
      </c>
      <c r="D7" s="11" t="s">
        <v>46</v>
      </c>
      <c r="E7" s="15">
        <v>300000</v>
      </c>
      <c r="F7" s="16">
        <v>345.15</v>
      </c>
      <c r="G7" s="17">
        <v>0.1419</v>
      </c>
    </row>
    <row r="8" spans="1:7" ht="12.95" customHeight="1">
      <c r="A8" s="13" t="s">
        <v>1146</v>
      </c>
      <c r="B8" s="14" t="s">
        <v>1147</v>
      </c>
      <c r="C8" s="11" t="s">
        <v>1148</v>
      </c>
      <c r="D8" s="11" t="s">
        <v>46</v>
      </c>
      <c r="E8" s="15">
        <v>300000</v>
      </c>
      <c r="F8" s="16">
        <v>301.41000000000003</v>
      </c>
      <c r="G8" s="17">
        <v>0.1239</v>
      </c>
    </row>
    <row r="9" spans="1:7" ht="12.95" customHeight="1">
      <c r="A9" s="13" t="s">
        <v>1119</v>
      </c>
      <c r="B9" s="14" t="s">
        <v>1120</v>
      </c>
      <c r="C9" s="11" t="s">
        <v>1121</v>
      </c>
      <c r="D9" s="11" t="s">
        <v>953</v>
      </c>
      <c r="E9" s="15">
        <v>280000</v>
      </c>
      <c r="F9" s="16">
        <v>283.26</v>
      </c>
      <c r="G9" s="17">
        <v>0.11650000000000001</v>
      </c>
    </row>
    <row r="10" spans="1:7" ht="12.95" customHeight="1">
      <c r="A10" s="13" t="s">
        <v>992</v>
      </c>
      <c r="B10" s="14" t="s">
        <v>832</v>
      </c>
      <c r="C10" s="11" t="s">
        <v>993</v>
      </c>
      <c r="D10" s="11" t="s">
        <v>95</v>
      </c>
      <c r="E10" s="15">
        <v>200000</v>
      </c>
      <c r="F10" s="16">
        <v>233.67</v>
      </c>
      <c r="G10" s="17">
        <v>9.6100000000000005E-2</v>
      </c>
    </row>
    <row r="11" spans="1:7" ht="12.95" customHeight="1">
      <c r="A11" s="13" t="s">
        <v>1828</v>
      </c>
      <c r="B11" s="14" t="s">
        <v>1829</v>
      </c>
      <c r="C11" s="11" t="s">
        <v>1830</v>
      </c>
      <c r="D11" s="11" t="s">
        <v>46</v>
      </c>
      <c r="E11" s="15">
        <v>195000</v>
      </c>
      <c r="F11" s="16">
        <v>197.9</v>
      </c>
      <c r="G11" s="17">
        <v>8.14E-2</v>
      </c>
    </row>
    <row r="12" spans="1:7" ht="12.95" customHeight="1">
      <c r="A12" s="13" t="s">
        <v>477</v>
      </c>
      <c r="B12" s="14" t="s">
        <v>478</v>
      </c>
      <c r="C12" s="11" t="s">
        <v>479</v>
      </c>
      <c r="D12" s="11" t="s">
        <v>37</v>
      </c>
      <c r="E12" s="15">
        <v>140000</v>
      </c>
      <c r="F12" s="16">
        <v>142.36000000000001</v>
      </c>
      <c r="G12" s="17">
        <v>5.8500000000000003E-2</v>
      </c>
    </row>
    <row r="13" spans="1:7" ht="12.95" customHeight="1">
      <c r="A13" s="13" t="s">
        <v>1570</v>
      </c>
      <c r="B13" s="14" t="s">
        <v>1571</v>
      </c>
      <c r="C13" s="11" t="s">
        <v>1572</v>
      </c>
      <c r="D13" s="11" t="s">
        <v>46</v>
      </c>
      <c r="E13" s="15">
        <v>40000</v>
      </c>
      <c r="F13" s="16">
        <v>40.659999999999997</v>
      </c>
      <c r="G13" s="17">
        <v>1.67E-2</v>
      </c>
    </row>
    <row r="14" spans="1:7" ht="12.95" customHeight="1">
      <c r="A14" s="13" t="s">
        <v>1831</v>
      </c>
      <c r="B14" s="14" t="s">
        <v>990</v>
      </c>
      <c r="C14" s="11" t="s">
        <v>1832</v>
      </c>
      <c r="D14" s="11" t="s">
        <v>46</v>
      </c>
      <c r="E14" s="15">
        <v>10000</v>
      </c>
      <c r="F14" s="16">
        <v>11.49</v>
      </c>
      <c r="G14" s="17">
        <v>4.7000000000000002E-3</v>
      </c>
    </row>
    <row r="15" spans="1:7" ht="12.95" customHeight="1">
      <c r="A15" s="1"/>
      <c r="B15" s="10" t="s">
        <v>13</v>
      </c>
      <c r="C15" s="11" t="s">
        <v>1</v>
      </c>
      <c r="D15" s="11" t="s">
        <v>1</v>
      </c>
      <c r="E15" s="11" t="s">
        <v>1</v>
      </c>
      <c r="F15" s="18">
        <v>1555.9</v>
      </c>
      <c r="G15" s="19">
        <v>0.63970000000000005</v>
      </c>
    </row>
    <row r="16" spans="1:7" ht="12.95" customHeight="1">
      <c r="A16" s="1"/>
      <c r="B16" s="10" t="s">
        <v>20</v>
      </c>
      <c r="C16" s="11" t="s">
        <v>1</v>
      </c>
      <c r="D16" s="11" t="s">
        <v>1</v>
      </c>
      <c r="E16" s="11" t="s">
        <v>1</v>
      </c>
      <c r="F16" s="1"/>
      <c r="G16" s="12" t="s">
        <v>1</v>
      </c>
    </row>
    <row r="17" spans="1:7" ht="12.95" customHeight="1">
      <c r="A17" s="13" t="s">
        <v>1155</v>
      </c>
      <c r="B17" s="14" t="s">
        <v>1156</v>
      </c>
      <c r="C17" s="11" t="s">
        <v>1157</v>
      </c>
      <c r="D17" s="11" t="s">
        <v>1158</v>
      </c>
      <c r="E17" s="15">
        <v>320000</v>
      </c>
      <c r="F17" s="16">
        <v>325.89999999999998</v>
      </c>
      <c r="G17" s="17">
        <v>0.13400000000000001</v>
      </c>
    </row>
    <row r="18" spans="1:7" ht="12.95" customHeight="1">
      <c r="A18" s="13" t="s">
        <v>834</v>
      </c>
      <c r="B18" s="14" t="s">
        <v>835</v>
      </c>
      <c r="C18" s="11" t="s">
        <v>836</v>
      </c>
      <c r="D18" s="11" t="s">
        <v>95</v>
      </c>
      <c r="E18" s="15">
        <v>200000</v>
      </c>
      <c r="F18" s="16">
        <v>237.11</v>
      </c>
      <c r="G18" s="17">
        <v>9.7500000000000003E-2</v>
      </c>
    </row>
    <row r="19" spans="1:7" ht="12.95" customHeight="1">
      <c r="A19" s="13" t="s">
        <v>1833</v>
      </c>
      <c r="B19" s="14" t="s">
        <v>1834</v>
      </c>
      <c r="C19" s="11" t="s">
        <v>1835</v>
      </c>
      <c r="D19" s="11" t="s">
        <v>46</v>
      </c>
      <c r="E19" s="15">
        <v>160000</v>
      </c>
      <c r="F19" s="16">
        <v>162.66999999999999</v>
      </c>
      <c r="G19" s="17">
        <v>6.6900000000000001E-2</v>
      </c>
    </row>
    <row r="20" spans="1:7" ht="12.95" customHeight="1">
      <c r="A20" s="1"/>
      <c r="B20" s="10" t="s">
        <v>13</v>
      </c>
      <c r="C20" s="11" t="s">
        <v>1</v>
      </c>
      <c r="D20" s="11" t="s">
        <v>1</v>
      </c>
      <c r="E20" s="11" t="s">
        <v>1</v>
      </c>
      <c r="F20" s="18">
        <v>725.68</v>
      </c>
      <c r="G20" s="19">
        <v>0.2984</v>
      </c>
    </row>
    <row r="21" spans="1:7" ht="12.95" customHeight="1">
      <c r="A21" s="1"/>
      <c r="B21" s="20" t="s">
        <v>14</v>
      </c>
      <c r="C21" s="21" t="s">
        <v>1</v>
      </c>
      <c r="D21" s="22" t="s">
        <v>1</v>
      </c>
      <c r="E21" s="21" t="s">
        <v>1</v>
      </c>
      <c r="F21" s="18">
        <v>2281.58</v>
      </c>
      <c r="G21" s="19">
        <v>0.93810000000000004</v>
      </c>
    </row>
    <row r="22" spans="1:7" ht="12.95" customHeight="1">
      <c r="A22" s="1"/>
      <c r="B22" s="10" t="s">
        <v>22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23</v>
      </c>
      <c r="B23" s="14" t="s">
        <v>24</v>
      </c>
      <c r="C23" s="11" t="s">
        <v>1</v>
      </c>
      <c r="D23" s="11" t="s">
        <v>25</v>
      </c>
      <c r="E23" s="15"/>
      <c r="F23" s="16">
        <v>91.95</v>
      </c>
      <c r="G23" s="17">
        <v>3.78E-2</v>
      </c>
    </row>
    <row r="24" spans="1:7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91.95</v>
      </c>
      <c r="G24" s="19">
        <v>3.78E-2</v>
      </c>
    </row>
    <row r="25" spans="1:7" ht="12.95" customHeight="1">
      <c r="A25" s="1"/>
      <c r="B25" s="20" t="s">
        <v>14</v>
      </c>
      <c r="C25" s="21" t="s">
        <v>1</v>
      </c>
      <c r="D25" s="22" t="s">
        <v>1</v>
      </c>
      <c r="E25" s="21" t="s">
        <v>1</v>
      </c>
      <c r="F25" s="18">
        <v>91.95</v>
      </c>
      <c r="G25" s="19">
        <v>3.78E-2</v>
      </c>
    </row>
    <row r="26" spans="1:7" ht="12.95" customHeight="1">
      <c r="A26" s="1"/>
      <c r="B26" s="20" t="s">
        <v>26</v>
      </c>
      <c r="C26" s="11" t="s">
        <v>1</v>
      </c>
      <c r="D26" s="22" t="s">
        <v>1</v>
      </c>
      <c r="E26" s="11" t="s">
        <v>1</v>
      </c>
      <c r="F26" s="25">
        <v>58.36</v>
      </c>
      <c r="G26" s="19">
        <v>2.41E-2</v>
      </c>
    </row>
    <row r="27" spans="1:7" ht="12.95" customHeight="1">
      <c r="A27" s="1"/>
      <c r="B27" s="26" t="s">
        <v>27</v>
      </c>
      <c r="C27" s="27" t="s">
        <v>1</v>
      </c>
      <c r="D27" s="27" t="s">
        <v>1</v>
      </c>
      <c r="E27" s="27" t="s">
        <v>1</v>
      </c>
      <c r="F27" s="28">
        <v>2431.89</v>
      </c>
      <c r="G27" s="29">
        <v>1</v>
      </c>
    </row>
    <row r="28" spans="1:7" ht="12.95" customHeight="1">
      <c r="A28" s="1"/>
      <c r="B28" s="4" t="s">
        <v>1</v>
      </c>
      <c r="C28" s="1"/>
      <c r="D28" s="1"/>
      <c r="E28" s="1"/>
      <c r="F28" s="1"/>
      <c r="G28" s="1"/>
    </row>
    <row r="29" spans="1:7" ht="12.95" customHeight="1">
      <c r="A29" s="1"/>
      <c r="B29" s="2" t="s">
        <v>515</v>
      </c>
      <c r="C29" s="1"/>
      <c r="D29" s="1"/>
      <c r="E29" s="1"/>
      <c r="F29" s="1"/>
      <c r="G29" s="1"/>
    </row>
    <row r="30" spans="1:7" ht="12.95" customHeight="1">
      <c r="A30" s="1"/>
      <c r="B30" s="2" t="s">
        <v>28</v>
      </c>
      <c r="C30" s="1"/>
      <c r="D30" s="1"/>
      <c r="E30" s="1"/>
      <c r="F30" s="1"/>
      <c r="G30" s="1"/>
    </row>
    <row r="31" spans="1:7" ht="12.95" customHeight="1">
      <c r="A31" s="1"/>
      <c r="B31" s="2" t="s">
        <v>125</v>
      </c>
      <c r="C31" s="1"/>
      <c r="D31" s="1"/>
      <c r="E31" s="1"/>
      <c r="F31" s="1"/>
      <c r="G31" s="1"/>
    </row>
    <row r="32" spans="1:7" ht="12.95" customHeight="1">
      <c r="A32" s="1"/>
      <c r="B32" s="2" t="s">
        <v>1</v>
      </c>
      <c r="C32" s="1"/>
      <c r="D32" s="1"/>
      <c r="E32" s="1"/>
      <c r="F32" s="1"/>
      <c r="G32" s="1"/>
    </row>
    <row r="33" spans="1:7" ht="12.95" customHeight="1">
      <c r="A33" s="1"/>
      <c r="B33" s="2" t="s">
        <v>1</v>
      </c>
      <c r="C33" s="1"/>
      <c r="D33" s="1"/>
      <c r="E33" s="1"/>
      <c r="F33" s="1"/>
      <c r="G33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59.xml><?xml version="1.0" encoding="utf-8"?>
<worksheet xmlns="http://schemas.openxmlformats.org/spreadsheetml/2006/main" xmlns:r="http://schemas.openxmlformats.org/officeDocument/2006/relationships">
  <dimension ref="A1:G44"/>
  <sheetViews>
    <sheetView zoomScaleNormal="100" workbookViewId="0">
      <selection activeCell="G39" sqref="G39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1836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1255</v>
      </c>
      <c r="B7" s="14" t="s">
        <v>1256</v>
      </c>
      <c r="C7" s="11" t="s">
        <v>1257</v>
      </c>
      <c r="D7" s="11" t="s">
        <v>460</v>
      </c>
      <c r="E7" s="15">
        <v>5030000</v>
      </c>
      <c r="F7" s="16">
        <v>5129.96</v>
      </c>
      <c r="G7" s="17">
        <v>0.13089999999999999</v>
      </c>
    </row>
    <row r="8" spans="1:7" ht="12.95" customHeight="1">
      <c r="A8" s="13" t="s">
        <v>1387</v>
      </c>
      <c r="B8" s="14" t="s">
        <v>1388</v>
      </c>
      <c r="C8" s="11" t="s">
        <v>1389</v>
      </c>
      <c r="D8" s="11" t="s">
        <v>37</v>
      </c>
      <c r="E8" s="15">
        <v>4830000</v>
      </c>
      <c r="F8" s="16">
        <v>4910.12</v>
      </c>
      <c r="G8" s="17">
        <v>0.12520000000000001</v>
      </c>
    </row>
    <row r="9" spans="1:7" ht="12.95" customHeight="1">
      <c r="A9" s="13" t="s">
        <v>1837</v>
      </c>
      <c r="B9" s="14" t="s">
        <v>1471</v>
      </c>
      <c r="C9" s="11" t="s">
        <v>1838</v>
      </c>
      <c r="D9" s="11" t="s">
        <v>37</v>
      </c>
      <c r="E9" s="15">
        <v>3400000</v>
      </c>
      <c r="F9" s="16">
        <v>3956.45</v>
      </c>
      <c r="G9" s="17">
        <v>0.1009</v>
      </c>
    </row>
    <row r="10" spans="1:7" ht="12.95" customHeight="1">
      <c r="A10" s="13" t="s">
        <v>1839</v>
      </c>
      <c r="B10" s="14" t="s">
        <v>1840</v>
      </c>
      <c r="C10" s="11" t="s">
        <v>1841</v>
      </c>
      <c r="D10" s="11" t="s">
        <v>37</v>
      </c>
      <c r="E10" s="15">
        <v>4390000</v>
      </c>
      <c r="F10" s="16">
        <v>3933.5</v>
      </c>
      <c r="G10" s="17">
        <v>0.1003</v>
      </c>
    </row>
    <row r="11" spans="1:7" ht="12.95" customHeight="1">
      <c r="A11" s="13" t="s">
        <v>1842</v>
      </c>
      <c r="B11" s="14" t="s">
        <v>464</v>
      </c>
      <c r="C11" s="11" t="s">
        <v>1843</v>
      </c>
      <c r="D11" s="11" t="s">
        <v>74</v>
      </c>
      <c r="E11" s="15">
        <v>3400000</v>
      </c>
      <c r="F11" s="16">
        <v>3931.15</v>
      </c>
      <c r="G11" s="17">
        <v>0.1003</v>
      </c>
    </row>
    <row r="12" spans="1:7" ht="12.95" customHeight="1">
      <c r="A12" s="13" t="s">
        <v>1844</v>
      </c>
      <c r="B12" s="14" t="s">
        <v>1845</v>
      </c>
      <c r="C12" s="11" t="s">
        <v>1846</v>
      </c>
      <c r="D12" s="11" t="s">
        <v>793</v>
      </c>
      <c r="E12" s="15">
        <v>3400000</v>
      </c>
      <c r="F12" s="16">
        <v>3441.51</v>
      </c>
      <c r="G12" s="17">
        <v>8.7800000000000003E-2</v>
      </c>
    </row>
    <row r="13" spans="1:7" ht="12.95" customHeight="1">
      <c r="A13" s="13" t="s">
        <v>1476</v>
      </c>
      <c r="B13" s="14" t="s">
        <v>1477</v>
      </c>
      <c r="C13" s="11" t="s">
        <v>1478</v>
      </c>
      <c r="D13" s="11" t="s">
        <v>37</v>
      </c>
      <c r="E13" s="15">
        <v>3000000</v>
      </c>
      <c r="F13" s="16">
        <v>3060.22</v>
      </c>
      <c r="G13" s="17">
        <v>7.8100000000000003E-2</v>
      </c>
    </row>
    <row r="14" spans="1:7" ht="12.95" customHeight="1">
      <c r="A14" s="13" t="s">
        <v>1365</v>
      </c>
      <c r="B14" s="14" t="s">
        <v>2071</v>
      </c>
      <c r="C14" s="11" t="s">
        <v>1366</v>
      </c>
      <c r="D14" s="11" t="s">
        <v>19</v>
      </c>
      <c r="E14" s="15">
        <v>2300000</v>
      </c>
      <c r="F14" s="16">
        <v>2343.12</v>
      </c>
      <c r="G14" s="17">
        <v>5.9799999999999999E-2</v>
      </c>
    </row>
    <row r="15" spans="1:7" ht="12.95" customHeight="1">
      <c r="A15" s="13" t="s">
        <v>1252</v>
      </c>
      <c r="B15" s="14" t="s">
        <v>1253</v>
      </c>
      <c r="C15" s="11" t="s">
        <v>1254</v>
      </c>
      <c r="D15" s="11" t="s">
        <v>37</v>
      </c>
      <c r="E15" s="15">
        <v>2000000</v>
      </c>
      <c r="F15" s="16">
        <v>2040.87</v>
      </c>
      <c r="G15" s="17">
        <v>5.21E-2</v>
      </c>
    </row>
    <row r="16" spans="1:7" ht="12.95" customHeight="1">
      <c r="A16" s="13" t="s">
        <v>1810</v>
      </c>
      <c r="B16" s="14" t="s">
        <v>1811</v>
      </c>
      <c r="C16" s="11" t="s">
        <v>1812</v>
      </c>
      <c r="D16" s="11" t="s">
        <v>42</v>
      </c>
      <c r="E16" s="15">
        <v>1500000</v>
      </c>
      <c r="F16" s="16">
        <v>1520.17</v>
      </c>
      <c r="G16" s="17">
        <v>3.8800000000000001E-2</v>
      </c>
    </row>
    <row r="17" spans="1:7" ht="12.95" customHeight="1">
      <c r="A17" s="13" t="s">
        <v>1063</v>
      </c>
      <c r="B17" s="14" t="s">
        <v>1064</v>
      </c>
      <c r="C17" s="11" t="s">
        <v>1065</v>
      </c>
      <c r="D17" s="11" t="s">
        <v>81</v>
      </c>
      <c r="E17" s="15">
        <v>1210000</v>
      </c>
      <c r="F17" s="16">
        <v>1208.9000000000001</v>
      </c>
      <c r="G17" s="17">
        <v>3.0800000000000001E-2</v>
      </c>
    </row>
    <row r="18" spans="1:7" ht="12.95" customHeight="1">
      <c r="A18" s="13" t="s">
        <v>1381</v>
      </c>
      <c r="B18" s="14" t="s">
        <v>1382</v>
      </c>
      <c r="C18" s="11" t="s">
        <v>1383</v>
      </c>
      <c r="D18" s="11" t="s">
        <v>37</v>
      </c>
      <c r="E18" s="15">
        <v>600000</v>
      </c>
      <c r="F18" s="16">
        <v>606.41999999999996</v>
      </c>
      <c r="G18" s="17">
        <v>1.55E-2</v>
      </c>
    </row>
    <row r="19" spans="1:7" ht="12.95" customHeight="1">
      <c r="A19" s="13" t="s">
        <v>1824</v>
      </c>
      <c r="B19" s="14" t="s">
        <v>1825</v>
      </c>
      <c r="C19" s="11" t="s">
        <v>1826</v>
      </c>
      <c r="D19" s="11" t="s">
        <v>37</v>
      </c>
      <c r="E19" s="15">
        <v>500000</v>
      </c>
      <c r="F19" s="16">
        <v>511.18</v>
      </c>
      <c r="G19" s="17">
        <v>1.2999999999999999E-2</v>
      </c>
    </row>
    <row r="20" spans="1:7" ht="12.95" customHeight="1">
      <c r="A20" s="13" t="s">
        <v>1847</v>
      </c>
      <c r="B20" s="14" t="s">
        <v>502</v>
      </c>
      <c r="C20" s="11" t="s">
        <v>1848</v>
      </c>
      <c r="D20" s="11" t="s">
        <v>504</v>
      </c>
      <c r="E20" s="15">
        <v>350000</v>
      </c>
      <c r="F20" s="16">
        <v>363.22</v>
      </c>
      <c r="G20" s="17">
        <v>9.2999999999999992E-3</v>
      </c>
    </row>
    <row r="21" spans="1:7" ht="12.95" customHeight="1">
      <c r="A21" s="13" t="s">
        <v>1468</v>
      </c>
      <c r="B21" s="14" t="s">
        <v>2077</v>
      </c>
      <c r="C21" s="11" t="s">
        <v>1469</v>
      </c>
      <c r="D21" s="11" t="s">
        <v>19</v>
      </c>
      <c r="E21" s="15">
        <v>140000</v>
      </c>
      <c r="F21" s="16">
        <v>145.03</v>
      </c>
      <c r="G21" s="17">
        <v>3.7000000000000002E-3</v>
      </c>
    </row>
    <row r="22" spans="1:7" ht="12.95" customHeight="1">
      <c r="A22" s="13" t="s">
        <v>1849</v>
      </c>
      <c r="B22" s="14" t="s">
        <v>502</v>
      </c>
      <c r="C22" s="11" t="s">
        <v>1850</v>
      </c>
      <c r="D22" s="11" t="s">
        <v>504</v>
      </c>
      <c r="E22" s="15">
        <v>108000</v>
      </c>
      <c r="F22" s="16">
        <v>112.65</v>
      </c>
      <c r="G22" s="17">
        <v>2.8999999999999998E-3</v>
      </c>
    </row>
    <row r="23" spans="1:7" ht="12.95" customHeight="1">
      <c r="A23" s="13" t="s">
        <v>1384</v>
      </c>
      <c r="B23" s="14" t="s">
        <v>1385</v>
      </c>
      <c r="C23" s="11" t="s">
        <v>1386</v>
      </c>
      <c r="D23" s="11" t="s">
        <v>37</v>
      </c>
      <c r="E23" s="15">
        <v>100000</v>
      </c>
      <c r="F23" s="16">
        <v>101.94</v>
      </c>
      <c r="G23" s="17">
        <v>2.5999999999999999E-3</v>
      </c>
    </row>
    <row r="24" spans="1:7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37316.410000000003</v>
      </c>
      <c r="G24" s="19">
        <v>0.95199999999999996</v>
      </c>
    </row>
    <row r="25" spans="1:7" ht="12.95" customHeight="1">
      <c r="A25" s="1"/>
      <c r="B25" s="20" t="s">
        <v>20</v>
      </c>
      <c r="C25" s="22" t="s">
        <v>1</v>
      </c>
      <c r="D25" s="22" t="s">
        <v>1</v>
      </c>
      <c r="E25" s="22" t="s">
        <v>1</v>
      </c>
      <c r="F25" s="23" t="s">
        <v>21</v>
      </c>
      <c r="G25" s="24" t="s">
        <v>21</v>
      </c>
    </row>
    <row r="26" spans="1:7" ht="12.95" customHeight="1">
      <c r="A26" s="1"/>
      <c r="B26" s="20" t="s">
        <v>13</v>
      </c>
      <c r="C26" s="22" t="s">
        <v>1</v>
      </c>
      <c r="D26" s="22" t="s">
        <v>1</v>
      </c>
      <c r="E26" s="22" t="s">
        <v>1</v>
      </c>
      <c r="F26" s="23" t="s">
        <v>21</v>
      </c>
      <c r="G26" s="24" t="s">
        <v>21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37316.410000000003</v>
      </c>
      <c r="G27" s="19">
        <v>0.95199999999999996</v>
      </c>
    </row>
    <row r="28" spans="1:7" ht="12.95" customHeight="1">
      <c r="A28" s="1"/>
      <c r="B28" s="10" t="s">
        <v>107</v>
      </c>
      <c r="C28" s="11" t="s">
        <v>1</v>
      </c>
      <c r="D28" s="11" t="s">
        <v>1</v>
      </c>
      <c r="E28" s="11" t="s">
        <v>1</v>
      </c>
      <c r="F28" s="1"/>
      <c r="G28" s="12" t="s">
        <v>1</v>
      </c>
    </row>
    <row r="29" spans="1:7" ht="12.95" customHeight="1">
      <c r="A29" s="1"/>
      <c r="B29" s="10" t="s">
        <v>108</v>
      </c>
      <c r="C29" s="11" t="s">
        <v>1</v>
      </c>
      <c r="D29" s="11" t="s">
        <v>1</v>
      </c>
      <c r="E29" s="11" t="s">
        <v>1</v>
      </c>
      <c r="F29" s="1"/>
      <c r="G29" s="12" t="s">
        <v>1</v>
      </c>
    </row>
    <row r="30" spans="1:7" ht="12.95" customHeight="1">
      <c r="A30" s="13" t="s">
        <v>1695</v>
      </c>
      <c r="B30" s="14" t="s">
        <v>1268</v>
      </c>
      <c r="C30" s="11" t="s">
        <v>1696</v>
      </c>
      <c r="D30" s="11" t="s">
        <v>117</v>
      </c>
      <c r="E30" s="15">
        <v>200000</v>
      </c>
      <c r="F30" s="16">
        <v>192.43</v>
      </c>
      <c r="G30" s="17">
        <v>4.8999999999999998E-3</v>
      </c>
    </row>
    <row r="31" spans="1:7" ht="12.95" customHeight="1">
      <c r="A31" s="1"/>
      <c r="B31" s="10" t="s">
        <v>13</v>
      </c>
      <c r="C31" s="11" t="s">
        <v>1</v>
      </c>
      <c r="D31" s="11" t="s">
        <v>1</v>
      </c>
      <c r="E31" s="11" t="s">
        <v>1</v>
      </c>
      <c r="F31" s="18">
        <v>192.43</v>
      </c>
      <c r="G31" s="19">
        <v>4.8999999999999998E-3</v>
      </c>
    </row>
    <row r="32" spans="1:7" ht="12.95" customHeight="1">
      <c r="A32" s="1"/>
      <c r="B32" s="20" t="s">
        <v>14</v>
      </c>
      <c r="C32" s="21" t="s">
        <v>1</v>
      </c>
      <c r="D32" s="22" t="s">
        <v>1</v>
      </c>
      <c r="E32" s="21" t="s">
        <v>1</v>
      </c>
      <c r="F32" s="18">
        <v>192.43</v>
      </c>
      <c r="G32" s="19">
        <v>4.8999999999999998E-3</v>
      </c>
    </row>
    <row r="33" spans="1:7" ht="12.95" customHeight="1">
      <c r="A33" s="1"/>
      <c r="B33" s="10" t="s">
        <v>22</v>
      </c>
      <c r="C33" s="11" t="s">
        <v>1</v>
      </c>
      <c r="D33" s="11" t="s">
        <v>1</v>
      </c>
      <c r="E33" s="11" t="s">
        <v>1</v>
      </c>
      <c r="F33" s="1"/>
      <c r="G33" s="12" t="s">
        <v>1</v>
      </c>
    </row>
    <row r="34" spans="1:7" ht="12.95" customHeight="1">
      <c r="A34" s="13" t="s">
        <v>23</v>
      </c>
      <c r="B34" s="14" t="s">
        <v>24</v>
      </c>
      <c r="C34" s="11" t="s">
        <v>1</v>
      </c>
      <c r="D34" s="11" t="s">
        <v>25</v>
      </c>
      <c r="E34" s="15"/>
      <c r="F34" s="16">
        <v>58.97</v>
      </c>
      <c r="G34" s="17">
        <v>1.5E-3</v>
      </c>
    </row>
    <row r="35" spans="1:7" ht="12.95" customHeight="1">
      <c r="A35" s="1"/>
      <c r="B35" s="10" t="s">
        <v>13</v>
      </c>
      <c r="C35" s="11" t="s">
        <v>1</v>
      </c>
      <c r="D35" s="11" t="s">
        <v>1</v>
      </c>
      <c r="E35" s="11" t="s">
        <v>1</v>
      </c>
      <c r="F35" s="18">
        <v>58.97</v>
      </c>
      <c r="G35" s="19">
        <v>1.5E-3</v>
      </c>
    </row>
    <row r="36" spans="1:7" ht="12.95" customHeight="1">
      <c r="A36" s="1"/>
      <c r="B36" s="20" t="s">
        <v>14</v>
      </c>
      <c r="C36" s="21" t="s">
        <v>1</v>
      </c>
      <c r="D36" s="22" t="s">
        <v>1</v>
      </c>
      <c r="E36" s="21" t="s">
        <v>1</v>
      </c>
      <c r="F36" s="18">
        <v>58.97</v>
      </c>
      <c r="G36" s="19">
        <v>1.5E-3</v>
      </c>
    </row>
    <row r="37" spans="1:7" ht="12.95" customHeight="1">
      <c r="A37" s="1"/>
      <c r="B37" s="20" t="s">
        <v>26</v>
      </c>
      <c r="C37" s="11" t="s">
        <v>1</v>
      </c>
      <c r="D37" s="22" t="s">
        <v>1</v>
      </c>
      <c r="E37" s="11" t="s">
        <v>1</v>
      </c>
      <c r="F37" s="25">
        <v>1636.67</v>
      </c>
      <c r="G37" s="19">
        <v>4.1599999999999998E-2</v>
      </c>
    </row>
    <row r="38" spans="1:7" ht="12.95" customHeight="1">
      <c r="A38" s="1"/>
      <c r="B38" s="26" t="s">
        <v>27</v>
      </c>
      <c r="C38" s="27" t="s">
        <v>1</v>
      </c>
      <c r="D38" s="27" t="s">
        <v>1</v>
      </c>
      <c r="E38" s="27" t="s">
        <v>1</v>
      </c>
      <c r="F38" s="28">
        <v>39204.480000000003</v>
      </c>
      <c r="G38" s="29">
        <v>1</v>
      </c>
    </row>
    <row r="39" spans="1:7" ht="12.95" customHeight="1">
      <c r="A39" s="1"/>
      <c r="B39" s="4" t="s">
        <v>1</v>
      </c>
      <c r="C39" s="1"/>
      <c r="D39" s="1"/>
      <c r="E39" s="1"/>
      <c r="F39" s="1"/>
      <c r="G39" s="1"/>
    </row>
    <row r="40" spans="1:7" ht="12.95" customHeight="1">
      <c r="A40" s="1"/>
      <c r="B40" s="2" t="s">
        <v>515</v>
      </c>
      <c r="C40" s="1"/>
      <c r="D40" s="1"/>
      <c r="E40" s="1"/>
      <c r="F40" s="1"/>
      <c r="G40" s="1"/>
    </row>
    <row r="41" spans="1:7" ht="12.95" customHeight="1">
      <c r="A41" s="1"/>
      <c r="B41" s="2" t="s">
        <v>28</v>
      </c>
      <c r="C41" s="1"/>
      <c r="D41" s="1"/>
      <c r="E41" s="1"/>
      <c r="F41" s="1"/>
      <c r="G41" s="1"/>
    </row>
    <row r="42" spans="1:7" ht="12.95" customHeight="1">
      <c r="A42" s="1"/>
      <c r="B42" s="2" t="s">
        <v>125</v>
      </c>
      <c r="C42" s="1"/>
      <c r="D42" s="1"/>
      <c r="E42" s="1"/>
      <c r="F42" s="1"/>
      <c r="G42" s="1"/>
    </row>
    <row r="43" spans="1:7" ht="12.95" customHeight="1">
      <c r="A43" s="1"/>
      <c r="B43" s="2" t="s">
        <v>1</v>
      </c>
      <c r="C43" s="1"/>
      <c r="D43" s="1"/>
      <c r="E43" s="1"/>
      <c r="F43" s="1"/>
      <c r="G43" s="1"/>
    </row>
    <row r="44" spans="1:7" ht="12.95" customHeight="1">
      <c r="A44" s="1"/>
      <c r="B44" s="2" t="s">
        <v>1</v>
      </c>
      <c r="C44" s="1"/>
      <c r="D44" s="1"/>
      <c r="E44" s="1"/>
      <c r="F44" s="1"/>
      <c r="G44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G50"/>
  <sheetViews>
    <sheetView zoomScaleNormal="100" workbookViewId="0">
      <selection activeCell="B59" sqref="B59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516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517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518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519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520</v>
      </c>
      <c r="B7" s="14" t="s">
        <v>521</v>
      </c>
      <c r="C7" s="11" t="s">
        <v>522</v>
      </c>
      <c r="D7" s="11" t="s">
        <v>523</v>
      </c>
      <c r="E7" s="15">
        <v>127000</v>
      </c>
      <c r="F7" s="16">
        <v>1598.99</v>
      </c>
      <c r="G7" s="17">
        <v>8.4500000000000006E-2</v>
      </c>
    </row>
    <row r="8" spans="1:7" ht="12.95" customHeight="1">
      <c r="A8" s="13" t="s">
        <v>524</v>
      </c>
      <c r="B8" s="14" t="s">
        <v>525</v>
      </c>
      <c r="C8" s="11" t="s">
        <v>526</v>
      </c>
      <c r="D8" s="11" t="s">
        <v>527</v>
      </c>
      <c r="E8" s="15">
        <v>94500</v>
      </c>
      <c r="F8" s="16">
        <v>1315.16</v>
      </c>
      <c r="G8" s="17">
        <v>6.9500000000000006E-2</v>
      </c>
    </row>
    <row r="9" spans="1:7" ht="12.95" customHeight="1">
      <c r="A9" s="13" t="s">
        <v>528</v>
      </c>
      <c r="B9" s="14" t="s">
        <v>529</v>
      </c>
      <c r="C9" s="11" t="s">
        <v>530</v>
      </c>
      <c r="D9" s="11" t="s">
        <v>531</v>
      </c>
      <c r="E9" s="15">
        <v>120000</v>
      </c>
      <c r="F9" s="16">
        <v>1197</v>
      </c>
      <c r="G9" s="17">
        <v>6.3299999999999995E-2</v>
      </c>
    </row>
    <row r="10" spans="1:7" ht="12.95" customHeight="1">
      <c r="A10" s="13" t="s">
        <v>532</v>
      </c>
      <c r="B10" s="14" t="s">
        <v>533</v>
      </c>
      <c r="C10" s="11" t="s">
        <v>534</v>
      </c>
      <c r="D10" s="11" t="s">
        <v>535</v>
      </c>
      <c r="E10" s="15">
        <v>420000</v>
      </c>
      <c r="F10" s="16">
        <v>1021.02</v>
      </c>
      <c r="G10" s="17">
        <v>5.3999999999999999E-2</v>
      </c>
    </row>
    <row r="11" spans="1:7" ht="12.95" customHeight="1">
      <c r="A11" s="13" t="s">
        <v>536</v>
      </c>
      <c r="B11" s="14" t="s">
        <v>537</v>
      </c>
      <c r="C11" s="11" t="s">
        <v>538</v>
      </c>
      <c r="D11" s="11" t="s">
        <v>539</v>
      </c>
      <c r="E11" s="15">
        <v>95000</v>
      </c>
      <c r="F11" s="16">
        <v>1002.2</v>
      </c>
      <c r="G11" s="17">
        <v>5.2999999999999999E-2</v>
      </c>
    </row>
    <row r="12" spans="1:7" ht="12.95" customHeight="1">
      <c r="A12" s="13" t="s">
        <v>540</v>
      </c>
      <c r="B12" s="14" t="s">
        <v>541</v>
      </c>
      <c r="C12" s="11" t="s">
        <v>542</v>
      </c>
      <c r="D12" s="11" t="s">
        <v>543</v>
      </c>
      <c r="E12" s="15">
        <v>60000</v>
      </c>
      <c r="F12" s="16">
        <v>888.42</v>
      </c>
      <c r="G12" s="17">
        <v>4.7E-2</v>
      </c>
    </row>
    <row r="13" spans="1:7" ht="12.95" customHeight="1">
      <c r="A13" s="13" t="s">
        <v>544</v>
      </c>
      <c r="B13" s="14" t="s">
        <v>545</v>
      </c>
      <c r="C13" s="11" t="s">
        <v>546</v>
      </c>
      <c r="D13" s="11" t="s">
        <v>531</v>
      </c>
      <c r="E13" s="15">
        <v>32500</v>
      </c>
      <c r="F13" s="16">
        <v>779.58</v>
      </c>
      <c r="G13" s="17">
        <v>4.1200000000000001E-2</v>
      </c>
    </row>
    <row r="14" spans="1:7" ht="12.95" customHeight="1">
      <c r="A14" s="13" t="s">
        <v>547</v>
      </c>
      <c r="B14" s="14" t="s">
        <v>548</v>
      </c>
      <c r="C14" s="11" t="s">
        <v>549</v>
      </c>
      <c r="D14" s="11" t="s">
        <v>523</v>
      </c>
      <c r="E14" s="15">
        <v>280000</v>
      </c>
      <c r="F14" s="16">
        <v>775.18</v>
      </c>
      <c r="G14" s="17">
        <v>4.1000000000000002E-2</v>
      </c>
    </row>
    <row r="15" spans="1:7" ht="12.95" customHeight="1">
      <c r="A15" s="13" t="s">
        <v>550</v>
      </c>
      <c r="B15" s="14" t="s">
        <v>551</v>
      </c>
      <c r="C15" s="11" t="s">
        <v>552</v>
      </c>
      <c r="D15" s="11" t="s">
        <v>553</v>
      </c>
      <c r="E15" s="15">
        <v>140000</v>
      </c>
      <c r="F15" s="16">
        <v>751.8</v>
      </c>
      <c r="G15" s="17">
        <v>3.9699999999999999E-2</v>
      </c>
    </row>
    <row r="16" spans="1:7" ht="12.95" customHeight="1">
      <c r="A16" s="13" t="s">
        <v>554</v>
      </c>
      <c r="B16" s="14" t="s">
        <v>555</v>
      </c>
      <c r="C16" s="11" t="s">
        <v>556</v>
      </c>
      <c r="D16" s="11" t="s">
        <v>557</v>
      </c>
      <c r="E16" s="15">
        <v>16000</v>
      </c>
      <c r="F16" s="16">
        <v>637.23</v>
      </c>
      <c r="G16" s="17">
        <v>3.3700000000000001E-2</v>
      </c>
    </row>
    <row r="17" spans="1:7" ht="12.95" customHeight="1">
      <c r="A17" s="13" t="s">
        <v>558</v>
      </c>
      <c r="B17" s="14" t="s">
        <v>559</v>
      </c>
      <c r="C17" s="11" t="s">
        <v>560</v>
      </c>
      <c r="D17" s="11" t="s">
        <v>553</v>
      </c>
      <c r="E17" s="15">
        <v>10000</v>
      </c>
      <c r="F17" s="16">
        <v>587.62</v>
      </c>
      <c r="G17" s="17">
        <v>3.1099999999999999E-2</v>
      </c>
    </row>
    <row r="18" spans="1:7" ht="12.95" customHeight="1">
      <c r="A18" s="13" t="s">
        <v>561</v>
      </c>
      <c r="B18" s="14" t="s">
        <v>562</v>
      </c>
      <c r="C18" s="11" t="s">
        <v>563</v>
      </c>
      <c r="D18" s="11" t="s">
        <v>523</v>
      </c>
      <c r="E18" s="15">
        <v>70000</v>
      </c>
      <c r="F18" s="16">
        <v>573.54999999999995</v>
      </c>
      <c r="G18" s="17">
        <v>3.0300000000000001E-2</v>
      </c>
    </row>
    <row r="19" spans="1:7" ht="12.95" customHeight="1">
      <c r="A19" s="13" t="s">
        <v>564</v>
      </c>
      <c r="B19" s="14" t="s">
        <v>565</v>
      </c>
      <c r="C19" s="11" t="s">
        <v>566</v>
      </c>
      <c r="D19" s="11" t="s">
        <v>523</v>
      </c>
      <c r="E19" s="15">
        <v>42000</v>
      </c>
      <c r="F19" s="16">
        <v>503.92</v>
      </c>
      <c r="G19" s="17">
        <v>2.6599999999999999E-2</v>
      </c>
    </row>
    <row r="20" spans="1:7" ht="12.95" customHeight="1">
      <c r="A20" s="13" t="s">
        <v>567</v>
      </c>
      <c r="B20" s="14" t="s">
        <v>568</v>
      </c>
      <c r="C20" s="11" t="s">
        <v>569</v>
      </c>
      <c r="D20" s="11" t="s">
        <v>570</v>
      </c>
      <c r="E20" s="15">
        <v>2300</v>
      </c>
      <c r="F20" s="16">
        <v>503.49</v>
      </c>
      <c r="G20" s="17">
        <v>2.6599999999999999E-2</v>
      </c>
    </row>
    <row r="21" spans="1:7" ht="12.95" customHeight="1">
      <c r="A21" s="13" t="s">
        <v>571</v>
      </c>
      <c r="B21" s="14" t="s">
        <v>572</v>
      </c>
      <c r="C21" s="11" t="s">
        <v>573</v>
      </c>
      <c r="D21" s="11" t="s">
        <v>523</v>
      </c>
      <c r="E21" s="15">
        <v>190000</v>
      </c>
      <c r="F21" s="16">
        <v>490.2</v>
      </c>
      <c r="G21" s="17">
        <v>2.5899999999999999E-2</v>
      </c>
    </row>
    <row r="22" spans="1:7" ht="12.95" customHeight="1">
      <c r="A22" s="13" t="s">
        <v>574</v>
      </c>
      <c r="B22" s="14" t="s">
        <v>575</v>
      </c>
      <c r="C22" s="11" t="s">
        <v>576</v>
      </c>
      <c r="D22" s="11" t="s">
        <v>523</v>
      </c>
      <c r="E22" s="15">
        <v>100000</v>
      </c>
      <c r="F22" s="16">
        <v>486.9</v>
      </c>
      <c r="G22" s="17">
        <v>2.5700000000000001E-2</v>
      </c>
    </row>
    <row r="23" spans="1:7" ht="12.95" customHeight="1">
      <c r="A23" s="13" t="s">
        <v>577</v>
      </c>
      <c r="B23" s="14" t="s">
        <v>578</v>
      </c>
      <c r="C23" s="11" t="s">
        <v>579</v>
      </c>
      <c r="D23" s="11" t="s">
        <v>580</v>
      </c>
      <c r="E23" s="15">
        <v>65000</v>
      </c>
      <c r="F23" s="16">
        <v>483.21</v>
      </c>
      <c r="G23" s="17">
        <v>2.5499999999999998E-2</v>
      </c>
    </row>
    <row r="24" spans="1:7" ht="12.95" customHeight="1">
      <c r="A24" s="13" t="s">
        <v>581</v>
      </c>
      <c r="B24" s="14" t="s">
        <v>582</v>
      </c>
      <c r="C24" s="11" t="s">
        <v>583</v>
      </c>
      <c r="D24" s="11" t="s">
        <v>553</v>
      </c>
      <c r="E24" s="15">
        <v>15500</v>
      </c>
      <c r="F24" s="16">
        <v>441.46</v>
      </c>
      <c r="G24" s="17">
        <v>2.3300000000000001E-2</v>
      </c>
    </row>
    <row r="25" spans="1:7" ht="12.95" customHeight="1">
      <c r="A25" s="13" t="s">
        <v>584</v>
      </c>
      <c r="B25" s="14" t="s">
        <v>585</v>
      </c>
      <c r="C25" s="11" t="s">
        <v>586</v>
      </c>
      <c r="D25" s="11" t="s">
        <v>553</v>
      </c>
      <c r="E25" s="15">
        <v>30000</v>
      </c>
      <c r="F25" s="16">
        <v>393.54</v>
      </c>
      <c r="G25" s="17">
        <v>2.0799999999999999E-2</v>
      </c>
    </row>
    <row r="26" spans="1:7" ht="12.95" customHeight="1">
      <c r="A26" s="13" t="s">
        <v>587</v>
      </c>
      <c r="B26" s="14" t="s">
        <v>588</v>
      </c>
      <c r="C26" s="11" t="s">
        <v>589</v>
      </c>
      <c r="D26" s="11" t="s">
        <v>557</v>
      </c>
      <c r="E26" s="15">
        <v>2300</v>
      </c>
      <c r="F26" s="16">
        <v>384.54</v>
      </c>
      <c r="G26" s="17">
        <v>2.0299999999999999E-2</v>
      </c>
    </row>
    <row r="27" spans="1:7" ht="12.95" customHeight="1">
      <c r="A27" s="13" t="s">
        <v>590</v>
      </c>
      <c r="B27" s="14" t="s">
        <v>591</v>
      </c>
      <c r="C27" s="11" t="s">
        <v>592</v>
      </c>
      <c r="D27" s="11" t="s">
        <v>535</v>
      </c>
      <c r="E27" s="15">
        <v>45000</v>
      </c>
      <c r="F27" s="16">
        <v>376.43</v>
      </c>
      <c r="G27" s="17">
        <v>1.9900000000000001E-2</v>
      </c>
    </row>
    <row r="28" spans="1:7" ht="12.95" customHeight="1">
      <c r="A28" s="13" t="s">
        <v>593</v>
      </c>
      <c r="B28" s="14" t="s">
        <v>594</v>
      </c>
      <c r="C28" s="11" t="s">
        <v>595</v>
      </c>
      <c r="D28" s="11" t="s">
        <v>535</v>
      </c>
      <c r="E28" s="15">
        <v>35000</v>
      </c>
      <c r="F28" s="16">
        <v>374.47</v>
      </c>
      <c r="G28" s="17">
        <v>1.9800000000000002E-2</v>
      </c>
    </row>
    <row r="29" spans="1:7" ht="12.95" customHeight="1">
      <c r="A29" s="13" t="s">
        <v>596</v>
      </c>
      <c r="B29" s="14" t="s">
        <v>597</v>
      </c>
      <c r="C29" s="11" t="s">
        <v>598</v>
      </c>
      <c r="D29" s="11" t="s">
        <v>553</v>
      </c>
      <c r="E29" s="15">
        <v>10000</v>
      </c>
      <c r="F29" s="16">
        <v>335.19</v>
      </c>
      <c r="G29" s="17">
        <v>1.77E-2</v>
      </c>
    </row>
    <row r="30" spans="1:7" ht="12.95" customHeight="1">
      <c r="A30" s="13" t="s">
        <v>599</v>
      </c>
      <c r="B30" s="14" t="s">
        <v>600</v>
      </c>
      <c r="C30" s="11" t="s">
        <v>601</v>
      </c>
      <c r="D30" s="11" t="s">
        <v>523</v>
      </c>
      <c r="E30" s="15">
        <v>26000</v>
      </c>
      <c r="F30" s="16">
        <v>330.8</v>
      </c>
      <c r="G30" s="17">
        <v>1.7500000000000002E-2</v>
      </c>
    </row>
    <row r="31" spans="1:7" ht="12.95" customHeight="1">
      <c r="A31" s="13" t="s">
        <v>602</v>
      </c>
      <c r="B31" s="14" t="s">
        <v>603</v>
      </c>
      <c r="C31" s="11" t="s">
        <v>604</v>
      </c>
      <c r="D31" s="11" t="s">
        <v>605</v>
      </c>
      <c r="E31" s="15">
        <v>60000</v>
      </c>
      <c r="F31" s="16">
        <v>312.20999999999998</v>
      </c>
      <c r="G31" s="17">
        <v>1.6500000000000001E-2</v>
      </c>
    </row>
    <row r="32" spans="1:7" ht="12.95" customHeight="1">
      <c r="A32" s="13" t="s">
        <v>606</v>
      </c>
      <c r="B32" s="14" t="s">
        <v>607</v>
      </c>
      <c r="C32" s="11" t="s">
        <v>608</v>
      </c>
      <c r="D32" s="11" t="s">
        <v>609</v>
      </c>
      <c r="E32" s="15">
        <v>100000</v>
      </c>
      <c r="F32" s="16">
        <v>286.89999999999998</v>
      </c>
      <c r="G32" s="17">
        <v>1.52E-2</v>
      </c>
    </row>
    <row r="33" spans="1:7" ht="12.95" customHeight="1">
      <c r="A33" s="13" t="s">
        <v>610</v>
      </c>
      <c r="B33" s="14" t="s">
        <v>611</v>
      </c>
      <c r="C33" s="11" t="s">
        <v>612</v>
      </c>
      <c r="D33" s="11" t="s">
        <v>613</v>
      </c>
      <c r="E33" s="15">
        <v>75000</v>
      </c>
      <c r="F33" s="16">
        <v>280.16000000000003</v>
      </c>
      <c r="G33" s="17">
        <v>1.4800000000000001E-2</v>
      </c>
    </row>
    <row r="34" spans="1:7" ht="12.95" customHeight="1">
      <c r="A34" s="13" t="s">
        <v>614</v>
      </c>
      <c r="B34" s="14" t="s">
        <v>615</v>
      </c>
      <c r="C34" s="11" t="s">
        <v>616</v>
      </c>
      <c r="D34" s="11" t="s">
        <v>580</v>
      </c>
      <c r="E34" s="15">
        <v>7500</v>
      </c>
      <c r="F34" s="16">
        <v>252.26</v>
      </c>
      <c r="G34" s="17">
        <v>1.3299999999999999E-2</v>
      </c>
    </row>
    <row r="35" spans="1:7" ht="12.95" customHeight="1">
      <c r="A35" s="13" t="s">
        <v>617</v>
      </c>
      <c r="B35" s="14" t="s">
        <v>618</v>
      </c>
      <c r="C35" s="11" t="s">
        <v>619</v>
      </c>
      <c r="D35" s="11" t="s">
        <v>531</v>
      </c>
      <c r="E35" s="15">
        <v>33000</v>
      </c>
      <c r="F35" s="16">
        <v>251.84</v>
      </c>
      <c r="G35" s="17">
        <v>1.3299999999999999E-2</v>
      </c>
    </row>
    <row r="36" spans="1:7" ht="12.95" customHeight="1">
      <c r="A36" s="13" t="s">
        <v>620</v>
      </c>
      <c r="B36" s="14" t="s">
        <v>621</v>
      </c>
      <c r="C36" s="11" t="s">
        <v>622</v>
      </c>
      <c r="D36" s="11" t="s">
        <v>580</v>
      </c>
      <c r="E36" s="15">
        <v>15000</v>
      </c>
      <c r="F36" s="16">
        <v>223.25</v>
      </c>
      <c r="G36" s="17">
        <v>1.18E-2</v>
      </c>
    </row>
    <row r="37" spans="1:7" ht="12.95" customHeight="1">
      <c r="A37" s="13" t="s">
        <v>623</v>
      </c>
      <c r="B37" s="14" t="s">
        <v>624</v>
      </c>
      <c r="C37" s="11" t="s">
        <v>625</v>
      </c>
      <c r="D37" s="11" t="s">
        <v>539</v>
      </c>
      <c r="E37" s="15">
        <v>32000</v>
      </c>
      <c r="F37" s="16">
        <v>214.1</v>
      </c>
      <c r="G37" s="17">
        <v>1.1299999999999999E-2</v>
      </c>
    </row>
    <row r="38" spans="1:7" ht="12.95" customHeight="1">
      <c r="A38" s="13" t="s">
        <v>626</v>
      </c>
      <c r="B38" s="14" t="s">
        <v>627</v>
      </c>
      <c r="C38" s="11" t="s">
        <v>628</v>
      </c>
      <c r="D38" s="11" t="s">
        <v>629</v>
      </c>
      <c r="E38" s="15">
        <v>50000</v>
      </c>
      <c r="F38" s="16">
        <v>202.73</v>
      </c>
      <c r="G38" s="17">
        <v>1.0699999999999999E-2</v>
      </c>
    </row>
    <row r="39" spans="1:7" ht="12.95" customHeight="1">
      <c r="A39" s="13" t="s">
        <v>630</v>
      </c>
      <c r="B39" s="14" t="s">
        <v>631</v>
      </c>
      <c r="C39" s="11" t="s">
        <v>632</v>
      </c>
      <c r="D39" s="11" t="s">
        <v>580</v>
      </c>
      <c r="E39" s="15">
        <v>30000</v>
      </c>
      <c r="F39" s="16">
        <v>172.55</v>
      </c>
      <c r="G39" s="17">
        <v>9.1000000000000004E-3</v>
      </c>
    </row>
    <row r="40" spans="1:7" ht="12.95" customHeight="1">
      <c r="A40" s="13" t="s">
        <v>633</v>
      </c>
      <c r="B40" s="14" t="s">
        <v>634</v>
      </c>
      <c r="C40" s="11" t="s">
        <v>635</v>
      </c>
      <c r="D40" s="11" t="s">
        <v>636</v>
      </c>
      <c r="E40" s="15">
        <v>15000</v>
      </c>
      <c r="F40" s="16">
        <v>163.37</v>
      </c>
      <c r="G40" s="17">
        <v>8.6E-3</v>
      </c>
    </row>
    <row r="41" spans="1:7" ht="12.95" customHeight="1">
      <c r="A41" s="1"/>
      <c r="B41" s="10" t="s">
        <v>13</v>
      </c>
      <c r="C41" s="11" t="s">
        <v>1</v>
      </c>
      <c r="D41" s="11" t="s">
        <v>1</v>
      </c>
      <c r="E41" s="11" t="s">
        <v>1</v>
      </c>
      <c r="F41" s="18">
        <v>18591.27</v>
      </c>
      <c r="G41" s="19">
        <v>0.98250000000000004</v>
      </c>
    </row>
    <row r="42" spans="1:7" ht="12.95" customHeight="1">
      <c r="A42" s="1"/>
      <c r="B42" s="20" t="s">
        <v>637</v>
      </c>
      <c r="C42" s="22" t="s">
        <v>1</v>
      </c>
      <c r="D42" s="22" t="s">
        <v>1</v>
      </c>
      <c r="E42" s="22" t="s">
        <v>1</v>
      </c>
      <c r="F42" s="23" t="s">
        <v>21</v>
      </c>
      <c r="G42" s="24" t="s">
        <v>21</v>
      </c>
    </row>
    <row r="43" spans="1:7" ht="12.95" customHeight="1">
      <c r="A43" s="1"/>
      <c r="B43" s="20" t="s">
        <v>13</v>
      </c>
      <c r="C43" s="22" t="s">
        <v>1</v>
      </c>
      <c r="D43" s="22" t="s">
        <v>1</v>
      </c>
      <c r="E43" s="22" t="s">
        <v>1</v>
      </c>
      <c r="F43" s="23" t="s">
        <v>21</v>
      </c>
      <c r="G43" s="24" t="s">
        <v>21</v>
      </c>
    </row>
    <row r="44" spans="1:7" ht="12.95" customHeight="1">
      <c r="A44" s="1"/>
      <c r="B44" s="20" t="s">
        <v>14</v>
      </c>
      <c r="C44" s="21" t="s">
        <v>1</v>
      </c>
      <c r="D44" s="22" t="s">
        <v>1</v>
      </c>
      <c r="E44" s="21" t="s">
        <v>1</v>
      </c>
      <c r="F44" s="18">
        <v>18591.27</v>
      </c>
      <c r="G44" s="19">
        <v>0.98250000000000004</v>
      </c>
    </row>
    <row r="45" spans="1:7" ht="12.95" customHeight="1">
      <c r="A45" s="1"/>
      <c r="B45" s="20" t="s">
        <v>26</v>
      </c>
      <c r="C45" s="11" t="s">
        <v>1</v>
      </c>
      <c r="D45" s="22" t="s">
        <v>1</v>
      </c>
      <c r="E45" s="11" t="s">
        <v>1</v>
      </c>
      <c r="F45" s="25">
        <v>327.04000000000002</v>
      </c>
      <c r="G45" s="19">
        <v>1.7500000000000002E-2</v>
      </c>
    </row>
    <row r="46" spans="1:7" ht="12.95" customHeight="1">
      <c r="A46" s="1"/>
      <c r="B46" s="26" t="s">
        <v>27</v>
      </c>
      <c r="C46" s="27" t="s">
        <v>1</v>
      </c>
      <c r="D46" s="27" t="s">
        <v>1</v>
      </c>
      <c r="E46" s="27" t="s">
        <v>1</v>
      </c>
      <c r="F46" s="28">
        <v>18918.310000000001</v>
      </c>
      <c r="G46" s="29">
        <v>1</v>
      </c>
    </row>
    <row r="47" spans="1:7" ht="12.95" customHeight="1">
      <c r="A47" s="1"/>
      <c r="B47" s="4" t="s">
        <v>1</v>
      </c>
      <c r="C47" s="1"/>
      <c r="D47" s="1"/>
      <c r="E47" s="1"/>
      <c r="F47" s="1"/>
      <c r="G47" s="1"/>
    </row>
    <row r="48" spans="1:7" ht="12.95" customHeight="1">
      <c r="A48" s="1"/>
      <c r="B48" s="2" t="s">
        <v>25</v>
      </c>
      <c r="C48" s="1"/>
      <c r="D48" s="1"/>
      <c r="E48" s="1"/>
      <c r="F48" s="1"/>
      <c r="G48" s="1"/>
    </row>
    <row r="49" spans="1:7" ht="12.95" customHeight="1">
      <c r="A49" s="1"/>
      <c r="B49" s="2" t="s">
        <v>1</v>
      </c>
      <c r="C49" s="1"/>
      <c r="D49" s="1"/>
      <c r="E49" s="1"/>
      <c r="F49" s="1"/>
      <c r="G49" s="1"/>
    </row>
    <row r="50" spans="1:7" ht="12.95" customHeight="1">
      <c r="A50" s="1"/>
      <c r="B50" s="2" t="s">
        <v>1</v>
      </c>
      <c r="C50" s="1"/>
      <c r="D50" s="1"/>
      <c r="E50" s="1"/>
      <c r="F50" s="1"/>
      <c r="G50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60.xml><?xml version="1.0" encoding="utf-8"?>
<worksheet xmlns="http://schemas.openxmlformats.org/spreadsheetml/2006/main" xmlns:r="http://schemas.openxmlformats.org/officeDocument/2006/relationships">
  <dimension ref="A1:G36"/>
  <sheetViews>
    <sheetView zoomScaleNormal="100" workbookViewId="0">
      <selection activeCell="D39" sqref="D39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1851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1852</v>
      </c>
      <c r="B7" s="14" t="s">
        <v>1853</v>
      </c>
      <c r="C7" s="11" t="s">
        <v>1854</v>
      </c>
      <c r="D7" s="11" t="s">
        <v>37</v>
      </c>
      <c r="E7" s="15">
        <v>3000000</v>
      </c>
      <c r="F7" s="16">
        <v>3046.52</v>
      </c>
      <c r="G7" s="17">
        <v>0.12130000000000001</v>
      </c>
    </row>
    <row r="8" spans="1:7" ht="12.95" customHeight="1">
      <c r="A8" s="13" t="s">
        <v>1855</v>
      </c>
      <c r="B8" s="14" t="s">
        <v>1856</v>
      </c>
      <c r="C8" s="11" t="s">
        <v>1857</v>
      </c>
      <c r="D8" s="11" t="s">
        <v>81</v>
      </c>
      <c r="E8" s="15">
        <v>2950000</v>
      </c>
      <c r="F8" s="16">
        <v>2964.33</v>
      </c>
      <c r="G8" s="17">
        <v>0.1181</v>
      </c>
    </row>
    <row r="9" spans="1:7" ht="12.95" customHeight="1">
      <c r="A9" s="13" t="s">
        <v>1858</v>
      </c>
      <c r="B9" s="14" t="s">
        <v>2078</v>
      </c>
      <c r="C9" s="11" t="s">
        <v>1859</v>
      </c>
      <c r="D9" s="11" t="s">
        <v>19</v>
      </c>
      <c r="E9" s="15">
        <v>2500000</v>
      </c>
      <c r="F9" s="16">
        <v>2568.7600000000002</v>
      </c>
      <c r="G9" s="17">
        <v>0.1023</v>
      </c>
    </row>
    <row r="10" spans="1:7" ht="12.95" customHeight="1">
      <c r="A10" s="13" t="s">
        <v>1860</v>
      </c>
      <c r="B10" s="14" t="s">
        <v>2079</v>
      </c>
      <c r="C10" s="11" t="s">
        <v>1861</v>
      </c>
      <c r="D10" s="11" t="s">
        <v>19</v>
      </c>
      <c r="E10" s="15">
        <v>2500000</v>
      </c>
      <c r="F10" s="16">
        <v>2562</v>
      </c>
      <c r="G10" s="17">
        <v>0.10199999999999999</v>
      </c>
    </row>
    <row r="11" spans="1:7" ht="12.95" customHeight="1">
      <c r="A11" s="13" t="s">
        <v>1862</v>
      </c>
      <c r="B11" s="14" t="s">
        <v>1370</v>
      </c>
      <c r="C11" s="11" t="s">
        <v>1863</v>
      </c>
      <c r="D11" s="11" t="s">
        <v>661</v>
      </c>
      <c r="E11" s="15">
        <v>2210000</v>
      </c>
      <c r="F11" s="16">
        <v>2515.6799999999998</v>
      </c>
      <c r="G11" s="17">
        <v>0.1002</v>
      </c>
    </row>
    <row r="12" spans="1:7" ht="12.95" customHeight="1">
      <c r="A12" s="13" t="s">
        <v>1864</v>
      </c>
      <c r="B12" s="14" t="s">
        <v>1865</v>
      </c>
      <c r="C12" s="11" t="s">
        <v>1866</v>
      </c>
      <c r="D12" s="11" t="s">
        <v>74</v>
      </c>
      <c r="E12" s="15">
        <v>2210000</v>
      </c>
      <c r="F12" s="16">
        <v>2242.81</v>
      </c>
      <c r="G12" s="17">
        <v>8.9300000000000004E-2</v>
      </c>
    </row>
    <row r="13" spans="1:7" ht="12.95" customHeight="1">
      <c r="A13" s="13" t="s">
        <v>1867</v>
      </c>
      <c r="B13" s="14" t="s">
        <v>1868</v>
      </c>
      <c r="C13" s="11" t="s">
        <v>1869</v>
      </c>
      <c r="D13" s="11" t="s">
        <v>37</v>
      </c>
      <c r="E13" s="15">
        <v>2210000</v>
      </c>
      <c r="F13" s="16">
        <v>2241.29</v>
      </c>
      <c r="G13" s="17">
        <v>8.9300000000000004E-2</v>
      </c>
    </row>
    <row r="14" spans="1:7" ht="12.95" customHeight="1">
      <c r="A14" s="13" t="s">
        <v>1870</v>
      </c>
      <c r="B14" s="14" t="s">
        <v>1871</v>
      </c>
      <c r="C14" s="11" t="s">
        <v>1872</v>
      </c>
      <c r="D14" s="11" t="s">
        <v>793</v>
      </c>
      <c r="E14" s="15">
        <v>2210000</v>
      </c>
      <c r="F14" s="16">
        <v>2236.58</v>
      </c>
      <c r="G14" s="17">
        <v>8.9099999999999999E-2</v>
      </c>
    </row>
    <row r="15" spans="1:7" ht="12.95" customHeight="1">
      <c r="A15" s="13" t="s">
        <v>1873</v>
      </c>
      <c r="B15" s="14" t="s">
        <v>1874</v>
      </c>
      <c r="C15" s="11" t="s">
        <v>1875</v>
      </c>
      <c r="D15" s="11" t="s">
        <v>37</v>
      </c>
      <c r="E15" s="15">
        <v>1500000</v>
      </c>
      <c r="F15" s="16">
        <v>1522.08</v>
      </c>
      <c r="G15" s="17">
        <v>6.0600000000000001E-2</v>
      </c>
    </row>
    <row r="16" spans="1:7" ht="12.95" customHeight="1">
      <c r="A16" s="13" t="s">
        <v>1810</v>
      </c>
      <c r="B16" s="14" t="s">
        <v>1811</v>
      </c>
      <c r="C16" s="11" t="s">
        <v>1812</v>
      </c>
      <c r="D16" s="11" t="s">
        <v>42</v>
      </c>
      <c r="E16" s="15">
        <v>870000</v>
      </c>
      <c r="F16" s="16">
        <v>881.7</v>
      </c>
      <c r="G16" s="17">
        <v>3.5099999999999999E-2</v>
      </c>
    </row>
    <row r="17" spans="1:7" ht="12.95" customHeight="1">
      <c r="A17" s="13" t="s">
        <v>432</v>
      </c>
      <c r="B17" s="14" t="s">
        <v>433</v>
      </c>
      <c r="C17" s="11" t="s">
        <v>434</v>
      </c>
      <c r="D17" s="11" t="s">
        <v>37</v>
      </c>
      <c r="E17" s="15">
        <v>700000</v>
      </c>
      <c r="F17" s="16">
        <v>711.13</v>
      </c>
      <c r="G17" s="17">
        <v>2.8299999999999999E-2</v>
      </c>
    </row>
    <row r="18" spans="1:7" ht="12.95" customHeight="1">
      <c r="A18" s="13" t="s">
        <v>1876</v>
      </c>
      <c r="B18" s="14" t="s">
        <v>502</v>
      </c>
      <c r="C18" s="11" t="s">
        <v>1877</v>
      </c>
      <c r="D18" s="11" t="s">
        <v>504</v>
      </c>
      <c r="E18" s="15">
        <v>108000</v>
      </c>
      <c r="F18" s="16">
        <v>112.39</v>
      </c>
      <c r="G18" s="17">
        <v>4.4999999999999997E-3</v>
      </c>
    </row>
    <row r="19" spans="1:7" ht="12.95" customHeight="1">
      <c r="A19" s="13" t="s">
        <v>1878</v>
      </c>
      <c r="B19" s="14" t="s">
        <v>502</v>
      </c>
      <c r="C19" s="11" t="s">
        <v>1879</v>
      </c>
      <c r="D19" s="11" t="s">
        <v>504</v>
      </c>
      <c r="E19" s="15">
        <v>99000</v>
      </c>
      <c r="F19" s="16">
        <v>103.78</v>
      </c>
      <c r="G19" s="17">
        <v>4.1000000000000003E-3</v>
      </c>
    </row>
    <row r="20" spans="1:7" ht="12.95" customHeight="1">
      <c r="A20" s="13" t="s">
        <v>1880</v>
      </c>
      <c r="B20" s="14" t="s">
        <v>1881</v>
      </c>
      <c r="C20" s="11" t="s">
        <v>1882</v>
      </c>
      <c r="D20" s="11" t="s">
        <v>367</v>
      </c>
      <c r="E20" s="15">
        <v>100000</v>
      </c>
      <c r="F20" s="16">
        <v>101.78</v>
      </c>
      <c r="G20" s="17">
        <v>4.1000000000000003E-3</v>
      </c>
    </row>
    <row r="21" spans="1:7" ht="12.95" customHeight="1">
      <c r="A21" s="13" t="s">
        <v>1381</v>
      </c>
      <c r="B21" s="14" t="s">
        <v>1382</v>
      </c>
      <c r="C21" s="11" t="s">
        <v>1383</v>
      </c>
      <c r="D21" s="11" t="s">
        <v>37</v>
      </c>
      <c r="E21" s="15">
        <v>50000</v>
      </c>
      <c r="F21" s="16">
        <v>50.53</v>
      </c>
      <c r="G21" s="17">
        <v>2E-3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23861.360000000001</v>
      </c>
      <c r="G22" s="19">
        <v>0.95030000000000003</v>
      </c>
    </row>
    <row r="23" spans="1:7" ht="12.95" customHeight="1">
      <c r="A23" s="1"/>
      <c r="B23" s="20" t="s">
        <v>20</v>
      </c>
      <c r="C23" s="22" t="s">
        <v>1</v>
      </c>
      <c r="D23" s="22" t="s">
        <v>1</v>
      </c>
      <c r="E23" s="22" t="s">
        <v>1</v>
      </c>
      <c r="F23" s="23" t="s">
        <v>21</v>
      </c>
      <c r="G23" s="24" t="s">
        <v>21</v>
      </c>
    </row>
    <row r="24" spans="1:7" ht="12.95" customHeight="1">
      <c r="A24" s="1"/>
      <c r="B24" s="20" t="s">
        <v>13</v>
      </c>
      <c r="C24" s="22" t="s">
        <v>1</v>
      </c>
      <c r="D24" s="22" t="s">
        <v>1</v>
      </c>
      <c r="E24" s="22" t="s">
        <v>1</v>
      </c>
      <c r="F24" s="23" t="s">
        <v>21</v>
      </c>
      <c r="G24" s="24" t="s">
        <v>21</v>
      </c>
    </row>
    <row r="25" spans="1:7" ht="12.95" customHeight="1">
      <c r="A25" s="1"/>
      <c r="B25" s="20" t="s">
        <v>14</v>
      </c>
      <c r="C25" s="21" t="s">
        <v>1</v>
      </c>
      <c r="D25" s="22" t="s">
        <v>1</v>
      </c>
      <c r="E25" s="21" t="s">
        <v>1</v>
      </c>
      <c r="F25" s="18">
        <v>23861.360000000001</v>
      </c>
      <c r="G25" s="19">
        <v>0.95030000000000003</v>
      </c>
    </row>
    <row r="26" spans="1:7" ht="12.95" customHeight="1">
      <c r="A26" s="1"/>
      <c r="B26" s="10" t="s">
        <v>22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3" t="s">
        <v>23</v>
      </c>
      <c r="B27" s="14" t="s">
        <v>24</v>
      </c>
      <c r="C27" s="11" t="s">
        <v>1</v>
      </c>
      <c r="D27" s="11" t="s">
        <v>25</v>
      </c>
      <c r="E27" s="15"/>
      <c r="F27" s="16">
        <v>29.98</v>
      </c>
      <c r="G27" s="17">
        <v>1.1999999999999999E-3</v>
      </c>
    </row>
    <row r="28" spans="1:7" ht="12.95" customHeight="1">
      <c r="A28" s="1"/>
      <c r="B28" s="10" t="s">
        <v>13</v>
      </c>
      <c r="C28" s="11" t="s">
        <v>1</v>
      </c>
      <c r="D28" s="11" t="s">
        <v>1</v>
      </c>
      <c r="E28" s="11" t="s">
        <v>1</v>
      </c>
      <c r="F28" s="18">
        <v>29.98</v>
      </c>
      <c r="G28" s="19">
        <v>1.1999999999999999E-3</v>
      </c>
    </row>
    <row r="29" spans="1:7" ht="12.95" customHeight="1">
      <c r="A29" s="1"/>
      <c r="B29" s="20" t="s">
        <v>14</v>
      </c>
      <c r="C29" s="21" t="s">
        <v>1</v>
      </c>
      <c r="D29" s="22" t="s">
        <v>1</v>
      </c>
      <c r="E29" s="21" t="s">
        <v>1</v>
      </c>
      <c r="F29" s="18">
        <v>29.98</v>
      </c>
      <c r="G29" s="19">
        <v>1.1999999999999999E-3</v>
      </c>
    </row>
    <row r="30" spans="1:7" ht="12.95" customHeight="1">
      <c r="A30" s="1"/>
      <c r="B30" s="20" t="s">
        <v>26</v>
      </c>
      <c r="C30" s="11" t="s">
        <v>1</v>
      </c>
      <c r="D30" s="22" t="s">
        <v>1</v>
      </c>
      <c r="E30" s="11" t="s">
        <v>1</v>
      </c>
      <c r="F30" s="25">
        <v>1219.3399999999999</v>
      </c>
      <c r="G30" s="19">
        <v>4.8500000000000001E-2</v>
      </c>
    </row>
    <row r="31" spans="1:7" ht="12.95" customHeight="1">
      <c r="A31" s="1"/>
      <c r="B31" s="26" t="s">
        <v>27</v>
      </c>
      <c r="C31" s="27" t="s">
        <v>1</v>
      </c>
      <c r="D31" s="27" t="s">
        <v>1</v>
      </c>
      <c r="E31" s="27" t="s">
        <v>1</v>
      </c>
      <c r="F31" s="28">
        <v>25110.68</v>
      </c>
      <c r="G31" s="29">
        <v>1</v>
      </c>
    </row>
    <row r="32" spans="1:7" ht="12.95" customHeight="1">
      <c r="A32" s="1"/>
      <c r="B32" s="4" t="s">
        <v>1</v>
      </c>
      <c r="C32" s="1"/>
      <c r="D32" s="1"/>
      <c r="E32" s="1"/>
      <c r="F32" s="1"/>
      <c r="G32" s="1"/>
    </row>
    <row r="33" spans="1:7" ht="12.95" customHeight="1">
      <c r="A33" s="1"/>
      <c r="B33" s="2" t="s">
        <v>515</v>
      </c>
      <c r="C33" s="1"/>
      <c r="D33" s="1"/>
      <c r="E33" s="1"/>
      <c r="F33" s="1"/>
      <c r="G33" s="1"/>
    </row>
    <row r="34" spans="1:7" ht="12.95" customHeight="1">
      <c r="A34" s="1"/>
      <c r="B34" s="2" t="s">
        <v>28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61.xml><?xml version="1.0" encoding="utf-8"?>
<worksheet xmlns="http://schemas.openxmlformats.org/spreadsheetml/2006/main" xmlns:r="http://schemas.openxmlformats.org/officeDocument/2006/relationships">
  <dimension ref="A1:G32"/>
  <sheetViews>
    <sheetView zoomScaleNormal="100" workbookViewId="0">
      <selection activeCell="G36" sqref="G36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1883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1884</v>
      </c>
      <c r="B7" s="14" t="s">
        <v>1885</v>
      </c>
      <c r="C7" s="11" t="s">
        <v>1886</v>
      </c>
      <c r="D7" s="11" t="s">
        <v>42</v>
      </c>
      <c r="E7" s="15">
        <v>1500000</v>
      </c>
      <c r="F7" s="16">
        <v>1538.64</v>
      </c>
      <c r="G7" s="17">
        <v>0.13850000000000001</v>
      </c>
    </row>
    <row r="8" spans="1:7" ht="12.95" customHeight="1">
      <c r="A8" s="13" t="s">
        <v>446</v>
      </c>
      <c r="B8" s="14" t="s">
        <v>447</v>
      </c>
      <c r="C8" s="11" t="s">
        <v>448</v>
      </c>
      <c r="D8" s="11" t="s">
        <v>37</v>
      </c>
      <c r="E8" s="15">
        <v>1460000</v>
      </c>
      <c r="F8" s="16">
        <v>1525.79</v>
      </c>
      <c r="G8" s="17">
        <v>0.13730000000000001</v>
      </c>
    </row>
    <row r="9" spans="1:7" ht="12.95" customHeight="1">
      <c r="A9" s="13" t="s">
        <v>1887</v>
      </c>
      <c r="B9" s="14" t="s">
        <v>1888</v>
      </c>
      <c r="C9" s="11" t="s">
        <v>1889</v>
      </c>
      <c r="D9" s="11" t="s">
        <v>37</v>
      </c>
      <c r="E9" s="15">
        <v>1500000</v>
      </c>
      <c r="F9" s="16">
        <v>1522.94</v>
      </c>
      <c r="G9" s="17">
        <v>0.1371</v>
      </c>
    </row>
    <row r="10" spans="1:7" ht="12.95" customHeight="1">
      <c r="A10" s="13" t="s">
        <v>1890</v>
      </c>
      <c r="B10" s="14" t="s">
        <v>1318</v>
      </c>
      <c r="C10" s="11" t="s">
        <v>1891</v>
      </c>
      <c r="D10" s="11" t="s">
        <v>37</v>
      </c>
      <c r="E10" s="15">
        <v>1500000</v>
      </c>
      <c r="F10" s="16">
        <v>1519.45</v>
      </c>
      <c r="G10" s="17">
        <v>0.1368</v>
      </c>
    </row>
    <row r="11" spans="1:7" ht="12.95" customHeight="1">
      <c r="A11" s="13" t="s">
        <v>1892</v>
      </c>
      <c r="B11" s="14" t="s">
        <v>1471</v>
      </c>
      <c r="C11" s="11" t="s">
        <v>1893</v>
      </c>
      <c r="D11" s="11" t="s">
        <v>74</v>
      </c>
      <c r="E11" s="15">
        <v>1000000</v>
      </c>
      <c r="F11" s="16">
        <v>1093.29</v>
      </c>
      <c r="G11" s="17">
        <v>9.8400000000000001E-2</v>
      </c>
    </row>
    <row r="12" spans="1:7" ht="12.95" customHeight="1">
      <c r="A12" s="13" t="s">
        <v>1894</v>
      </c>
      <c r="B12" s="14" t="s">
        <v>1840</v>
      </c>
      <c r="C12" s="11" t="s">
        <v>1895</v>
      </c>
      <c r="D12" s="11" t="s">
        <v>37</v>
      </c>
      <c r="E12" s="15">
        <v>1270000</v>
      </c>
      <c r="F12" s="16">
        <v>1082.08</v>
      </c>
      <c r="G12" s="17">
        <v>9.74E-2</v>
      </c>
    </row>
    <row r="13" spans="1:7" ht="12.95" customHeight="1">
      <c r="A13" s="13" t="s">
        <v>1896</v>
      </c>
      <c r="B13" s="14" t="s">
        <v>1897</v>
      </c>
      <c r="C13" s="11" t="s">
        <v>1898</v>
      </c>
      <c r="D13" s="11" t="s">
        <v>37</v>
      </c>
      <c r="E13" s="15">
        <v>1000000</v>
      </c>
      <c r="F13" s="16">
        <v>1031.6500000000001</v>
      </c>
      <c r="G13" s="17">
        <v>9.2899999999999996E-2</v>
      </c>
    </row>
    <row r="14" spans="1:7" ht="12.95" customHeight="1">
      <c r="A14" s="13" t="s">
        <v>1899</v>
      </c>
      <c r="B14" s="14" t="s">
        <v>1900</v>
      </c>
      <c r="C14" s="11" t="s">
        <v>1901</v>
      </c>
      <c r="D14" s="11" t="s">
        <v>37</v>
      </c>
      <c r="E14" s="15">
        <v>1000000</v>
      </c>
      <c r="F14" s="16">
        <v>1011.3</v>
      </c>
      <c r="G14" s="17">
        <v>9.0999999999999998E-2</v>
      </c>
    </row>
    <row r="15" spans="1:7" ht="12.95" customHeight="1">
      <c r="A15" s="13" t="s">
        <v>466</v>
      </c>
      <c r="B15" s="14" t="s">
        <v>467</v>
      </c>
      <c r="C15" s="11" t="s">
        <v>468</v>
      </c>
      <c r="D15" s="11" t="s">
        <v>37</v>
      </c>
      <c r="E15" s="15">
        <v>100000</v>
      </c>
      <c r="F15" s="16">
        <v>103.55</v>
      </c>
      <c r="G15" s="17">
        <v>9.2999999999999992E-3</v>
      </c>
    </row>
    <row r="16" spans="1:7" ht="12.95" customHeight="1">
      <c r="A16" s="13" t="s">
        <v>1902</v>
      </c>
      <c r="B16" s="14" t="s">
        <v>1903</v>
      </c>
      <c r="C16" s="11" t="s">
        <v>1904</v>
      </c>
      <c r="D16" s="11" t="s">
        <v>37</v>
      </c>
      <c r="E16" s="15">
        <v>87500</v>
      </c>
      <c r="F16" s="16">
        <v>89.95</v>
      </c>
      <c r="G16" s="17">
        <v>8.0999999999999996E-3</v>
      </c>
    </row>
    <row r="17" spans="1:7" ht="12.95" customHeight="1">
      <c r="A17" s="13" t="s">
        <v>34</v>
      </c>
      <c r="B17" s="14" t="s">
        <v>35</v>
      </c>
      <c r="C17" s="11" t="s">
        <v>36</v>
      </c>
      <c r="D17" s="11" t="s">
        <v>37</v>
      </c>
      <c r="E17" s="15">
        <v>30000</v>
      </c>
      <c r="F17" s="16">
        <v>31.86</v>
      </c>
      <c r="G17" s="17">
        <v>2.8999999999999998E-3</v>
      </c>
    </row>
    <row r="18" spans="1:7" ht="12.95" customHeight="1">
      <c r="A18" s="1"/>
      <c r="B18" s="10" t="s">
        <v>13</v>
      </c>
      <c r="C18" s="11" t="s">
        <v>1</v>
      </c>
      <c r="D18" s="11" t="s">
        <v>1</v>
      </c>
      <c r="E18" s="11" t="s">
        <v>1</v>
      </c>
      <c r="F18" s="18">
        <v>10550.5</v>
      </c>
      <c r="G18" s="19">
        <v>0.94969999999999999</v>
      </c>
    </row>
    <row r="19" spans="1:7" ht="12.95" customHeight="1">
      <c r="A19" s="1"/>
      <c r="B19" s="20" t="s">
        <v>20</v>
      </c>
      <c r="C19" s="22" t="s">
        <v>1</v>
      </c>
      <c r="D19" s="22" t="s">
        <v>1</v>
      </c>
      <c r="E19" s="22" t="s">
        <v>1</v>
      </c>
      <c r="F19" s="23" t="s">
        <v>21</v>
      </c>
      <c r="G19" s="24" t="s">
        <v>21</v>
      </c>
    </row>
    <row r="20" spans="1:7" ht="12.95" customHeight="1">
      <c r="A20" s="1"/>
      <c r="B20" s="20" t="s">
        <v>13</v>
      </c>
      <c r="C20" s="22" t="s">
        <v>1</v>
      </c>
      <c r="D20" s="22" t="s">
        <v>1</v>
      </c>
      <c r="E20" s="22" t="s">
        <v>1</v>
      </c>
      <c r="F20" s="23" t="s">
        <v>21</v>
      </c>
      <c r="G20" s="24" t="s">
        <v>21</v>
      </c>
    </row>
    <row r="21" spans="1:7" ht="12.95" customHeight="1">
      <c r="A21" s="1"/>
      <c r="B21" s="20" t="s">
        <v>14</v>
      </c>
      <c r="C21" s="21" t="s">
        <v>1</v>
      </c>
      <c r="D21" s="22" t="s">
        <v>1</v>
      </c>
      <c r="E21" s="21" t="s">
        <v>1</v>
      </c>
      <c r="F21" s="18">
        <v>10550.5</v>
      </c>
      <c r="G21" s="19">
        <v>0.94969999999999999</v>
      </c>
    </row>
    <row r="22" spans="1:7" ht="12.95" customHeight="1">
      <c r="A22" s="1"/>
      <c r="B22" s="10" t="s">
        <v>22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23</v>
      </c>
      <c r="B23" s="14" t="s">
        <v>24</v>
      </c>
      <c r="C23" s="11" t="s">
        <v>1</v>
      </c>
      <c r="D23" s="11" t="s">
        <v>25</v>
      </c>
      <c r="E23" s="15"/>
      <c r="F23" s="16">
        <v>13.99</v>
      </c>
      <c r="G23" s="17">
        <v>1.2999999999999999E-3</v>
      </c>
    </row>
    <row r="24" spans="1:7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13.99</v>
      </c>
      <c r="G24" s="19">
        <v>1.2999999999999999E-3</v>
      </c>
    </row>
    <row r="25" spans="1:7" ht="12.95" customHeight="1">
      <c r="A25" s="1"/>
      <c r="B25" s="20" t="s">
        <v>14</v>
      </c>
      <c r="C25" s="21" t="s">
        <v>1</v>
      </c>
      <c r="D25" s="22" t="s">
        <v>1</v>
      </c>
      <c r="E25" s="21" t="s">
        <v>1</v>
      </c>
      <c r="F25" s="18">
        <v>13.99</v>
      </c>
      <c r="G25" s="19">
        <v>1.2999999999999999E-3</v>
      </c>
    </row>
    <row r="26" spans="1:7" ht="12.95" customHeight="1">
      <c r="A26" s="1"/>
      <c r="B26" s="20" t="s">
        <v>26</v>
      </c>
      <c r="C26" s="11" t="s">
        <v>1</v>
      </c>
      <c r="D26" s="22" t="s">
        <v>1</v>
      </c>
      <c r="E26" s="11" t="s">
        <v>1</v>
      </c>
      <c r="F26" s="25">
        <v>544.70000000000005</v>
      </c>
      <c r="G26" s="19">
        <v>4.9000000000000002E-2</v>
      </c>
    </row>
    <row r="27" spans="1:7" ht="12.95" customHeight="1">
      <c r="A27" s="1"/>
      <c r="B27" s="26" t="s">
        <v>27</v>
      </c>
      <c r="C27" s="27" t="s">
        <v>1</v>
      </c>
      <c r="D27" s="27" t="s">
        <v>1</v>
      </c>
      <c r="E27" s="27" t="s">
        <v>1</v>
      </c>
      <c r="F27" s="28">
        <v>11109.19</v>
      </c>
      <c r="G27" s="29">
        <v>1</v>
      </c>
    </row>
    <row r="28" spans="1:7" ht="12.95" customHeight="1">
      <c r="A28" s="1"/>
      <c r="B28" s="4" t="s">
        <v>1</v>
      </c>
      <c r="C28" s="1"/>
      <c r="D28" s="1"/>
      <c r="E28" s="1"/>
      <c r="F28" s="1"/>
      <c r="G28" s="1"/>
    </row>
    <row r="29" spans="1:7" ht="12.95" customHeight="1">
      <c r="A29" s="1"/>
      <c r="B29" s="2" t="s">
        <v>515</v>
      </c>
      <c r="C29" s="1"/>
      <c r="D29" s="1"/>
      <c r="E29" s="1"/>
      <c r="F29" s="1"/>
      <c r="G29" s="1"/>
    </row>
    <row r="30" spans="1:7" ht="12.95" customHeight="1">
      <c r="A30" s="1"/>
      <c r="B30" s="2" t="s">
        <v>28</v>
      </c>
      <c r="C30" s="1"/>
      <c r="D30" s="1"/>
      <c r="E30" s="1"/>
      <c r="F30" s="1"/>
      <c r="G30" s="1"/>
    </row>
    <row r="31" spans="1:7" ht="12.95" customHeight="1">
      <c r="A31" s="1"/>
      <c r="B31" s="2" t="s">
        <v>1</v>
      </c>
      <c r="C31" s="1"/>
      <c r="D31" s="1"/>
      <c r="E31" s="1"/>
      <c r="F31" s="1"/>
      <c r="G31" s="1"/>
    </row>
    <row r="32" spans="1:7" ht="12.95" customHeight="1">
      <c r="A32" s="1"/>
      <c r="B32" s="2" t="s">
        <v>1</v>
      </c>
      <c r="C32" s="1"/>
      <c r="D32" s="1"/>
      <c r="E32" s="1"/>
      <c r="F32" s="1"/>
      <c r="G32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62.xml><?xml version="1.0" encoding="utf-8"?>
<worksheet xmlns="http://schemas.openxmlformats.org/spreadsheetml/2006/main" xmlns:r="http://schemas.openxmlformats.org/officeDocument/2006/relationships">
  <dimension ref="A1:G37"/>
  <sheetViews>
    <sheetView zoomScaleNormal="100" workbookViewId="0">
      <selection activeCell="C37" sqref="C37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1905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1906</v>
      </c>
      <c r="B7" s="14" t="s">
        <v>1907</v>
      </c>
      <c r="C7" s="11" t="s">
        <v>1</v>
      </c>
      <c r="D7" s="11" t="s">
        <v>1</v>
      </c>
      <c r="E7" s="15">
        <v>12000</v>
      </c>
      <c r="F7" s="16">
        <v>267.92</v>
      </c>
      <c r="G7" s="17">
        <v>7.2099999999999997E-2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267.92</v>
      </c>
      <c r="G8" s="19">
        <v>7.2099999999999997E-2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267.92</v>
      </c>
      <c r="G9" s="19">
        <v>7.2099999999999997E-2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1648</v>
      </c>
      <c r="B12" s="14" t="s">
        <v>657</v>
      </c>
      <c r="C12" s="11" t="s">
        <v>1649</v>
      </c>
      <c r="D12" s="11" t="s">
        <v>1</v>
      </c>
      <c r="E12" s="15">
        <v>400000</v>
      </c>
      <c r="F12" s="16">
        <v>520.30999999999995</v>
      </c>
      <c r="G12" s="17">
        <v>0.1401</v>
      </c>
    </row>
    <row r="13" spans="1:7" ht="12.95" customHeight="1">
      <c r="A13" s="13" t="s">
        <v>1908</v>
      </c>
      <c r="B13" s="14" t="s">
        <v>1506</v>
      </c>
      <c r="C13" s="11" t="s">
        <v>1909</v>
      </c>
      <c r="D13" s="11" t="s">
        <v>1508</v>
      </c>
      <c r="E13" s="15">
        <v>500000</v>
      </c>
      <c r="F13" s="16">
        <v>509.52</v>
      </c>
      <c r="G13" s="17">
        <v>0.1371</v>
      </c>
    </row>
    <row r="14" spans="1:7" ht="12.95" customHeight="1">
      <c r="A14" s="13" t="s">
        <v>1343</v>
      </c>
      <c r="B14" s="14" t="s">
        <v>1344</v>
      </c>
      <c r="C14" s="11" t="s">
        <v>1345</v>
      </c>
      <c r="D14" s="11" t="s">
        <v>1346</v>
      </c>
      <c r="E14" s="15">
        <v>450000</v>
      </c>
      <c r="F14" s="16">
        <v>452.64</v>
      </c>
      <c r="G14" s="17">
        <v>0.12180000000000001</v>
      </c>
    </row>
    <row r="15" spans="1:7" ht="12.95" customHeight="1">
      <c r="A15" s="13" t="s">
        <v>1650</v>
      </c>
      <c r="B15" s="14" t="s">
        <v>1651</v>
      </c>
      <c r="C15" s="11" t="s">
        <v>1652</v>
      </c>
      <c r="D15" s="11" t="s">
        <v>1653</v>
      </c>
      <c r="E15" s="15">
        <v>400000</v>
      </c>
      <c r="F15" s="16">
        <v>399.21</v>
      </c>
      <c r="G15" s="17">
        <v>0.1075</v>
      </c>
    </row>
    <row r="16" spans="1:7" ht="12.95" customHeight="1">
      <c r="A16" s="13" t="s">
        <v>1501</v>
      </c>
      <c r="B16" s="14" t="s">
        <v>832</v>
      </c>
      <c r="C16" s="11" t="s">
        <v>1502</v>
      </c>
      <c r="D16" s="11" t="s">
        <v>976</v>
      </c>
      <c r="E16" s="15">
        <v>300000</v>
      </c>
      <c r="F16" s="16">
        <v>389.85</v>
      </c>
      <c r="G16" s="17">
        <v>0.10489999999999999</v>
      </c>
    </row>
    <row r="17" spans="1:7" ht="12.95" customHeight="1">
      <c r="A17" s="13" t="s">
        <v>1661</v>
      </c>
      <c r="B17" s="14" t="s">
        <v>1662</v>
      </c>
      <c r="C17" s="11" t="s">
        <v>1663</v>
      </c>
      <c r="D17" s="11" t="s">
        <v>37</v>
      </c>
      <c r="E17" s="15">
        <v>340000</v>
      </c>
      <c r="F17" s="16">
        <v>343.96</v>
      </c>
      <c r="G17" s="17">
        <v>9.2600000000000002E-2</v>
      </c>
    </row>
    <row r="18" spans="1:7" ht="12.95" customHeight="1">
      <c r="A18" s="13" t="s">
        <v>1744</v>
      </c>
      <c r="B18" s="14" t="s">
        <v>502</v>
      </c>
      <c r="C18" s="11" t="s">
        <v>1745</v>
      </c>
      <c r="D18" s="11" t="s">
        <v>504</v>
      </c>
      <c r="E18" s="15">
        <v>202000</v>
      </c>
      <c r="F18" s="16">
        <v>206.79</v>
      </c>
      <c r="G18" s="17">
        <v>5.57E-2</v>
      </c>
    </row>
    <row r="19" spans="1:7" ht="12.95" customHeight="1">
      <c r="A19" s="13" t="s">
        <v>1131</v>
      </c>
      <c r="B19" s="14" t="s">
        <v>995</v>
      </c>
      <c r="C19" s="11" t="s">
        <v>1132</v>
      </c>
      <c r="D19" s="11" t="s">
        <v>46</v>
      </c>
      <c r="E19" s="15">
        <v>150000</v>
      </c>
      <c r="F19" s="16">
        <v>171.62</v>
      </c>
      <c r="G19" s="17">
        <v>4.6199999999999998E-2</v>
      </c>
    </row>
    <row r="20" spans="1:7" ht="12.95" customHeight="1">
      <c r="A20" s="13" t="s">
        <v>1739</v>
      </c>
      <c r="B20" s="14" t="s">
        <v>1740</v>
      </c>
      <c r="C20" s="11" t="s">
        <v>1741</v>
      </c>
      <c r="D20" s="11" t="s">
        <v>37</v>
      </c>
      <c r="E20" s="15">
        <v>125000</v>
      </c>
      <c r="F20" s="16">
        <v>126.65</v>
      </c>
      <c r="G20" s="17">
        <v>3.4099999999999998E-2</v>
      </c>
    </row>
    <row r="21" spans="1:7" ht="12.95" customHeight="1">
      <c r="A21" s="13" t="s">
        <v>1704</v>
      </c>
      <c r="B21" s="14" t="s">
        <v>1705</v>
      </c>
      <c r="C21" s="11" t="s">
        <v>1706</v>
      </c>
      <c r="D21" s="11" t="s">
        <v>37</v>
      </c>
      <c r="E21" s="15">
        <v>100000</v>
      </c>
      <c r="F21" s="16">
        <v>101.21</v>
      </c>
      <c r="G21" s="17">
        <v>2.7199999999999998E-2</v>
      </c>
    </row>
    <row r="22" spans="1:7" ht="12.95" customHeight="1">
      <c r="A22" s="13" t="s">
        <v>1658</v>
      </c>
      <c r="B22" s="14" t="s">
        <v>1659</v>
      </c>
      <c r="C22" s="11" t="s">
        <v>1660</v>
      </c>
      <c r="D22" s="11" t="s">
        <v>81</v>
      </c>
      <c r="E22" s="15">
        <v>50000</v>
      </c>
      <c r="F22" s="16">
        <v>91.07</v>
      </c>
      <c r="G22" s="17">
        <v>2.4500000000000001E-2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3312.83</v>
      </c>
      <c r="G23" s="19">
        <v>0.89170000000000005</v>
      </c>
    </row>
    <row r="24" spans="1:7" ht="12.95" customHeight="1">
      <c r="A24" s="1"/>
      <c r="B24" s="20" t="s">
        <v>20</v>
      </c>
      <c r="C24" s="22" t="s">
        <v>1</v>
      </c>
      <c r="D24" s="22" t="s">
        <v>1</v>
      </c>
      <c r="E24" s="22" t="s">
        <v>1</v>
      </c>
      <c r="F24" s="23" t="s">
        <v>21</v>
      </c>
      <c r="G24" s="24" t="s">
        <v>21</v>
      </c>
    </row>
    <row r="25" spans="1:7" ht="12.95" customHeight="1">
      <c r="A25" s="1"/>
      <c r="B25" s="20" t="s">
        <v>13</v>
      </c>
      <c r="C25" s="22" t="s">
        <v>1</v>
      </c>
      <c r="D25" s="22" t="s">
        <v>1</v>
      </c>
      <c r="E25" s="22" t="s">
        <v>1</v>
      </c>
      <c r="F25" s="23" t="s">
        <v>21</v>
      </c>
      <c r="G25" s="24" t="s">
        <v>21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3312.83</v>
      </c>
      <c r="G26" s="19">
        <v>0.89170000000000005</v>
      </c>
    </row>
    <row r="27" spans="1:7" ht="12.95" customHeight="1">
      <c r="A27" s="1"/>
      <c r="B27" s="10" t="s">
        <v>22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3" t="s">
        <v>23</v>
      </c>
      <c r="B28" s="14" t="s">
        <v>24</v>
      </c>
      <c r="C28" s="11" t="s">
        <v>1</v>
      </c>
      <c r="D28" s="11" t="s">
        <v>25</v>
      </c>
      <c r="E28" s="15"/>
      <c r="F28" s="16">
        <v>29.98</v>
      </c>
      <c r="G28" s="17">
        <v>8.0999999999999996E-3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29.98</v>
      </c>
      <c r="G29" s="19">
        <v>8.0999999999999996E-3</v>
      </c>
    </row>
    <row r="30" spans="1:7" ht="12.95" customHeight="1">
      <c r="A30" s="1"/>
      <c r="B30" s="20" t="s">
        <v>14</v>
      </c>
      <c r="C30" s="21" t="s">
        <v>1</v>
      </c>
      <c r="D30" s="22" t="s">
        <v>1</v>
      </c>
      <c r="E30" s="21" t="s">
        <v>1</v>
      </c>
      <c r="F30" s="18">
        <v>29.98</v>
      </c>
      <c r="G30" s="19">
        <v>8.0999999999999996E-3</v>
      </c>
    </row>
    <row r="31" spans="1:7" ht="12.95" customHeight="1">
      <c r="A31" s="1"/>
      <c r="B31" s="20" t="s">
        <v>26</v>
      </c>
      <c r="C31" s="11" t="s">
        <v>1</v>
      </c>
      <c r="D31" s="22" t="s">
        <v>1</v>
      </c>
      <c r="E31" s="11" t="s">
        <v>1</v>
      </c>
      <c r="F31" s="25">
        <v>104.37</v>
      </c>
      <c r="G31" s="19">
        <v>2.81E-2</v>
      </c>
    </row>
    <row r="32" spans="1:7" ht="12.95" customHeight="1">
      <c r="A32" s="1"/>
      <c r="B32" s="26" t="s">
        <v>27</v>
      </c>
      <c r="C32" s="27" t="s">
        <v>1</v>
      </c>
      <c r="D32" s="27" t="s">
        <v>1</v>
      </c>
      <c r="E32" s="27" t="s">
        <v>1</v>
      </c>
      <c r="F32" s="28">
        <v>3715.1</v>
      </c>
      <c r="G32" s="29">
        <v>1</v>
      </c>
    </row>
    <row r="33" spans="1:7" ht="12.95" customHeight="1">
      <c r="A33" s="1"/>
      <c r="B33" s="4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515</v>
      </c>
      <c r="C34" s="1"/>
      <c r="D34" s="1"/>
      <c r="E34" s="1"/>
      <c r="F34" s="1"/>
      <c r="G34" s="1"/>
    </row>
    <row r="35" spans="1:7" ht="12.95" customHeight="1">
      <c r="A35" s="1"/>
      <c r="B35" s="2" t="s">
        <v>28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63.xml><?xml version="1.0" encoding="utf-8"?>
<worksheet xmlns="http://schemas.openxmlformats.org/spreadsheetml/2006/main" xmlns:r="http://schemas.openxmlformats.org/officeDocument/2006/relationships">
  <dimension ref="A1:G40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1910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1911</v>
      </c>
      <c r="B7" s="14" t="s">
        <v>1912</v>
      </c>
      <c r="C7" s="11" t="s">
        <v>1</v>
      </c>
      <c r="D7" s="11" t="s">
        <v>1</v>
      </c>
      <c r="E7" s="15">
        <v>8400</v>
      </c>
      <c r="F7" s="16">
        <v>132.46</v>
      </c>
      <c r="G7" s="17">
        <v>4.4299999999999999E-2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132.46</v>
      </c>
      <c r="G8" s="19">
        <v>4.4299999999999999E-2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132.46</v>
      </c>
      <c r="G9" s="19">
        <v>4.4299999999999999E-2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938</v>
      </c>
      <c r="B12" s="14" t="s">
        <v>657</v>
      </c>
      <c r="C12" s="11" t="s">
        <v>939</v>
      </c>
      <c r="D12" s="11" t="s">
        <v>42</v>
      </c>
      <c r="E12" s="15">
        <v>260000</v>
      </c>
      <c r="F12" s="16">
        <v>334.66</v>
      </c>
      <c r="G12" s="17">
        <v>0.112</v>
      </c>
    </row>
    <row r="13" spans="1:7" ht="12.95" customHeight="1">
      <c r="A13" s="13" t="s">
        <v>1747</v>
      </c>
      <c r="B13" s="14" t="s">
        <v>990</v>
      </c>
      <c r="C13" s="11" t="s">
        <v>1748</v>
      </c>
      <c r="D13" s="11" t="s">
        <v>985</v>
      </c>
      <c r="E13" s="15">
        <v>250000</v>
      </c>
      <c r="F13" s="16">
        <v>312.54000000000002</v>
      </c>
      <c r="G13" s="17">
        <v>0.1046</v>
      </c>
    </row>
    <row r="14" spans="1:7" ht="12.95" customHeight="1">
      <c r="A14" s="13" t="s">
        <v>1744</v>
      </c>
      <c r="B14" s="14" t="s">
        <v>502</v>
      </c>
      <c r="C14" s="11" t="s">
        <v>1745</v>
      </c>
      <c r="D14" s="11" t="s">
        <v>504</v>
      </c>
      <c r="E14" s="15">
        <v>300000</v>
      </c>
      <c r="F14" s="16">
        <v>307.11</v>
      </c>
      <c r="G14" s="17">
        <v>0.1027</v>
      </c>
    </row>
    <row r="15" spans="1:7" ht="12.95" customHeight="1">
      <c r="A15" s="13" t="s">
        <v>1501</v>
      </c>
      <c r="B15" s="14" t="s">
        <v>832</v>
      </c>
      <c r="C15" s="11" t="s">
        <v>1502</v>
      </c>
      <c r="D15" s="11" t="s">
        <v>976</v>
      </c>
      <c r="E15" s="15">
        <v>220000</v>
      </c>
      <c r="F15" s="16">
        <v>285.89</v>
      </c>
      <c r="G15" s="17">
        <v>9.5600000000000004E-2</v>
      </c>
    </row>
    <row r="16" spans="1:7" ht="12.95" customHeight="1">
      <c r="A16" s="13" t="s">
        <v>1664</v>
      </c>
      <c r="B16" s="14" t="s">
        <v>1665</v>
      </c>
      <c r="C16" s="11" t="s">
        <v>1666</v>
      </c>
      <c r="D16" s="11" t="s">
        <v>1508</v>
      </c>
      <c r="E16" s="15">
        <v>260000</v>
      </c>
      <c r="F16" s="16">
        <v>263.52</v>
      </c>
      <c r="G16" s="17">
        <v>8.8200000000000001E-2</v>
      </c>
    </row>
    <row r="17" spans="1:7" ht="12.95" customHeight="1">
      <c r="A17" s="13" t="s">
        <v>364</v>
      </c>
      <c r="B17" s="14" t="s">
        <v>365</v>
      </c>
      <c r="C17" s="11" t="s">
        <v>366</v>
      </c>
      <c r="D17" s="11" t="s">
        <v>367</v>
      </c>
      <c r="E17" s="15">
        <v>250000</v>
      </c>
      <c r="F17" s="16">
        <v>252.99</v>
      </c>
      <c r="G17" s="17">
        <v>8.4599999999999995E-2</v>
      </c>
    </row>
    <row r="18" spans="1:7" ht="12.95" customHeight="1">
      <c r="A18" s="13" t="s">
        <v>1650</v>
      </c>
      <c r="B18" s="14" t="s">
        <v>1651</v>
      </c>
      <c r="C18" s="11" t="s">
        <v>1652</v>
      </c>
      <c r="D18" s="11" t="s">
        <v>1653</v>
      </c>
      <c r="E18" s="15">
        <v>250000</v>
      </c>
      <c r="F18" s="16">
        <v>249.5</v>
      </c>
      <c r="G18" s="17">
        <v>8.3500000000000005E-2</v>
      </c>
    </row>
    <row r="19" spans="1:7" ht="12.95" customHeight="1">
      <c r="A19" s="13" t="s">
        <v>1753</v>
      </c>
      <c r="B19" s="14" t="s">
        <v>1754</v>
      </c>
      <c r="C19" s="11" t="s">
        <v>1755</v>
      </c>
      <c r="D19" s="11" t="s">
        <v>1756</v>
      </c>
      <c r="E19" s="15">
        <v>200000</v>
      </c>
      <c r="F19" s="16">
        <v>204.02</v>
      </c>
      <c r="G19" s="17">
        <v>6.83E-2</v>
      </c>
    </row>
    <row r="20" spans="1:7" ht="12.95" customHeight="1">
      <c r="A20" s="13" t="s">
        <v>1131</v>
      </c>
      <c r="B20" s="14" t="s">
        <v>995</v>
      </c>
      <c r="C20" s="11" t="s">
        <v>1132</v>
      </c>
      <c r="D20" s="11" t="s">
        <v>46</v>
      </c>
      <c r="E20" s="15">
        <v>100000</v>
      </c>
      <c r="F20" s="16">
        <v>114.41</v>
      </c>
      <c r="G20" s="17">
        <v>3.8300000000000001E-2</v>
      </c>
    </row>
    <row r="21" spans="1:7" ht="12.95" customHeight="1">
      <c r="A21" s="13" t="s">
        <v>1661</v>
      </c>
      <c r="B21" s="14" t="s">
        <v>1662</v>
      </c>
      <c r="C21" s="11" t="s">
        <v>1663</v>
      </c>
      <c r="D21" s="11" t="s">
        <v>37</v>
      </c>
      <c r="E21" s="15">
        <v>110000</v>
      </c>
      <c r="F21" s="16">
        <v>111.28</v>
      </c>
      <c r="G21" s="17">
        <v>3.7199999999999997E-2</v>
      </c>
    </row>
    <row r="22" spans="1:7" ht="12.95" customHeight="1">
      <c r="A22" s="13" t="s">
        <v>957</v>
      </c>
      <c r="B22" s="14" t="s">
        <v>958</v>
      </c>
      <c r="C22" s="11" t="s">
        <v>959</v>
      </c>
      <c r="D22" s="11" t="s">
        <v>661</v>
      </c>
      <c r="E22" s="15">
        <v>110000</v>
      </c>
      <c r="F22" s="16">
        <v>110.51</v>
      </c>
      <c r="G22" s="17">
        <v>3.6999999999999998E-2</v>
      </c>
    </row>
    <row r="23" spans="1:7" ht="12.95" customHeight="1">
      <c r="A23" s="13" t="s">
        <v>1055</v>
      </c>
      <c r="B23" s="14" t="s">
        <v>1056</v>
      </c>
      <c r="C23" s="11" t="s">
        <v>1057</v>
      </c>
      <c r="D23" s="11" t="s">
        <v>37</v>
      </c>
      <c r="E23" s="15">
        <v>100000</v>
      </c>
      <c r="F23" s="16">
        <v>100.59</v>
      </c>
      <c r="G23" s="17">
        <v>3.3700000000000001E-2</v>
      </c>
    </row>
    <row r="24" spans="1:7" ht="12.95" customHeight="1">
      <c r="A24" s="13" t="s">
        <v>1658</v>
      </c>
      <c r="B24" s="14" t="s">
        <v>1659</v>
      </c>
      <c r="C24" s="11" t="s">
        <v>1660</v>
      </c>
      <c r="D24" s="11" t="s">
        <v>81</v>
      </c>
      <c r="E24" s="15">
        <v>20000</v>
      </c>
      <c r="F24" s="16">
        <v>36.43</v>
      </c>
      <c r="G24" s="17">
        <v>1.2200000000000001E-2</v>
      </c>
    </row>
    <row r="25" spans="1:7" ht="12.95" customHeight="1">
      <c r="A25" s="13" t="s">
        <v>1739</v>
      </c>
      <c r="B25" s="14" t="s">
        <v>1740</v>
      </c>
      <c r="C25" s="11" t="s">
        <v>1741</v>
      </c>
      <c r="D25" s="11" t="s">
        <v>37</v>
      </c>
      <c r="E25" s="15">
        <v>25000</v>
      </c>
      <c r="F25" s="16">
        <v>25.33</v>
      </c>
      <c r="G25" s="17">
        <v>8.5000000000000006E-3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2708.78</v>
      </c>
      <c r="G26" s="19">
        <v>0.90639999999999998</v>
      </c>
    </row>
    <row r="27" spans="1:7" ht="12.95" customHeight="1">
      <c r="A27" s="1"/>
      <c r="B27" s="20" t="s">
        <v>20</v>
      </c>
      <c r="C27" s="22" t="s">
        <v>1</v>
      </c>
      <c r="D27" s="22" t="s">
        <v>1</v>
      </c>
      <c r="E27" s="22" t="s">
        <v>1</v>
      </c>
      <c r="F27" s="23" t="s">
        <v>21</v>
      </c>
      <c r="G27" s="24" t="s">
        <v>21</v>
      </c>
    </row>
    <row r="28" spans="1:7" ht="12.95" customHeight="1">
      <c r="A28" s="1"/>
      <c r="B28" s="20" t="s">
        <v>13</v>
      </c>
      <c r="C28" s="22" t="s">
        <v>1</v>
      </c>
      <c r="D28" s="22" t="s">
        <v>1</v>
      </c>
      <c r="E28" s="22" t="s">
        <v>1</v>
      </c>
      <c r="F28" s="23" t="s">
        <v>21</v>
      </c>
      <c r="G28" s="24" t="s">
        <v>21</v>
      </c>
    </row>
    <row r="29" spans="1:7" ht="12.95" customHeight="1">
      <c r="A29" s="1"/>
      <c r="B29" s="20" t="s">
        <v>14</v>
      </c>
      <c r="C29" s="21" t="s">
        <v>1</v>
      </c>
      <c r="D29" s="22" t="s">
        <v>1</v>
      </c>
      <c r="E29" s="21" t="s">
        <v>1</v>
      </c>
      <c r="F29" s="18">
        <v>2708.78</v>
      </c>
      <c r="G29" s="19">
        <v>0.90639999999999998</v>
      </c>
    </row>
    <row r="30" spans="1:7" ht="12.95" customHeight="1">
      <c r="A30" s="1"/>
      <c r="B30" s="10" t="s">
        <v>22</v>
      </c>
      <c r="C30" s="11" t="s">
        <v>1</v>
      </c>
      <c r="D30" s="11" t="s">
        <v>1</v>
      </c>
      <c r="E30" s="11" t="s">
        <v>1</v>
      </c>
      <c r="F30" s="1"/>
      <c r="G30" s="12" t="s">
        <v>1</v>
      </c>
    </row>
    <row r="31" spans="1:7" ht="12.95" customHeight="1">
      <c r="A31" s="13" t="s">
        <v>23</v>
      </c>
      <c r="B31" s="14" t="s">
        <v>24</v>
      </c>
      <c r="C31" s="11" t="s">
        <v>1</v>
      </c>
      <c r="D31" s="11" t="s">
        <v>25</v>
      </c>
      <c r="E31" s="15"/>
      <c r="F31" s="16">
        <v>32.979999999999997</v>
      </c>
      <c r="G31" s="17">
        <v>1.0999999999999999E-2</v>
      </c>
    </row>
    <row r="32" spans="1:7" ht="12.95" customHeight="1">
      <c r="A32" s="1"/>
      <c r="B32" s="10" t="s">
        <v>13</v>
      </c>
      <c r="C32" s="11" t="s">
        <v>1</v>
      </c>
      <c r="D32" s="11" t="s">
        <v>1</v>
      </c>
      <c r="E32" s="11" t="s">
        <v>1</v>
      </c>
      <c r="F32" s="18">
        <v>32.979999999999997</v>
      </c>
      <c r="G32" s="19">
        <v>1.0999999999999999E-2</v>
      </c>
    </row>
    <row r="33" spans="1:7" ht="12.95" customHeight="1">
      <c r="A33" s="1"/>
      <c r="B33" s="20" t="s">
        <v>14</v>
      </c>
      <c r="C33" s="21" t="s">
        <v>1</v>
      </c>
      <c r="D33" s="22" t="s">
        <v>1</v>
      </c>
      <c r="E33" s="21" t="s">
        <v>1</v>
      </c>
      <c r="F33" s="18">
        <v>32.979999999999997</v>
      </c>
      <c r="G33" s="19">
        <v>1.0999999999999999E-2</v>
      </c>
    </row>
    <row r="34" spans="1:7" ht="12.95" customHeight="1">
      <c r="A34" s="1"/>
      <c r="B34" s="20" t="s">
        <v>26</v>
      </c>
      <c r="C34" s="11" t="s">
        <v>1</v>
      </c>
      <c r="D34" s="22" t="s">
        <v>1</v>
      </c>
      <c r="E34" s="11" t="s">
        <v>1</v>
      </c>
      <c r="F34" s="25">
        <v>114.82</v>
      </c>
      <c r="G34" s="19">
        <v>3.8300000000000001E-2</v>
      </c>
    </row>
    <row r="35" spans="1:7" ht="12.95" customHeight="1">
      <c r="A35" s="1"/>
      <c r="B35" s="26" t="s">
        <v>27</v>
      </c>
      <c r="C35" s="27" t="s">
        <v>1</v>
      </c>
      <c r="D35" s="27" t="s">
        <v>1</v>
      </c>
      <c r="E35" s="27" t="s">
        <v>1</v>
      </c>
      <c r="F35" s="28">
        <v>2989.04</v>
      </c>
      <c r="G35" s="29">
        <v>1</v>
      </c>
    </row>
    <row r="36" spans="1:7" ht="12.95" customHeight="1">
      <c r="A36" s="1"/>
      <c r="B36" s="4" t="s">
        <v>1</v>
      </c>
      <c r="C36" s="1"/>
      <c r="D36" s="1"/>
      <c r="E36" s="1"/>
      <c r="F36" s="1"/>
      <c r="G36" s="1"/>
    </row>
    <row r="37" spans="1:7" ht="12.95" customHeight="1">
      <c r="A37" s="1"/>
      <c r="B37" s="2" t="s">
        <v>515</v>
      </c>
      <c r="C37" s="1"/>
      <c r="D37" s="1"/>
      <c r="E37" s="1"/>
      <c r="F37" s="1"/>
      <c r="G37" s="1"/>
    </row>
    <row r="38" spans="1:7" ht="12.95" customHeight="1">
      <c r="A38" s="1"/>
      <c r="B38" s="2" t="s">
        <v>28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  <row r="40" spans="1:7" ht="12.95" customHeight="1">
      <c r="A40" s="1"/>
      <c r="B40" s="2" t="s">
        <v>1</v>
      </c>
      <c r="C40" s="1"/>
      <c r="D40" s="1"/>
      <c r="E40" s="1"/>
      <c r="F40" s="1"/>
      <c r="G40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64.xml><?xml version="1.0" encoding="utf-8"?>
<worksheet xmlns="http://schemas.openxmlformats.org/spreadsheetml/2006/main" xmlns:r="http://schemas.openxmlformats.org/officeDocument/2006/relationships">
  <dimension ref="A1:G42"/>
  <sheetViews>
    <sheetView zoomScaleNormal="100" workbookViewId="0">
      <selection activeCell="D28" sqref="D28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1913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1914</v>
      </c>
      <c r="B7" s="14" t="s">
        <v>1915</v>
      </c>
      <c r="C7" s="11" t="s">
        <v>1</v>
      </c>
      <c r="D7" s="11" t="s">
        <v>1</v>
      </c>
      <c r="E7" s="15">
        <v>58400</v>
      </c>
      <c r="F7" s="16">
        <v>764.51</v>
      </c>
      <c r="G7" s="17">
        <v>0.13700000000000001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764.51</v>
      </c>
      <c r="G8" s="19">
        <v>0.13700000000000001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764.51</v>
      </c>
      <c r="G9" s="19">
        <v>0.13700000000000001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1658</v>
      </c>
      <c r="B12" s="14" t="s">
        <v>1659</v>
      </c>
      <c r="C12" s="11" t="s">
        <v>1660</v>
      </c>
      <c r="D12" s="11" t="s">
        <v>81</v>
      </c>
      <c r="E12" s="15">
        <v>420000</v>
      </c>
      <c r="F12" s="16">
        <v>765</v>
      </c>
      <c r="G12" s="17">
        <v>0.1371</v>
      </c>
    </row>
    <row r="13" spans="1:7" ht="12.95" customHeight="1">
      <c r="A13" s="13" t="s">
        <v>982</v>
      </c>
      <c r="B13" s="14" t="s">
        <v>983</v>
      </c>
      <c r="C13" s="11" t="s">
        <v>984</v>
      </c>
      <c r="D13" s="11" t="s">
        <v>985</v>
      </c>
      <c r="E13" s="15">
        <v>600000</v>
      </c>
      <c r="F13" s="16">
        <v>607.17999999999995</v>
      </c>
      <c r="G13" s="17">
        <v>0.10879999999999999</v>
      </c>
    </row>
    <row r="14" spans="1:7" ht="12.95" customHeight="1">
      <c r="A14" s="13" t="s">
        <v>1724</v>
      </c>
      <c r="B14" s="14" t="s">
        <v>995</v>
      </c>
      <c r="C14" s="11" t="s">
        <v>1725</v>
      </c>
      <c r="D14" s="11" t="s">
        <v>46</v>
      </c>
      <c r="E14" s="15">
        <v>500000</v>
      </c>
      <c r="F14" s="16">
        <v>571.38</v>
      </c>
      <c r="G14" s="17">
        <v>0.1024</v>
      </c>
    </row>
    <row r="15" spans="1:7" ht="12.95" customHeight="1">
      <c r="A15" s="13" t="s">
        <v>938</v>
      </c>
      <c r="B15" s="14" t="s">
        <v>657</v>
      </c>
      <c r="C15" s="11" t="s">
        <v>939</v>
      </c>
      <c r="D15" s="11" t="s">
        <v>42</v>
      </c>
      <c r="E15" s="15">
        <v>400000</v>
      </c>
      <c r="F15" s="16">
        <v>514.86</v>
      </c>
      <c r="G15" s="17">
        <v>9.2299999999999993E-2</v>
      </c>
    </row>
    <row r="16" spans="1:7" ht="12.95" customHeight="1">
      <c r="A16" s="13" t="s">
        <v>1664</v>
      </c>
      <c r="B16" s="14" t="s">
        <v>1665</v>
      </c>
      <c r="C16" s="11" t="s">
        <v>1666</v>
      </c>
      <c r="D16" s="11" t="s">
        <v>1508</v>
      </c>
      <c r="E16" s="15">
        <v>500000</v>
      </c>
      <c r="F16" s="16">
        <v>506.77</v>
      </c>
      <c r="G16" s="17">
        <v>9.0800000000000006E-2</v>
      </c>
    </row>
    <row r="17" spans="1:7" ht="12.95" customHeight="1">
      <c r="A17" s="13" t="s">
        <v>1501</v>
      </c>
      <c r="B17" s="14" t="s">
        <v>832</v>
      </c>
      <c r="C17" s="11" t="s">
        <v>1502</v>
      </c>
      <c r="D17" s="11" t="s">
        <v>976</v>
      </c>
      <c r="E17" s="15">
        <v>350000</v>
      </c>
      <c r="F17" s="16">
        <v>454.83</v>
      </c>
      <c r="G17" s="17">
        <v>8.1500000000000003E-2</v>
      </c>
    </row>
    <row r="18" spans="1:7" ht="12.95" customHeight="1">
      <c r="A18" s="13" t="s">
        <v>1343</v>
      </c>
      <c r="B18" s="14" t="s">
        <v>1344</v>
      </c>
      <c r="C18" s="11" t="s">
        <v>1345</v>
      </c>
      <c r="D18" s="11" t="s">
        <v>1346</v>
      </c>
      <c r="E18" s="15">
        <v>420000</v>
      </c>
      <c r="F18" s="16">
        <v>422.46</v>
      </c>
      <c r="G18" s="17">
        <v>7.5700000000000003E-2</v>
      </c>
    </row>
    <row r="19" spans="1:7" ht="12.95" customHeight="1">
      <c r="A19" s="13" t="s">
        <v>1728</v>
      </c>
      <c r="B19" s="14" t="s">
        <v>832</v>
      </c>
      <c r="C19" s="11" t="s">
        <v>1729</v>
      </c>
      <c r="D19" s="11" t="s">
        <v>976</v>
      </c>
      <c r="E19" s="15">
        <v>200000</v>
      </c>
      <c r="F19" s="16">
        <v>257.18</v>
      </c>
      <c r="G19" s="17">
        <v>4.6100000000000002E-2</v>
      </c>
    </row>
    <row r="20" spans="1:7" ht="12.95" customHeight="1">
      <c r="A20" s="13" t="s">
        <v>1739</v>
      </c>
      <c r="B20" s="14" t="s">
        <v>1740</v>
      </c>
      <c r="C20" s="11" t="s">
        <v>1741</v>
      </c>
      <c r="D20" s="11" t="s">
        <v>37</v>
      </c>
      <c r="E20" s="15">
        <v>50000</v>
      </c>
      <c r="F20" s="16">
        <v>50.66</v>
      </c>
      <c r="G20" s="17">
        <v>9.1000000000000004E-3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4150.32</v>
      </c>
      <c r="G21" s="19">
        <v>0.74380000000000002</v>
      </c>
    </row>
    <row r="22" spans="1:7" ht="12.95" customHeight="1">
      <c r="A22" s="1"/>
      <c r="B22" s="10" t="s">
        <v>20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1320</v>
      </c>
      <c r="B23" s="14" t="s">
        <v>1321</v>
      </c>
      <c r="C23" s="11" t="s">
        <v>1322</v>
      </c>
      <c r="D23" s="11" t="s">
        <v>367</v>
      </c>
      <c r="E23" s="15">
        <v>300000</v>
      </c>
      <c r="F23" s="16">
        <v>340.1</v>
      </c>
      <c r="G23" s="17">
        <v>6.0999999999999999E-2</v>
      </c>
    </row>
    <row r="24" spans="1:7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340.1</v>
      </c>
      <c r="G24" s="19">
        <v>6.0999999999999999E-2</v>
      </c>
    </row>
    <row r="25" spans="1:7" ht="12.95" customHeight="1">
      <c r="A25" s="1"/>
      <c r="B25" s="20" t="s">
        <v>14</v>
      </c>
      <c r="C25" s="21" t="s">
        <v>1</v>
      </c>
      <c r="D25" s="22" t="s">
        <v>1</v>
      </c>
      <c r="E25" s="21" t="s">
        <v>1</v>
      </c>
      <c r="F25" s="18">
        <v>4490.42</v>
      </c>
      <c r="G25" s="19">
        <v>0.80479999999999996</v>
      </c>
    </row>
    <row r="26" spans="1:7" ht="12.95" customHeight="1">
      <c r="A26" s="1"/>
      <c r="B26" s="10" t="s">
        <v>107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"/>
      <c r="B27" s="10" t="s">
        <v>304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3" t="s">
        <v>1285</v>
      </c>
      <c r="B28" s="14" t="s">
        <v>1286</v>
      </c>
      <c r="C28" s="11" t="s">
        <v>1287</v>
      </c>
      <c r="D28" s="11" t="s">
        <v>19</v>
      </c>
      <c r="E28" s="15">
        <v>50000</v>
      </c>
      <c r="F28" s="16">
        <v>48.01</v>
      </c>
      <c r="G28" s="17">
        <v>8.6E-3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48.01</v>
      </c>
      <c r="G29" s="19">
        <v>8.6E-3</v>
      </c>
    </row>
    <row r="30" spans="1:7" ht="12.95" customHeight="1">
      <c r="A30" s="1"/>
      <c r="B30" s="20" t="s">
        <v>14</v>
      </c>
      <c r="C30" s="21" t="s">
        <v>1</v>
      </c>
      <c r="D30" s="22" t="s">
        <v>1</v>
      </c>
      <c r="E30" s="21" t="s">
        <v>1</v>
      </c>
      <c r="F30" s="18">
        <v>48.01</v>
      </c>
      <c r="G30" s="19">
        <v>8.6E-3</v>
      </c>
    </row>
    <row r="31" spans="1:7" ht="12.95" customHeight="1">
      <c r="A31" s="1"/>
      <c r="B31" s="10" t="s">
        <v>22</v>
      </c>
      <c r="C31" s="11" t="s">
        <v>1</v>
      </c>
      <c r="D31" s="11" t="s">
        <v>1</v>
      </c>
      <c r="E31" s="11" t="s">
        <v>1</v>
      </c>
      <c r="F31" s="1"/>
      <c r="G31" s="12" t="s">
        <v>1</v>
      </c>
    </row>
    <row r="32" spans="1:7" ht="12.95" customHeight="1">
      <c r="A32" s="13" t="s">
        <v>23</v>
      </c>
      <c r="B32" s="14" t="s">
        <v>24</v>
      </c>
      <c r="C32" s="11" t="s">
        <v>1</v>
      </c>
      <c r="D32" s="11" t="s">
        <v>25</v>
      </c>
      <c r="E32" s="15"/>
      <c r="F32" s="16">
        <v>19.989999999999998</v>
      </c>
      <c r="G32" s="17">
        <v>3.5999999999999999E-3</v>
      </c>
    </row>
    <row r="33" spans="1:7" ht="12.95" customHeight="1">
      <c r="A33" s="1"/>
      <c r="B33" s="10" t="s">
        <v>13</v>
      </c>
      <c r="C33" s="11" t="s">
        <v>1</v>
      </c>
      <c r="D33" s="11" t="s">
        <v>1</v>
      </c>
      <c r="E33" s="11" t="s">
        <v>1</v>
      </c>
      <c r="F33" s="18">
        <v>19.989999999999998</v>
      </c>
      <c r="G33" s="19">
        <v>3.5999999999999999E-3</v>
      </c>
    </row>
    <row r="34" spans="1:7" ht="12.95" customHeight="1">
      <c r="A34" s="1"/>
      <c r="B34" s="20" t="s">
        <v>14</v>
      </c>
      <c r="C34" s="21" t="s">
        <v>1</v>
      </c>
      <c r="D34" s="22" t="s">
        <v>1</v>
      </c>
      <c r="E34" s="21" t="s">
        <v>1</v>
      </c>
      <c r="F34" s="18">
        <v>19.989999999999998</v>
      </c>
      <c r="G34" s="19">
        <v>3.5999999999999999E-3</v>
      </c>
    </row>
    <row r="35" spans="1:7" ht="12.95" customHeight="1">
      <c r="A35" s="1"/>
      <c r="B35" s="20" t="s">
        <v>26</v>
      </c>
      <c r="C35" s="11" t="s">
        <v>1</v>
      </c>
      <c r="D35" s="22" t="s">
        <v>1</v>
      </c>
      <c r="E35" s="11" t="s">
        <v>1</v>
      </c>
      <c r="F35" s="25">
        <v>255.9</v>
      </c>
      <c r="G35" s="19">
        <v>4.5999999999999999E-2</v>
      </c>
    </row>
    <row r="36" spans="1:7" ht="12.95" customHeight="1">
      <c r="A36" s="1"/>
      <c r="B36" s="26" t="s">
        <v>27</v>
      </c>
      <c r="C36" s="27" t="s">
        <v>1</v>
      </c>
      <c r="D36" s="27" t="s">
        <v>1</v>
      </c>
      <c r="E36" s="27" t="s">
        <v>1</v>
      </c>
      <c r="F36" s="28">
        <v>5578.83</v>
      </c>
      <c r="G36" s="29">
        <v>1</v>
      </c>
    </row>
    <row r="37" spans="1:7" ht="12.95" customHeight="1">
      <c r="A37" s="1"/>
      <c r="B37" s="4" t="s">
        <v>1</v>
      </c>
      <c r="C37" s="1"/>
      <c r="D37" s="1"/>
      <c r="E37" s="1"/>
      <c r="F37" s="1"/>
      <c r="G37" s="1"/>
    </row>
    <row r="38" spans="1:7" ht="12.95" customHeight="1">
      <c r="A38" s="1"/>
      <c r="B38" s="2" t="s">
        <v>515</v>
      </c>
      <c r="C38" s="1"/>
      <c r="D38" s="1"/>
      <c r="E38" s="1"/>
      <c r="F38" s="1"/>
      <c r="G38" s="1"/>
    </row>
    <row r="39" spans="1:7" ht="12.95" customHeight="1">
      <c r="A39" s="1"/>
      <c r="B39" s="2" t="s">
        <v>28</v>
      </c>
      <c r="C39" s="1"/>
      <c r="D39" s="1"/>
      <c r="E39" s="1"/>
      <c r="F39" s="1"/>
      <c r="G39" s="1"/>
    </row>
    <row r="40" spans="1:7" ht="12.95" customHeight="1">
      <c r="A40" s="1"/>
      <c r="B40" s="2" t="s">
        <v>125</v>
      </c>
      <c r="C40" s="1"/>
      <c r="D40" s="1"/>
      <c r="E40" s="1"/>
      <c r="F40" s="1"/>
      <c r="G40" s="1"/>
    </row>
    <row r="41" spans="1:7" ht="12.95" customHeight="1">
      <c r="A41" s="1"/>
      <c r="B41" s="2" t="s">
        <v>1</v>
      </c>
      <c r="C41" s="1"/>
      <c r="D41" s="1"/>
      <c r="E41" s="1"/>
      <c r="F41" s="1"/>
      <c r="G41" s="1"/>
    </row>
    <row r="42" spans="1:7" ht="12.95" customHeight="1">
      <c r="A42" s="1"/>
      <c r="B42" s="2" t="s">
        <v>1</v>
      </c>
      <c r="C42" s="1"/>
      <c r="D42" s="1"/>
      <c r="E42" s="1"/>
      <c r="F42" s="1"/>
      <c r="G42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65.xml><?xml version="1.0" encoding="utf-8"?>
<worksheet xmlns="http://schemas.openxmlformats.org/spreadsheetml/2006/main" xmlns:r="http://schemas.openxmlformats.org/officeDocument/2006/relationships">
  <dimension ref="A1:G44"/>
  <sheetViews>
    <sheetView zoomScaleNormal="100" workbookViewId="0">
      <selection activeCell="D30" sqref="D3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1916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1917</v>
      </c>
      <c r="B7" s="14" t="s">
        <v>1918</v>
      </c>
      <c r="C7" s="11" t="s">
        <v>1</v>
      </c>
      <c r="D7" s="11" t="s">
        <v>1</v>
      </c>
      <c r="E7" s="15">
        <v>50000</v>
      </c>
      <c r="F7" s="16">
        <v>489</v>
      </c>
      <c r="G7" s="17">
        <v>7.1800000000000003E-2</v>
      </c>
    </row>
    <row r="8" spans="1:7" ht="12.95" customHeight="1">
      <c r="A8" s="13" t="s">
        <v>1919</v>
      </c>
      <c r="B8" s="14" t="s">
        <v>1920</v>
      </c>
      <c r="C8" s="11" t="s">
        <v>1</v>
      </c>
      <c r="D8" s="11" t="s">
        <v>1</v>
      </c>
      <c r="E8" s="15">
        <v>29500</v>
      </c>
      <c r="F8" s="16">
        <v>265.93</v>
      </c>
      <c r="G8" s="17">
        <v>3.9100000000000003E-2</v>
      </c>
    </row>
    <row r="9" spans="1:7" ht="12.95" customHeight="1">
      <c r="A9" s="1"/>
      <c r="B9" s="10" t="s">
        <v>13</v>
      </c>
      <c r="C9" s="11" t="s">
        <v>1</v>
      </c>
      <c r="D9" s="11" t="s">
        <v>1</v>
      </c>
      <c r="E9" s="11" t="s">
        <v>1</v>
      </c>
      <c r="F9" s="18">
        <v>754.93</v>
      </c>
      <c r="G9" s="19">
        <v>0.1109</v>
      </c>
    </row>
    <row r="10" spans="1:7" ht="12.95" customHeight="1">
      <c r="A10" s="1"/>
      <c r="B10" s="20" t="s">
        <v>14</v>
      </c>
      <c r="C10" s="21" t="s">
        <v>1</v>
      </c>
      <c r="D10" s="22" t="s">
        <v>1</v>
      </c>
      <c r="E10" s="21" t="s">
        <v>1</v>
      </c>
      <c r="F10" s="18">
        <v>754.93</v>
      </c>
      <c r="G10" s="19">
        <v>0.1109</v>
      </c>
    </row>
    <row r="11" spans="1:7" ht="12.95" customHeight="1">
      <c r="A11" s="1"/>
      <c r="B11" s="10" t="s">
        <v>15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"/>
      <c r="B12" s="10" t="s">
        <v>16</v>
      </c>
      <c r="C12" s="11" t="s">
        <v>1</v>
      </c>
      <c r="D12" s="11" t="s">
        <v>1</v>
      </c>
      <c r="E12" s="11" t="s">
        <v>1</v>
      </c>
      <c r="F12" s="1"/>
      <c r="G12" s="12" t="s">
        <v>1</v>
      </c>
    </row>
    <row r="13" spans="1:7" ht="12.95" customHeight="1">
      <c r="A13" s="13" t="s">
        <v>1650</v>
      </c>
      <c r="B13" s="14" t="s">
        <v>1651</v>
      </c>
      <c r="C13" s="11" t="s">
        <v>1652</v>
      </c>
      <c r="D13" s="11" t="s">
        <v>1653</v>
      </c>
      <c r="E13" s="15">
        <v>1120000</v>
      </c>
      <c r="F13" s="16">
        <v>1117.78</v>
      </c>
      <c r="G13" s="17">
        <v>0.16420000000000001</v>
      </c>
    </row>
    <row r="14" spans="1:7" ht="12.95" customHeight="1">
      <c r="A14" s="13" t="s">
        <v>1921</v>
      </c>
      <c r="B14" s="14" t="s">
        <v>990</v>
      </c>
      <c r="C14" s="11" t="s">
        <v>1922</v>
      </c>
      <c r="D14" s="11" t="s">
        <v>985</v>
      </c>
      <c r="E14" s="15">
        <v>750000</v>
      </c>
      <c r="F14" s="16">
        <v>949.75</v>
      </c>
      <c r="G14" s="17">
        <v>0.13950000000000001</v>
      </c>
    </row>
    <row r="15" spans="1:7" ht="12.95" customHeight="1">
      <c r="A15" s="13" t="s">
        <v>1761</v>
      </c>
      <c r="B15" s="14" t="s">
        <v>1762</v>
      </c>
      <c r="C15" s="11" t="s">
        <v>1763</v>
      </c>
      <c r="D15" s="11" t="s">
        <v>54</v>
      </c>
      <c r="E15" s="15">
        <v>750000</v>
      </c>
      <c r="F15" s="16">
        <v>761.4</v>
      </c>
      <c r="G15" s="17">
        <v>0.1118</v>
      </c>
    </row>
    <row r="16" spans="1:7" ht="12.95" customHeight="1">
      <c r="A16" s="13" t="s">
        <v>1728</v>
      </c>
      <c r="B16" s="14" t="s">
        <v>832</v>
      </c>
      <c r="C16" s="11" t="s">
        <v>1729</v>
      </c>
      <c r="D16" s="11" t="s">
        <v>976</v>
      </c>
      <c r="E16" s="15">
        <v>400000</v>
      </c>
      <c r="F16" s="16">
        <v>514.36</v>
      </c>
      <c r="G16" s="17">
        <v>7.5600000000000001E-2</v>
      </c>
    </row>
    <row r="17" spans="1:7" ht="12.95" customHeight="1">
      <c r="A17" s="13" t="s">
        <v>659</v>
      </c>
      <c r="B17" s="14" t="s">
        <v>651</v>
      </c>
      <c r="C17" s="11" t="s">
        <v>660</v>
      </c>
      <c r="D17" s="11" t="s">
        <v>661</v>
      </c>
      <c r="E17" s="15">
        <v>500000</v>
      </c>
      <c r="F17" s="16">
        <v>504.7</v>
      </c>
      <c r="G17" s="17">
        <v>7.4099999999999999E-2</v>
      </c>
    </row>
    <row r="18" spans="1:7" ht="12.95" customHeight="1">
      <c r="A18" s="13" t="s">
        <v>1656</v>
      </c>
      <c r="B18" s="14" t="s">
        <v>1137</v>
      </c>
      <c r="C18" s="11" t="s">
        <v>1657</v>
      </c>
      <c r="D18" s="11" t="s">
        <v>985</v>
      </c>
      <c r="E18" s="15">
        <v>350000</v>
      </c>
      <c r="F18" s="16">
        <v>436.3</v>
      </c>
      <c r="G18" s="17">
        <v>6.4100000000000004E-2</v>
      </c>
    </row>
    <row r="19" spans="1:7" ht="12.95" customHeight="1">
      <c r="A19" s="13" t="s">
        <v>930</v>
      </c>
      <c r="B19" s="14" t="s">
        <v>931</v>
      </c>
      <c r="C19" s="11" t="s">
        <v>932</v>
      </c>
      <c r="D19" s="11" t="s">
        <v>37</v>
      </c>
      <c r="E19" s="15">
        <v>280000</v>
      </c>
      <c r="F19" s="16">
        <v>284.48</v>
      </c>
      <c r="G19" s="17">
        <v>4.1799999999999997E-2</v>
      </c>
    </row>
    <row r="20" spans="1:7" ht="12.95" customHeight="1">
      <c r="A20" s="13" t="s">
        <v>906</v>
      </c>
      <c r="B20" s="14" t="s">
        <v>907</v>
      </c>
      <c r="C20" s="11" t="s">
        <v>908</v>
      </c>
      <c r="D20" s="11" t="s">
        <v>37</v>
      </c>
      <c r="E20" s="15">
        <v>150000</v>
      </c>
      <c r="F20" s="16">
        <v>152.32</v>
      </c>
      <c r="G20" s="17">
        <v>2.24E-2</v>
      </c>
    </row>
    <row r="21" spans="1:7" ht="12.95" customHeight="1">
      <c r="A21" s="13" t="s">
        <v>1799</v>
      </c>
      <c r="B21" s="14" t="s">
        <v>1800</v>
      </c>
      <c r="C21" s="11" t="s">
        <v>1801</v>
      </c>
      <c r="D21" s="11" t="s">
        <v>37</v>
      </c>
      <c r="E21" s="15">
        <v>120000</v>
      </c>
      <c r="F21" s="16">
        <v>121.86</v>
      </c>
      <c r="G21" s="17">
        <v>1.7899999999999999E-2</v>
      </c>
    </row>
    <row r="22" spans="1:7" ht="12.95" customHeight="1">
      <c r="A22" s="13" t="s">
        <v>1055</v>
      </c>
      <c r="B22" s="14" t="s">
        <v>1056</v>
      </c>
      <c r="C22" s="11" t="s">
        <v>1057</v>
      </c>
      <c r="D22" s="11" t="s">
        <v>37</v>
      </c>
      <c r="E22" s="15">
        <v>100000</v>
      </c>
      <c r="F22" s="16">
        <v>100.59</v>
      </c>
      <c r="G22" s="17">
        <v>1.4800000000000001E-2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4943.54</v>
      </c>
      <c r="G23" s="19">
        <v>0.72619999999999996</v>
      </c>
    </row>
    <row r="24" spans="1:7" ht="12.95" customHeight="1">
      <c r="A24" s="1"/>
      <c r="B24" s="10" t="s">
        <v>20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101</v>
      </c>
      <c r="B25" s="14" t="s">
        <v>102</v>
      </c>
      <c r="C25" s="11" t="s">
        <v>103</v>
      </c>
      <c r="D25" s="11" t="s">
        <v>1</v>
      </c>
      <c r="E25" s="15">
        <v>750000</v>
      </c>
      <c r="F25" s="16">
        <v>762.53</v>
      </c>
      <c r="G25" s="17">
        <v>0.112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762.53</v>
      </c>
      <c r="G26" s="19">
        <v>0.112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5706.07</v>
      </c>
      <c r="G27" s="19">
        <v>0.83819999999999995</v>
      </c>
    </row>
    <row r="28" spans="1:7" ht="12.95" customHeight="1">
      <c r="A28" s="1"/>
      <c r="B28" s="10" t="s">
        <v>107</v>
      </c>
      <c r="C28" s="11" t="s">
        <v>1</v>
      </c>
      <c r="D28" s="11" t="s">
        <v>1</v>
      </c>
      <c r="E28" s="11" t="s">
        <v>1</v>
      </c>
      <c r="F28" s="1"/>
      <c r="G28" s="12" t="s">
        <v>1</v>
      </c>
    </row>
    <row r="29" spans="1:7" ht="12.95" customHeight="1">
      <c r="A29" s="1"/>
      <c r="B29" s="10" t="s">
        <v>304</v>
      </c>
      <c r="C29" s="11" t="s">
        <v>1</v>
      </c>
      <c r="D29" s="11" t="s">
        <v>1</v>
      </c>
      <c r="E29" s="11" t="s">
        <v>1</v>
      </c>
      <c r="F29" s="1"/>
      <c r="G29" s="12" t="s">
        <v>1</v>
      </c>
    </row>
    <row r="30" spans="1:7" ht="12.95" customHeight="1">
      <c r="A30" s="13" t="s">
        <v>1285</v>
      </c>
      <c r="B30" s="14" t="s">
        <v>1286</v>
      </c>
      <c r="C30" s="11" t="s">
        <v>1287</v>
      </c>
      <c r="D30" s="11" t="s">
        <v>19</v>
      </c>
      <c r="E30" s="15">
        <v>50000</v>
      </c>
      <c r="F30" s="16">
        <v>48.01</v>
      </c>
      <c r="G30" s="17">
        <v>7.1000000000000004E-3</v>
      </c>
    </row>
    <row r="31" spans="1:7" ht="12.95" customHeight="1">
      <c r="A31" s="1"/>
      <c r="B31" s="10" t="s">
        <v>13</v>
      </c>
      <c r="C31" s="11" t="s">
        <v>1</v>
      </c>
      <c r="D31" s="11" t="s">
        <v>1</v>
      </c>
      <c r="E31" s="11" t="s">
        <v>1</v>
      </c>
      <c r="F31" s="18">
        <v>48.01</v>
      </c>
      <c r="G31" s="19">
        <v>7.1000000000000004E-3</v>
      </c>
    </row>
    <row r="32" spans="1:7" ht="12.95" customHeight="1">
      <c r="A32" s="1"/>
      <c r="B32" s="20" t="s">
        <v>14</v>
      </c>
      <c r="C32" s="21" t="s">
        <v>1</v>
      </c>
      <c r="D32" s="22" t="s">
        <v>1</v>
      </c>
      <c r="E32" s="21" t="s">
        <v>1</v>
      </c>
      <c r="F32" s="18">
        <v>48.01</v>
      </c>
      <c r="G32" s="19">
        <v>7.1000000000000004E-3</v>
      </c>
    </row>
    <row r="33" spans="1:7" ht="12.95" customHeight="1">
      <c r="A33" s="1"/>
      <c r="B33" s="10" t="s">
        <v>22</v>
      </c>
      <c r="C33" s="11" t="s">
        <v>1</v>
      </c>
      <c r="D33" s="11" t="s">
        <v>1</v>
      </c>
      <c r="E33" s="11" t="s">
        <v>1</v>
      </c>
      <c r="F33" s="1"/>
      <c r="G33" s="12" t="s">
        <v>1</v>
      </c>
    </row>
    <row r="34" spans="1:7" ht="12.95" customHeight="1">
      <c r="A34" s="13" t="s">
        <v>23</v>
      </c>
      <c r="B34" s="14" t="s">
        <v>24</v>
      </c>
      <c r="C34" s="11" t="s">
        <v>1</v>
      </c>
      <c r="D34" s="11" t="s">
        <v>25</v>
      </c>
      <c r="E34" s="15"/>
      <c r="F34" s="16">
        <v>59.97</v>
      </c>
      <c r="G34" s="17">
        <v>8.8000000000000005E-3</v>
      </c>
    </row>
    <row r="35" spans="1:7" ht="12.95" customHeight="1">
      <c r="A35" s="1"/>
      <c r="B35" s="10" t="s">
        <v>13</v>
      </c>
      <c r="C35" s="11" t="s">
        <v>1</v>
      </c>
      <c r="D35" s="11" t="s">
        <v>1</v>
      </c>
      <c r="E35" s="11" t="s">
        <v>1</v>
      </c>
      <c r="F35" s="18">
        <v>59.97</v>
      </c>
      <c r="G35" s="19">
        <v>8.8000000000000005E-3</v>
      </c>
    </row>
    <row r="36" spans="1:7" ht="12.95" customHeight="1">
      <c r="A36" s="1"/>
      <c r="B36" s="20" t="s">
        <v>14</v>
      </c>
      <c r="C36" s="21" t="s">
        <v>1</v>
      </c>
      <c r="D36" s="22" t="s">
        <v>1</v>
      </c>
      <c r="E36" s="21" t="s">
        <v>1</v>
      </c>
      <c r="F36" s="18">
        <v>59.97</v>
      </c>
      <c r="G36" s="19">
        <v>8.8000000000000005E-3</v>
      </c>
    </row>
    <row r="37" spans="1:7" ht="12.95" customHeight="1">
      <c r="A37" s="1"/>
      <c r="B37" s="20" t="s">
        <v>26</v>
      </c>
      <c r="C37" s="11" t="s">
        <v>1</v>
      </c>
      <c r="D37" s="22" t="s">
        <v>1</v>
      </c>
      <c r="E37" s="11" t="s">
        <v>1</v>
      </c>
      <c r="F37" s="25">
        <v>239.2</v>
      </c>
      <c r="G37" s="19">
        <v>3.5000000000000003E-2</v>
      </c>
    </row>
    <row r="38" spans="1:7" ht="12.95" customHeight="1">
      <c r="A38" s="1"/>
      <c r="B38" s="26" t="s">
        <v>27</v>
      </c>
      <c r="C38" s="27" t="s">
        <v>1</v>
      </c>
      <c r="D38" s="27" t="s">
        <v>1</v>
      </c>
      <c r="E38" s="27" t="s">
        <v>1</v>
      </c>
      <c r="F38" s="28">
        <v>6808.18</v>
      </c>
      <c r="G38" s="29">
        <v>1</v>
      </c>
    </row>
    <row r="39" spans="1:7" ht="12.95" customHeight="1">
      <c r="A39" s="1"/>
      <c r="B39" s="4" t="s">
        <v>1</v>
      </c>
      <c r="C39" s="1"/>
      <c r="D39" s="1"/>
      <c r="E39" s="1"/>
      <c r="F39" s="1"/>
      <c r="G39" s="1"/>
    </row>
    <row r="40" spans="1:7" ht="12.95" customHeight="1">
      <c r="A40" s="1"/>
      <c r="B40" s="2" t="s">
        <v>515</v>
      </c>
      <c r="C40" s="1"/>
      <c r="D40" s="1"/>
      <c r="E40" s="1"/>
      <c r="F40" s="1"/>
      <c r="G40" s="1"/>
    </row>
    <row r="41" spans="1:7" ht="12.95" customHeight="1">
      <c r="A41" s="1"/>
      <c r="B41" s="2" t="s">
        <v>28</v>
      </c>
      <c r="C41" s="1"/>
      <c r="D41" s="1"/>
      <c r="E41" s="1"/>
      <c r="F41" s="1"/>
      <c r="G41" s="1"/>
    </row>
    <row r="42" spans="1:7" ht="12.95" customHeight="1">
      <c r="A42" s="1"/>
      <c r="B42" s="2" t="s">
        <v>125</v>
      </c>
      <c r="C42" s="1"/>
      <c r="D42" s="1"/>
      <c r="E42" s="1"/>
      <c r="F42" s="1"/>
      <c r="G42" s="1"/>
    </row>
    <row r="43" spans="1:7" ht="12.95" customHeight="1">
      <c r="A43" s="1"/>
      <c r="B43" s="2" t="s">
        <v>1</v>
      </c>
      <c r="C43" s="1"/>
      <c r="D43" s="1"/>
      <c r="E43" s="1"/>
      <c r="F43" s="1"/>
      <c r="G43" s="1"/>
    </row>
    <row r="44" spans="1:7" ht="12.95" customHeight="1">
      <c r="A44" s="1"/>
      <c r="B44" s="2" t="s">
        <v>1</v>
      </c>
      <c r="C44" s="1"/>
      <c r="D44" s="1"/>
      <c r="E44" s="1"/>
      <c r="F44" s="1"/>
      <c r="G44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66.xml><?xml version="1.0" encoding="utf-8"?>
<worksheet xmlns="http://schemas.openxmlformats.org/spreadsheetml/2006/main" xmlns:r="http://schemas.openxmlformats.org/officeDocument/2006/relationships">
  <dimension ref="A1:G37"/>
  <sheetViews>
    <sheetView zoomScaleNormal="100" workbookViewId="0">
      <selection activeCell="G38" sqref="G38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1923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1924</v>
      </c>
      <c r="B7" s="14" t="s">
        <v>1925</v>
      </c>
      <c r="C7" s="11" t="s">
        <v>1</v>
      </c>
      <c r="D7" s="11" t="s">
        <v>1</v>
      </c>
      <c r="E7" s="15">
        <v>27750</v>
      </c>
      <c r="F7" s="16">
        <v>339.4</v>
      </c>
      <c r="G7" s="17">
        <v>0.1389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339.4</v>
      </c>
      <c r="G8" s="19">
        <v>0.1389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339.4</v>
      </c>
      <c r="G9" s="19">
        <v>0.1389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1704</v>
      </c>
      <c r="B12" s="14" t="s">
        <v>1705</v>
      </c>
      <c r="C12" s="11" t="s">
        <v>1706</v>
      </c>
      <c r="D12" s="11" t="s">
        <v>37</v>
      </c>
      <c r="E12" s="15">
        <v>300000</v>
      </c>
      <c r="F12" s="16">
        <v>303.64</v>
      </c>
      <c r="G12" s="17">
        <v>0.12429999999999999</v>
      </c>
    </row>
    <row r="13" spans="1:7" ht="12.95" customHeight="1">
      <c r="A13" s="13" t="s">
        <v>1730</v>
      </c>
      <c r="B13" s="14" t="s">
        <v>1731</v>
      </c>
      <c r="C13" s="11" t="s">
        <v>1732</v>
      </c>
      <c r="D13" s="11" t="s">
        <v>42</v>
      </c>
      <c r="E13" s="15">
        <v>260000</v>
      </c>
      <c r="F13" s="16">
        <v>262.64999999999998</v>
      </c>
      <c r="G13" s="17">
        <v>0.1075</v>
      </c>
    </row>
    <row r="14" spans="1:7" ht="12.95" customHeight="1">
      <c r="A14" s="13" t="s">
        <v>933</v>
      </c>
      <c r="B14" s="14" t="s">
        <v>934</v>
      </c>
      <c r="C14" s="11" t="s">
        <v>935</v>
      </c>
      <c r="D14" s="11" t="s">
        <v>37</v>
      </c>
      <c r="E14" s="15">
        <v>250000</v>
      </c>
      <c r="F14" s="16">
        <v>254.43</v>
      </c>
      <c r="G14" s="17">
        <v>0.1042</v>
      </c>
    </row>
    <row r="15" spans="1:7" ht="12.95" customHeight="1">
      <c r="A15" s="13" t="s">
        <v>924</v>
      </c>
      <c r="B15" s="14" t="s">
        <v>925</v>
      </c>
      <c r="C15" s="11" t="s">
        <v>926</v>
      </c>
      <c r="D15" s="11" t="s">
        <v>37</v>
      </c>
      <c r="E15" s="15">
        <v>250000</v>
      </c>
      <c r="F15" s="16">
        <v>253.5</v>
      </c>
      <c r="G15" s="17">
        <v>0.1038</v>
      </c>
    </row>
    <row r="16" spans="1:7" ht="12.95" customHeight="1">
      <c r="A16" s="13" t="s">
        <v>1926</v>
      </c>
      <c r="B16" s="14" t="s">
        <v>2080</v>
      </c>
      <c r="C16" s="11" t="s">
        <v>1927</v>
      </c>
      <c r="D16" s="11" t="s">
        <v>19</v>
      </c>
      <c r="E16" s="15">
        <v>200000</v>
      </c>
      <c r="F16" s="16">
        <v>202.79</v>
      </c>
      <c r="G16" s="17">
        <v>8.3000000000000004E-2</v>
      </c>
    </row>
    <row r="17" spans="1:7" ht="12.95" customHeight="1">
      <c r="A17" s="13" t="s">
        <v>1928</v>
      </c>
      <c r="B17" s="14" t="s">
        <v>502</v>
      </c>
      <c r="C17" s="11" t="s">
        <v>1929</v>
      </c>
      <c r="D17" s="11" t="s">
        <v>504</v>
      </c>
      <c r="E17" s="15">
        <v>126000</v>
      </c>
      <c r="F17" s="16">
        <v>129.37</v>
      </c>
      <c r="G17" s="17">
        <v>5.2999999999999999E-2</v>
      </c>
    </row>
    <row r="18" spans="1:7" ht="12.95" customHeight="1">
      <c r="A18" s="13" t="s">
        <v>1744</v>
      </c>
      <c r="B18" s="14" t="s">
        <v>502</v>
      </c>
      <c r="C18" s="11" t="s">
        <v>1745</v>
      </c>
      <c r="D18" s="11" t="s">
        <v>504</v>
      </c>
      <c r="E18" s="15">
        <v>126000</v>
      </c>
      <c r="F18" s="16">
        <v>128.99</v>
      </c>
      <c r="G18" s="17">
        <v>5.28E-2</v>
      </c>
    </row>
    <row r="19" spans="1:7" ht="12.95" customHeight="1">
      <c r="A19" s="13" t="s">
        <v>1799</v>
      </c>
      <c r="B19" s="14" t="s">
        <v>1800</v>
      </c>
      <c r="C19" s="11" t="s">
        <v>1801</v>
      </c>
      <c r="D19" s="11" t="s">
        <v>37</v>
      </c>
      <c r="E19" s="15">
        <v>80000</v>
      </c>
      <c r="F19" s="16">
        <v>81.239999999999995</v>
      </c>
      <c r="G19" s="17">
        <v>3.3300000000000003E-2</v>
      </c>
    </row>
    <row r="20" spans="1:7" ht="12.95" customHeight="1">
      <c r="A20" s="13" t="s">
        <v>1739</v>
      </c>
      <c r="B20" s="14" t="s">
        <v>1740</v>
      </c>
      <c r="C20" s="11" t="s">
        <v>1741</v>
      </c>
      <c r="D20" s="11" t="s">
        <v>37</v>
      </c>
      <c r="E20" s="15">
        <v>50000</v>
      </c>
      <c r="F20" s="16">
        <v>50.66</v>
      </c>
      <c r="G20" s="17">
        <v>2.07E-2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1667.27</v>
      </c>
      <c r="G21" s="19">
        <v>0.68259999999999998</v>
      </c>
    </row>
    <row r="22" spans="1:7" ht="12.95" customHeight="1">
      <c r="A22" s="1"/>
      <c r="B22" s="10" t="s">
        <v>20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512</v>
      </c>
      <c r="B23" s="14" t="s">
        <v>513</v>
      </c>
      <c r="C23" s="11" t="s">
        <v>514</v>
      </c>
      <c r="D23" s="11" t="s">
        <v>37</v>
      </c>
      <c r="E23" s="15">
        <v>150000</v>
      </c>
      <c r="F23" s="16">
        <v>152.32</v>
      </c>
      <c r="G23" s="17">
        <v>6.2300000000000001E-2</v>
      </c>
    </row>
    <row r="24" spans="1:7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152.32</v>
      </c>
      <c r="G24" s="19">
        <v>6.2300000000000001E-2</v>
      </c>
    </row>
    <row r="25" spans="1:7" ht="12.95" customHeight="1">
      <c r="A25" s="1"/>
      <c r="B25" s="20" t="s">
        <v>14</v>
      </c>
      <c r="C25" s="21" t="s">
        <v>1</v>
      </c>
      <c r="D25" s="22" t="s">
        <v>1</v>
      </c>
      <c r="E25" s="21" t="s">
        <v>1</v>
      </c>
      <c r="F25" s="18">
        <v>1819.59</v>
      </c>
      <c r="G25" s="19">
        <v>0.74490000000000001</v>
      </c>
    </row>
    <row r="26" spans="1:7" ht="12.95" customHeight="1">
      <c r="A26" s="1"/>
      <c r="B26" s="10" t="s">
        <v>22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3" t="s">
        <v>23</v>
      </c>
      <c r="B27" s="14" t="s">
        <v>24</v>
      </c>
      <c r="C27" s="11" t="s">
        <v>1</v>
      </c>
      <c r="D27" s="11" t="s">
        <v>25</v>
      </c>
      <c r="E27" s="15"/>
      <c r="F27" s="16">
        <v>22.99</v>
      </c>
      <c r="G27" s="17">
        <v>9.4000000000000004E-3</v>
      </c>
    </row>
    <row r="28" spans="1:7" ht="12.95" customHeight="1">
      <c r="A28" s="1"/>
      <c r="B28" s="10" t="s">
        <v>13</v>
      </c>
      <c r="C28" s="11" t="s">
        <v>1</v>
      </c>
      <c r="D28" s="11" t="s">
        <v>1</v>
      </c>
      <c r="E28" s="11" t="s">
        <v>1</v>
      </c>
      <c r="F28" s="18">
        <v>22.99</v>
      </c>
      <c r="G28" s="19">
        <v>9.4000000000000004E-3</v>
      </c>
    </row>
    <row r="29" spans="1:7" ht="12.95" customHeight="1">
      <c r="A29" s="1"/>
      <c r="B29" s="20" t="s">
        <v>14</v>
      </c>
      <c r="C29" s="21" t="s">
        <v>1</v>
      </c>
      <c r="D29" s="22" t="s">
        <v>1</v>
      </c>
      <c r="E29" s="21" t="s">
        <v>1</v>
      </c>
      <c r="F29" s="18">
        <v>22.99</v>
      </c>
      <c r="G29" s="19">
        <v>9.4000000000000004E-3</v>
      </c>
    </row>
    <row r="30" spans="1:7" ht="12.95" customHeight="1">
      <c r="A30" s="1"/>
      <c r="B30" s="20" t="s">
        <v>26</v>
      </c>
      <c r="C30" s="11" t="s">
        <v>1</v>
      </c>
      <c r="D30" s="22" t="s">
        <v>1</v>
      </c>
      <c r="E30" s="11" t="s">
        <v>1</v>
      </c>
      <c r="F30" s="25">
        <v>260.95</v>
      </c>
      <c r="G30" s="19">
        <v>0.10680000000000001</v>
      </c>
    </row>
    <row r="31" spans="1:7" ht="12.95" customHeight="1">
      <c r="A31" s="1"/>
      <c r="B31" s="26" t="s">
        <v>27</v>
      </c>
      <c r="C31" s="27" t="s">
        <v>1</v>
      </c>
      <c r="D31" s="27" t="s">
        <v>1</v>
      </c>
      <c r="E31" s="27" t="s">
        <v>1</v>
      </c>
      <c r="F31" s="28">
        <v>2442.9299999999998</v>
      </c>
      <c r="G31" s="29">
        <v>1</v>
      </c>
    </row>
    <row r="32" spans="1:7" ht="12.95" customHeight="1">
      <c r="A32" s="1"/>
      <c r="B32" s="4" t="s">
        <v>1</v>
      </c>
      <c r="C32" s="1"/>
      <c r="D32" s="1"/>
      <c r="E32" s="1"/>
      <c r="F32" s="1"/>
      <c r="G32" s="1"/>
    </row>
    <row r="33" spans="1:7" ht="12.95" customHeight="1">
      <c r="A33" s="1"/>
      <c r="B33" s="2" t="s">
        <v>25</v>
      </c>
      <c r="C33" s="1"/>
      <c r="D33" s="1"/>
      <c r="E33" s="1"/>
      <c r="F33" s="1"/>
      <c r="G33" s="1"/>
    </row>
    <row r="34" spans="1:7" ht="12.95" customHeight="1">
      <c r="A34" s="1"/>
      <c r="B34" s="2" t="s">
        <v>28</v>
      </c>
      <c r="C34" s="1"/>
      <c r="D34" s="1"/>
      <c r="E34" s="1"/>
      <c r="F34" s="1"/>
      <c r="G34" s="1"/>
    </row>
    <row r="35" spans="1:7" ht="12.95" customHeight="1">
      <c r="A35" s="1"/>
      <c r="B35" s="2" t="s">
        <v>125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67.xml><?xml version="1.0" encoding="utf-8"?>
<worksheet xmlns="http://schemas.openxmlformats.org/spreadsheetml/2006/main" xmlns:r="http://schemas.openxmlformats.org/officeDocument/2006/relationships">
  <dimension ref="A1:G39"/>
  <sheetViews>
    <sheetView zoomScaleNormal="100" workbookViewId="0">
      <selection activeCell="D42" sqref="D42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1930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1931</v>
      </c>
      <c r="B7" s="14" t="s">
        <v>1932</v>
      </c>
      <c r="C7" s="11" t="s">
        <v>1</v>
      </c>
      <c r="D7" s="11" t="s">
        <v>1</v>
      </c>
      <c r="E7" s="15">
        <v>10000</v>
      </c>
      <c r="F7" s="16">
        <v>126.02</v>
      </c>
      <c r="G7" s="17">
        <v>3.3500000000000002E-2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126.02</v>
      </c>
      <c r="G8" s="19">
        <v>3.3500000000000002E-2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126.02</v>
      </c>
      <c r="G9" s="19">
        <v>3.3500000000000002E-2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1751</v>
      </c>
      <c r="B12" s="14" t="s">
        <v>832</v>
      </c>
      <c r="C12" s="11" t="s">
        <v>1752</v>
      </c>
      <c r="D12" s="11" t="s">
        <v>976</v>
      </c>
      <c r="E12" s="15">
        <v>350000</v>
      </c>
      <c r="F12" s="16">
        <v>426.89</v>
      </c>
      <c r="G12" s="17">
        <v>0.1134</v>
      </c>
    </row>
    <row r="13" spans="1:7" ht="12.95" customHeight="1">
      <c r="A13" s="13" t="s">
        <v>1241</v>
      </c>
      <c r="B13" s="14" t="s">
        <v>1137</v>
      </c>
      <c r="C13" s="11" t="s">
        <v>1242</v>
      </c>
      <c r="D13" s="11" t="s">
        <v>985</v>
      </c>
      <c r="E13" s="15">
        <v>300000</v>
      </c>
      <c r="F13" s="16">
        <v>376.47</v>
      </c>
      <c r="G13" s="17">
        <v>0.1</v>
      </c>
    </row>
    <row r="14" spans="1:7" ht="12.95" customHeight="1">
      <c r="A14" s="13" t="s">
        <v>1239</v>
      </c>
      <c r="B14" s="14" t="s">
        <v>990</v>
      </c>
      <c r="C14" s="11" t="s">
        <v>1240</v>
      </c>
      <c r="D14" s="11" t="s">
        <v>985</v>
      </c>
      <c r="E14" s="15">
        <v>300000</v>
      </c>
      <c r="F14" s="16">
        <v>376.47</v>
      </c>
      <c r="G14" s="17">
        <v>0.1</v>
      </c>
    </row>
    <row r="15" spans="1:7" ht="12.95" customHeight="1">
      <c r="A15" s="13" t="s">
        <v>1249</v>
      </c>
      <c r="B15" s="14" t="s">
        <v>1250</v>
      </c>
      <c r="C15" s="11" t="s">
        <v>1251</v>
      </c>
      <c r="D15" s="11" t="s">
        <v>54</v>
      </c>
      <c r="E15" s="15">
        <v>320000</v>
      </c>
      <c r="F15" s="16">
        <v>327.12</v>
      </c>
      <c r="G15" s="17">
        <v>8.6900000000000005E-2</v>
      </c>
    </row>
    <row r="16" spans="1:7" ht="12.95" customHeight="1">
      <c r="A16" s="13" t="s">
        <v>1757</v>
      </c>
      <c r="B16" s="14" t="s">
        <v>1758</v>
      </c>
      <c r="C16" s="11" t="s">
        <v>1759</v>
      </c>
      <c r="D16" s="11" t="s">
        <v>1760</v>
      </c>
      <c r="E16" s="15">
        <v>300000</v>
      </c>
      <c r="F16" s="16">
        <v>302.95999999999998</v>
      </c>
      <c r="G16" s="17">
        <v>8.0500000000000002E-2</v>
      </c>
    </row>
    <row r="17" spans="1:7" ht="12.95" customHeight="1">
      <c r="A17" s="13" t="s">
        <v>1847</v>
      </c>
      <c r="B17" s="14" t="s">
        <v>502</v>
      </c>
      <c r="C17" s="11" t="s">
        <v>1848</v>
      </c>
      <c r="D17" s="11" t="s">
        <v>504</v>
      </c>
      <c r="E17" s="15">
        <v>256000</v>
      </c>
      <c r="F17" s="16">
        <v>265.67</v>
      </c>
      <c r="G17" s="17">
        <v>7.0599999999999996E-2</v>
      </c>
    </row>
    <row r="18" spans="1:7" ht="12.95" customHeight="1">
      <c r="A18" s="13" t="s">
        <v>977</v>
      </c>
      <c r="B18" s="14" t="s">
        <v>48</v>
      </c>
      <c r="C18" s="11" t="s">
        <v>978</v>
      </c>
      <c r="D18" s="11" t="s">
        <v>50</v>
      </c>
      <c r="E18" s="15">
        <v>250000</v>
      </c>
      <c r="F18" s="16">
        <v>253.68</v>
      </c>
      <c r="G18" s="17">
        <v>6.7400000000000002E-2</v>
      </c>
    </row>
    <row r="19" spans="1:7" ht="12.95" customHeight="1">
      <c r="A19" s="13" t="s">
        <v>1570</v>
      </c>
      <c r="B19" s="14" t="s">
        <v>1571</v>
      </c>
      <c r="C19" s="11" t="s">
        <v>1572</v>
      </c>
      <c r="D19" s="11" t="s">
        <v>46</v>
      </c>
      <c r="E19" s="15">
        <v>240000</v>
      </c>
      <c r="F19" s="16">
        <v>243.95</v>
      </c>
      <c r="G19" s="17">
        <v>6.4799999999999996E-2</v>
      </c>
    </row>
    <row r="20" spans="1:7" ht="12.95" customHeight="1">
      <c r="A20" s="13" t="s">
        <v>47</v>
      </c>
      <c r="B20" s="14" t="s">
        <v>48</v>
      </c>
      <c r="C20" s="11" t="s">
        <v>49</v>
      </c>
      <c r="D20" s="11" t="s">
        <v>50</v>
      </c>
      <c r="E20" s="15">
        <v>200000</v>
      </c>
      <c r="F20" s="16">
        <v>202.46</v>
      </c>
      <c r="G20" s="17">
        <v>5.3800000000000001E-2</v>
      </c>
    </row>
    <row r="21" spans="1:7" ht="12.95" customHeight="1">
      <c r="A21" s="13" t="s">
        <v>1753</v>
      </c>
      <c r="B21" s="14" t="s">
        <v>1754</v>
      </c>
      <c r="C21" s="11" t="s">
        <v>1755</v>
      </c>
      <c r="D21" s="11" t="s">
        <v>1756</v>
      </c>
      <c r="E21" s="15">
        <v>100000</v>
      </c>
      <c r="F21" s="16">
        <v>102.01</v>
      </c>
      <c r="G21" s="17">
        <v>2.7099999999999999E-2</v>
      </c>
    </row>
    <row r="22" spans="1:7" ht="12.95" customHeight="1">
      <c r="A22" s="13" t="s">
        <v>480</v>
      </c>
      <c r="B22" s="14" t="s">
        <v>481</v>
      </c>
      <c r="C22" s="11" t="s">
        <v>482</v>
      </c>
      <c r="D22" s="11" t="s">
        <v>81</v>
      </c>
      <c r="E22" s="15">
        <v>100000</v>
      </c>
      <c r="F22" s="16">
        <v>100.49</v>
      </c>
      <c r="G22" s="17">
        <v>2.6700000000000002E-2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2978.17</v>
      </c>
      <c r="G23" s="19">
        <v>0.79120000000000001</v>
      </c>
    </row>
    <row r="24" spans="1:7" ht="12.95" customHeight="1">
      <c r="A24" s="1"/>
      <c r="B24" s="10" t="s">
        <v>20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1833</v>
      </c>
      <c r="B25" s="14" t="s">
        <v>1834</v>
      </c>
      <c r="C25" s="11" t="s">
        <v>1835</v>
      </c>
      <c r="D25" s="11" t="s">
        <v>46</v>
      </c>
      <c r="E25" s="15">
        <v>340000</v>
      </c>
      <c r="F25" s="16">
        <v>345.68</v>
      </c>
      <c r="G25" s="17">
        <v>9.1899999999999996E-2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345.68</v>
      </c>
      <c r="G26" s="19">
        <v>9.1899999999999996E-2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3323.85</v>
      </c>
      <c r="G27" s="19">
        <v>0.8831</v>
      </c>
    </row>
    <row r="28" spans="1:7" ht="12.95" customHeight="1">
      <c r="A28" s="1"/>
      <c r="B28" s="10" t="s">
        <v>22</v>
      </c>
      <c r="C28" s="11" t="s">
        <v>1</v>
      </c>
      <c r="D28" s="11" t="s">
        <v>1</v>
      </c>
      <c r="E28" s="11" t="s">
        <v>1</v>
      </c>
      <c r="F28" s="1"/>
      <c r="G28" s="12" t="s">
        <v>1</v>
      </c>
    </row>
    <row r="29" spans="1:7" ht="12.95" customHeight="1">
      <c r="A29" s="13" t="s">
        <v>23</v>
      </c>
      <c r="B29" s="14" t="s">
        <v>24</v>
      </c>
      <c r="C29" s="11" t="s">
        <v>1</v>
      </c>
      <c r="D29" s="11" t="s">
        <v>25</v>
      </c>
      <c r="E29" s="15"/>
      <c r="F29" s="16">
        <v>58.97</v>
      </c>
      <c r="G29" s="17">
        <v>1.5699999999999999E-2</v>
      </c>
    </row>
    <row r="30" spans="1:7" ht="12.95" customHeight="1">
      <c r="A30" s="1"/>
      <c r="B30" s="10" t="s">
        <v>13</v>
      </c>
      <c r="C30" s="11" t="s">
        <v>1</v>
      </c>
      <c r="D30" s="11" t="s">
        <v>1</v>
      </c>
      <c r="E30" s="11" t="s">
        <v>1</v>
      </c>
      <c r="F30" s="18">
        <v>58.97</v>
      </c>
      <c r="G30" s="19">
        <v>1.5699999999999999E-2</v>
      </c>
    </row>
    <row r="31" spans="1:7" ht="12.95" customHeight="1">
      <c r="A31" s="1"/>
      <c r="B31" s="20" t="s">
        <v>14</v>
      </c>
      <c r="C31" s="21" t="s">
        <v>1</v>
      </c>
      <c r="D31" s="22" t="s">
        <v>1</v>
      </c>
      <c r="E31" s="21" t="s">
        <v>1</v>
      </c>
      <c r="F31" s="18">
        <v>58.97</v>
      </c>
      <c r="G31" s="19">
        <v>1.5699999999999999E-2</v>
      </c>
    </row>
    <row r="32" spans="1:7" ht="12.95" customHeight="1">
      <c r="A32" s="1"/>
      <c r="B32" s="20" t="s">
        <v>26</v>
      </c>
      <c r="C32" s="11" t="s">
        <v>1</v>
      </c>
      <c r="D32" s="22" t="s">
        <v>1</v>
      </c>
      <c r="E32" s="11" t="s">
        <v>1</v>
      </c>
      <c r="F32" s="25">
        <v>254.47</v>
      </c>
      <c r="G32" s="19">
        <v>6.7699999999999996E-2</v>
      </c>
    </row>
    <row r="33" spans="1:7" ht="12.95" customHeight="1">
      <c r="A33" s="1"/>
      <c r="B33" s="26" t="s">
        <v>27</v>
      </c>
      <c r="C33" s="27" t="s">
        <v>1</v>
      </c>
      <c r="D33" s="27" t="s">
        <v>1</v>
      </c>
      <c r="E33" s="27" t="s">
        <v>1</v>
      </c>
      <c r="F33" s="28">
        <v>3763.31</v>
      </c>
      <c r="G33" s="29">
        <v>1</v>
      </c>
    </row>
    <row r="34" spans="1:7" ht="12.95" customHeight="1">
      <c r="A34" s="1"/>
      <c r="B34" s="4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515</v>
      </c>
      <c r="C35" s="1"/>
      <c r="D35" s="1"/>
      <c r="E35" s="1"/>
      <c r="F35" s="1"/>
      <c r="G35" s="1"/>
    </row>
    <row r="36" spans="1:7" ht="12.95" customHeight="1">
      <c r="A36" s="1"/>
      <c r="B36" s="2" t="s">
        <v>28</v>
      </c>
      <c r="C36" s="1"/>
      <c r="D36" s="1"/>
      <c r="E36" s="1"/>
      <c r="F36" s="1"/>
      <c r="G36" s="1"/>
    </row>
    <row r="37" spans="1:7" ht="12.95" customHeight="1">
      <c r="A37" s="1"/>
      <c r="B37" s="2" t="s">
        <v>125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68.xml><?xml version="1.0" encoding="utf-8"?>
<worksheet xmlns="http://schemas.openxmlformats.org/spreadsheetml/2006/main" xmlns:r="http://schemas.openxmlformats.org/officeDocument/2006/relationships">
  <dimension ref="A1:G34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1933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1934</v>
      </c>
      <c r="B7" s="14" t="s">
        <v>1935</v>
      </c>
      <c r="C7" s="11" t="s">
        <v>1</v>
      </c>
      <c r="D7" s="11" t="s">
        <v>1</v>
      </c>
      <c r="E7" s="15">
        <v>34000</v>
      </c>
      <c r="F7" s="16">
        <v>359.47</v>
      </c>
      <c r="G7" s="17">
        <v>0.1129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359.47</v>
      </c>
      <c r="G8" s="19">
        <v>0.1129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359.47</v>
      </c>
      <c r="G9" s="19">
        <v>0.1129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1751</v>
      </c>
      <c r="B12" s="14" t="s">
        <v>832</v>
      </c>
      <c r="C12" s="11" t="s">
        <v>1752</v>
      </c>
      <c r="D12" s="11" t="s">
        <v>976</v>
      </c>
      <c r="E12" s="15">
        <v>360000</v>
      </c>
      <c r="F12" s="16">
        <v>439.09</v>
      </c>
      <c r="G12" s="17">
        <v>0.13789999999999999</v>
      </c>
    </row>
    <row r="13" spans="1:7" ht="12.95" customHeight="1">
      <c r="A13" s="13" t="s">
        <v>1772</v>
      </c>
      <c r="B13" s="14" t="s">
        <v>1137</v>
      </c>
      <c r="C13" s="11" t="s">
        <v>1773</v>
      </c>
      <c r="D13" s="11" t="s">
        <v>985</v>
      </c>
      <c r="E13" s="15">
        <v>330000</v>
      </c>
      <c r="F13" s="16">
        <v>412.97</v>
      </c>
      <c r="G13" s="17">
        <v>0.12970000000000001</v>
      </c>
    </row>
    <row r="14" spans="1:7" ht="12.95" customHeight="1">
      <c r="A14" s="13" t="s">
        <v>1767</v>
      </c>
      <c r="B14" s="14" t="s">
        <v>987</v>
      </c>
      <c r="C14" s="11" t="s">
        <v>1768</v>
      </c>
      <c r="D14" s="11" t="s">
        <v>661</v>
      </c>
      <c r="E14" s="15">
        <v>400000</v>
      </c>
      <c r="F14" s="16">
        <v>407.16</v>
      </c>
      <c r="G14" s="17">
        <v>0.1278</v>
      </c>
    </row>
    <row r="15" spans="1:7" ht="12.95" customHeight="1">
      <c r="A15" s="13" t="s">
        <v>1770</v>
      </c>
      <c r="B15" s="14" t="s">
        <v>990</v>
      </c>
      <c r="C15" s="11" t="s">
        <v>1771</v>
      </c>
      <c r="D15" s="11" t="s">
        <v>985</v>
      </c>
      <c r="E15" s="15">
        <v>300000</v>
      </c>
      <c r="F15" s="16">
        <v>375.43</v>
      </c>
      <c r="G15" s="17">
        <v>0.1179</v>
      </c>
    </row>
    <row r="16" spans="1:7" ht="12.95" customHeight="1">
      <c r="A16" s="13" t="s">
        <v>1131</v>
      </c>
      <c r="B16" s="14" t="s">
        <v>995</v>
      </c>
      <c r="C16" s="11" t="s">
        <v>1132</v>
      </c>
      <c r="D16" s="11" t="s">
        <v>46</v>
      </c>
      <c r="E16" s="15">
        <v>300000</v>
      </c>
      <c r="F16" s="16">
        <v>343.24</v>
      </c>
      <c r="G16" s="17">
        <v>0.10780000000000001</v>
      </c>
    </row>
    <row r="17" spans="1:7" ht="12.95" customHeight="1">
      <c r="A17" s="13" t="s">
        <v>1774</v>
      </c>
      <c r="B17" s="14" t="s">
        <v>1775</v>
      </c>
      <c r="C17" s="11" t="s">
        <v>1776</v>
      </c>
      <c r="D17" s="11" t="s">
        <v>54</v>
      </c>
      <c r="E17" s="15">
        <v>300000</v>
      </c>
      <c r="F17" s="16">
        <v>305.58999999999997</v>
      </c>
      <c r="G17" s="17">
        <v>9.5899999999999999E-2</v>
      </c>
    </row>
    <row r="18" spans="1:7" ht="12.95" customHeight="1">
      <c r="A18" s="13" t="s">
        <v>1753</v>
      </c>
      <c r="B18" s="14" t="s">
        <v>1754</v>
      </c>
      <c r="C18" s="11" t="s">
        <v>1755</v>
      </c>
      <c r="D18" s="11" t="s">
        <v>1756</v>
      </c>
      <c r="E18" s="15">
        <v>200000</v>
      </c>
      <c r="F18" s="16">
        <v>204.02</v>
      </c>
      <c r="G18" s="17">
        <v>6.4100000000000004E-2</v>
      </c>
    </row>
    <row r="19" spans="1:7" ht="12.95" customHeight="1">
      <c r="A19" s="13" t="s">
        <v>1650</v>
      </c>
      <c r="B19" s="14" t="s">
        <v>1651</v>
      </c>
      <c r="C19" s="11" t="s">
        <v>1652</v>
      </c>
      <c r="D19" s="11" t="s">
        <v>1653</v>
      </c>
      <c r="E19" s="15">
        <v>200000</v>
      </c>
      <c r="F19" s="16">
        <v>199.6</v>
      </c>
      <c r="G19" s="17">
        <v>6.2700000000000006E-2</v>
      </c>
    </row>
    <row r="20" spans="1:7" ht="12.95" customHeight="1">
      <c r="A20" s="1"/>
      <c r="B20" s="10" t="s">
        <v>13</v>
      </c>
      <c r="C20" s="11" t="s">
        <v>1</v>
      </c>
      <c r="D20" s="11" t="s">
        <v>1</v>
      </c>
      <c r="E20" s="11" t="s">
        <v>1</v>
      </c>
      <c r="F20" s="18">
        <v>2687.1</v>
      </c>
      <c r="G20" s="19">
        <v>0.84379999999999999</v>
      </c>
    </row>
    <row r="21" spans="1:7" ht="12.95" customHeight="1">
      <c r="A21" s="1"/>
      <c r="B21" s="20" t="s">
        <v>20</v>
      </c>
      <c r="C21" s="22" t="s">
        <v>1</v>
      </c>
      <c r="D21" s="22" t="s">
        <v>1</v>
      </c>
      <c r="E21" s="22" t="s">
        <v>1</v>
      </c>
      <c r="F21" s="23" t="s">
        <v>21</v>
      </c>
      <c r="G21" s="24" t="s">
        <v>21</v>
      </c>
    </row>
    <row r="22" spans="1:7" ht="12.95" customHeight="1">
      <c r="A22" s="1"/>
      <c r="B22" s="20" t="s">
        <v>13</v>
      </c>
      <c r="C22" s="22" t="s">
        <v>1</v>
      </c>
      <c r="D22" s="22" t="s">
        <v>1</v>
      </c>
      <c r="E22" s="22" t="s">
        <v>1</v>
      </c>
      <c r="F22" s="23" t="s">
        <v>21</v>
      </c>
      <c r="G22" s="24" t="s">
        <v>21</v>
      </c>
    </row>
    <row r="23" spans="1:7" ht="12.95" customHeight="1">
      <c r="A23" s="1"/>
      <c r="B23" s="20" t="s">
        <v>14</v>
      </c>
      <c r="C23" s="21" t="s">
        <v>1</v>
      </c>
      <c r="D23" s="22" t="s">
        <v>1</v>
      </c>
      <c r="E23" s="21" t="s">
        <v>1</v>
      </c>
      <c r="F23" s="18">
        <v>2687.1</v>
      </c>
      <c r="G23" s="19">
        <v>0.84379999999999999</v>
      </c>
    </row>
    <row r="24" spans="1:7" ht="12.95" customHeight="1">
      <c r="A24" s="1"/>
      <c r="B24" s="10" t="s">
        <v>22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23</v>
      </c>
      <c r="B25" s="14" t="s">
        <v>24</v>
      </c>
      <c r="C25" s="11" t="s">
        <v>1</v>
      </c>
      <c r="D25" s="11" t="s">
        <v>25</v>
      </c>
      <c r="E25" s="15"/>
      <c r="F25" s="16">
        <v>61.97</v>
      </c>
      <c r="G25" s="17">
        <v>1.95E-2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61.97</v>
      </c>
      <c r="G26" s="19">
        <v>1.95E-2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61.97</v>
      </c>
      <c r="G27" s="19">
        <v>1.95E-2</v>
      </c>
    </row>
    <row r="28" spans="1:7" ht="12.95" customHeight="1">
      <c r="A28" s="1"/>
      <c r="B28" s="20" t="s">
        <v>26</v>
      </c>
      <c r="C28" s="11" t="s">
        <v>1</v>
      </c>
      <c r="D28" s="22" t="s">
        <v>1</v>
      </c>
      <c r="E28" s="11" t="s">
        <v>1</v>
      </c>
      <c r="F28" s="25">
        <v>76.459999999999994</v>
      </c>
      <c r="G28" s="19">
        <v>2.3800000000000002E-2</v>
      </c>
    </row>
    <row r="29" spans="1:7" ht="12.95" customHeight="1">
      <c r="A29" s="1"/>
      <c r="B29" s="26" t="s">
        <v>27</v>
      </c>
      <c r="C29" s="27" t="s">
        <v>1</v>
      </c>
      <c r="D29" s="27" t="s">
        <v>1</v>
      </c>
      <c r="E29" s="27" t="s">
        <v>1</v>
      </c>
      <c r="F29" s="28">
        <v>3185</v>
      </c>
      <c r="G29" s="29">
        <v>1</v>
      </c>
    </row>
    <row r="30" spans="1:7" ht="12.95" customHeight="1">
      <c r="A30" s="1"/>
      <c r="B30" s="4" t="s">
        <v>1</v>
      </c>
      <c r="C30" s="1"/>
      <c r="D30" s="1"/>
      <c r="E30" s="1"/>
      <c r="F30" s="1"/>
      <c r="G30" s="1"/>
    </row>
    <row r="31" spans="1:7" ht="12.95" customHeight="1">
      <c r="A31" s="1"/>
      <c r="B31" s="2" t="s">
        <v>515</v>
      </c>
      <c r="C31" s="1"/>
      <c r="D31" s="1"/>
      <c r="E31" s="1"/>
      <c r="F31" s="1"/>
      <c r="G31" s="1"/>
    </row>
    <row r="32" spans="1:7" ht="12.95" customHeight="1">
      <c r="A32" s="1"/>
      <c r="B32" s="2" t="s">
        <v>28</v>
      </c>
      <c r="C32" s="1"/>
      <c r="D32" s="1"/>
      <c r="E32" s="1"/>
      <c r="F32" s="1"/>
      <c r="G32" s="1"/>
    </row>
    <row r="33" spans="1:7" ht="12.95" customHeight="1">
      <c r="A33" s="1"/>
      <c r="B33" s="2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69.xml><?xml version="1.0" encoding="utf-8"?>
<worksheet xmlns="http://schemas.openxmlformats.org/spreadsheetml/2006/main" xmlns:r="http://schemas.openxmlformats.org/officeDocument/2006/relationships">
  <dimension ref="A1:G37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1936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1937</v>
      </c>
      <c r="B7" s="14" t="s">
        <v>1938</v>
      </c>
      <c r="C7" s="11" t="s">
        <v>1</v>
      </c>
      <c r="D7" s="11" t="s">
        <v>1</v>
      </c>
      <c r="E7" s="15">
        <v>32500</v>
      </c>
      <c r="F7" s="16">
        <v>224.36</v>
      </c>
      <c r="G7" s="17">
        <v>4.0899999999999999E-2</v>
      </c>
    </row>
    <row r="8" spans="1:7" ht="12.95" customHeight="1">
      <c r="A8" s="13" t="s">
        <v>1939</v>
      </c>
      <c r="B8" s="14" t="s">
        <v>1940</v>
      </c>
      <c r="C8" s="11" t="s">
        <v>1</v>
      </c>
      <c r="D8" s="11" t="s">
        <v>1</v>
      </c>
      <c r="E8" s="15">
        <v>25000</v>
      </c>
      <c r="F8" s="16">
        <v>141.75</v>
      </c>
      <c r="G8" s="17">
        <v>2.58E-2</v>
      </c>
    </row>
    <row r="9" spans="1:7" ht="12.95" customHeight="1">
      <c r="A9" s="13" t="s">
        <v>1941</v>
      </c>
      <c r="B9" s="14" t="s">
        <v>1942</v>
      </c>
      <c r="C9" s="11" t="s">
        <v>1</v>
      </c>
      <c r="D9" s="11" t="s">
        <v>1</v>
      </c>
      <c r="E9" s="15">
        <v>7000</v>
      </c>
      <c r="F9" s="16">
        <v>43.88</v>
      </c>
      <c r="G9" s="17">
        <v>8.0000000000000002E-3</v>
      </c>
    </row>
    <row r="10" spans="1:7" ht="12.95" customHeight="1">
      <c r="A10" s="1"/>
      <c r="B10" s="10" t="s">
        <v>13</v>
      </c>
      <c r="C10" s="11" t="s">
        <v>1</v>
      </c>
      <c r="D10" s="11" t="s">
        <v>1</v>
      </c>
      <c r="E10" s="11" t="s">
        <v>1</v>
      </c>
      <c r="F10" s="18">
        <v>409.99</v>
      </c>
      <c r="G10" s="19">
        <v>7.4700000000000003E-2</v>
      </c>
    </row>
    <row r="11" spans="1:7" ht="12.95" customHeight="1">
      <c r="A11" s="1"/>
      <c r="B11" s="20" t="s">
        <v>14</v>
      </c>
      <c r="C11" s="21" t="s">
        <v>1</v>
      </c>
      <c r="D11" s="22" t="s">
        <v>1</v>
      </c>
      <c r="E11" s="21" t="s">
        <v>1</v>
      </c>
      <c r="F11" s="18">
        <v>409.99</v>
      </c>
      <c r="G11" s="19">
        <v>7.4700000000000003E-2</v>
      </c>
    </row>
    <row r="12" spans="1:7" ht="12.95" customHeight="1">
      <c r="A12" s="1"/>
      <c r="B12" s="10" t="s">
        <v>15</v>
      </c>
      <c r="C12" s="11" t="s">
        <v>1</v>
      </c>
      <c r="D12" s="11" t="s">
        <v>1</v>
      </c>
      <c r="E12" s="11" t="s">
        <v>1</v>
      </c>
      <c r="F12" s="1"/>
      <c r="G12" s="12" t="s">
        <v>1</v>
      </c>
    </row>
    <row r="13" spans="1:7" ht="12.95" customHeight="1">
      <c r="A13" s="1"/>
      <c r="B13" s="10" t="s">
        <v>16</v>
      </c>
      <c r="C13" s="11" t="s">
        <v>1</v>
      </c>
      <c r="D13" s="11" t="s">
        <v>1</v>
      </c>
      <c r="E13" s="11" t="s">
        <v>1</v>
      </c>
      <c r="F13" s="1"/>
      <c r="G13" s="12" t="s">
        <v>1</v>
      </c>
    </row>
    <row r="14" spans="1:7" ht="12.95" customHeight="1">
      <c r="A14" s="13" t="s">
        <v>1751</v>
      </c>
      <c r="B14" s="14" t="s">
        <v>832</v>
      </c>
      <c r="C14" s="11" t="s">
        <v>1752</v>
      </c>
      <c r="D14" s="11" t="s">
        <v>976</v>
      </c>
      <c r="E14" s="15">
        <v>600000</v>
      </c>
      <c r="F14" s="16">
        <v>731.81</v>
      </c>
      <c r="G14" s="17">
        <v>0.1333</v>
      </c>
    </row>
    <row r="15" spans="1:7" ht="12.95" customHeight="1">
      <c r="A15" s="13" t="s">
        <v>1570</v>
      </c>
      <c r="B15" s="14" t="s">
        <v>1571</v>
      </c>
      <c r="C15" s="11" t="s">
        <v>1572</v>
      </c>
      <c r="D15" s="11" t="s">
        <v>46</v>
      </c>
      <c r="E15" s="15">
        <v>670000</v>
      </c>
      <c r="F15" s="16">
        <v>681.01</v>
      </c>
      <c r="G15" s="17">
        <v>0.1241</v>
      </c>
    </row>
    <row r="16" spans="1:7" ht="12.95" customHeight="1">
      <c r="A16" s="13" t="s">
        <v>1136</v>
      </c>
      <c r="B16" s="14" t="s">
        <v>1137</v>
      </c>
      <c r="C16" s="11" t="s">
        <v>1138</v>
      </c>
      <c r="D16" s="11" t="s">
        <v>985</v>
      </c>
      <c r="E16" s="15">
        <v>560000</v>
      </c>
      <c r="F16" s="16">
        <v>675.37</v>
      </c>
      <c r="G16" s="17">
        <v>0.1231</v>
      </c>
    </row>
    <row r="17" spans="1:7" ht="12.95" customHeight="1">
      <c r="A17" s="13" t="s">
        <v>1943</v>
      </c>
      <c r="B17" s="14" t="s">
        <v>1944</v>
      </c>
      <c r="C17" s="11" t="s">
        <v>1945</v>
      </c>
      <c r="D17" s="11" t="s">
        <v>54</v>
      </c>
      <c r="E17" s="15">
        <v>600000</v>
      </c>
      <c r="F17" s="16">
        <v>605.84</v>
      </c>
      <c r="G17" s="17">
        <v>0.1104</v>
      </c>
    </row>
    <row r="18" spans="1:7" ht="12.95" customHeight="1">
      <c r="A18" s="13" t="s">
        <v>1946</v>
      </c>
      <c r="B18" s="14" t="s">
        <v>995</v>
      </c>
      <c r="C18" s="11" t="s">
        <v>1947</v>
      </c>
      <c r="D18" s="11" t="s">
        <v>46</v>
      </c>
      <c r="E18" s="15">
        <v>500000</v>
      </c>
      <c r="F18" s="16">
        <v>573.78</v>
      </c>
      <c r="G18" s="17">
        <v>0.1045</v>
      </c>
    </row>
    <row r="19" spans="1:7" ht="12.95" customHeight="1">
      <c r="A19" s="13" t="s">
        <v>1908</v>
      </c>
      <c r="B19" s="14" t="s">
        <v>1506</v>
      </c>
      <c r="C19" s="11" t="s">
        <v>1909</v>
      </c>
      <c r="D19" s="11" t="s">
        <v>1508</v>
      </c>
      <c r="E19" s="15">
        <v>500000</v>
      </c>
      <c r="F19" s="16">
        <v>509.52</v>
      </c>
      <c r="G19" s="17">
        <v>9.2799999999999994E-2</v>
      </c>
    </row>
    <row r="20" spans="1:7" ht="12.95" customHeight="1">
      <c r="A20" s="13" t="s">
        <v>1757</v>
      </c>
      <c r="B20" s="14" t="s">
        <v>1758</v>
      </c>
      <c r="C20" s="11" t="s">
        <v>1759</v>
      </c>
      <c r="D20" s="11" t="s">
        <v>1760</v>
      </c>
      <c r="E20" s="15">
        <v>500000</v>
      </c>
      <c r="F20" s="16">
        <v>504.94</v>
      </c>
      <c r="G20" s="17">
        <v>9.1999999999999998E-2</v>
      </c>
    </row>
    <row r="21" spans="1:7" ht="12.95" customHeight="1">
      <c r="A21" s="13" t="s">
        <v>47</v>
      </c>
      <c r="B21" s="14" t="s">
        <v>48</v>
      </c>
      <c r="C21" s="11" t="s">
        <v>49</v>
      </c>
      <c r="D21" s="11" t="s">
        <v>50</v>
      </c>
      <c r="E21" s="15">
        <v>380000</v>
      </c>
      <c r="F21" s="16">
        <v>384.67</v>
      </c>
      <c r="G21" s="17">
        <v>7.0099999999999996E-2</v>
      </c>
    </row>
    <row r="22" spans="1:7" ht="12.95" customHeight="1">
      <c r="A22" s="13" t="s">
        <v>1650</v>
      </c>
      <c r="B22" s="14" t="s">
        <v>1651</v>
      </c>
      <c r="C22" s="11" t="s">
        <v>1652</v>
      </c>
      <c r="D22" s="11" t="s">
        <v>1653</v>
      </c>
      <c r="E22" s="15">
        <v>80000</v>
      </c>
      <c r="F22" s="16">
        <v>79.84</v>
      </c>
      <c r="G22" s="17">
        <v>1.4500000000000001E-2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4746.78</v>
      </c>
      <c r="G23" s="19">
        <v>0.86480000000000001</v>
      </c>
    </row>
    <row r="24" spans="1:7" ht="12.95" customHeight="1">
      <c r="A24" s="1"/>
      <c r="B24" s="20" t="s">
        <v>20</v>
      </c>
      <c r="C24" s="22" t="s">
        <v>1</v>
      </c>
      <c r="D24" s="22" t="s">
        <v>1</v>
      </c>
      <c r="E24" s="22" t="s">
        <v>1</v>
      </c>
      <c r="F24" s="23" t="s">
        <v>21</v>
      </c>
      <c r="G24" s="24" t="s">
        <v>21</v>
      </c>
    </row>
    <row r="25" spans="1:7" ht="12.95" customHeight="1">
      <c r="A25" s="1"/>
      <c r="B25" s="20" t="s">
        <v>13</v>
      </c>
      <c r="C25" s="22" t="s">
        <v>1</v>
      </c>
      <c r="D25" s="22" t="s">
        <v>1</v>
      </c>
      <c r="E25" s="22" t="s">
        <v>1</v>
      </c>
      <c r="F25" s="23" t="s">
        <v>21</v>
      </c>
      <c r="G25" s="24" t="s">
        <v>21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4746.78</v>
      </c>
      <c r="G26" s="19">
        <v>0.86480000000000001</v>
      </c>
    </row>
    <row r="27" spans="1:7" ht="12.95" customHeight="1">
      <c r="A27" s="1"/>
      <c r="B27" s="10" t="s">
        <v>22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3" t="s">
        <v>23</v>
      </c>
      <c r="B28" s="14" t="s">
        <v>24</v>
      </c>
      <c r="C28" s="11" t="s">
        <v>1</v>
      </c>
      <c r="D28" s="11" t="s">
        <v>25</v>
      </c>
      <c r="E28" s="15"/>
      <c r="F28" s="16">
        <v>96.95</v>
      </c>
      <c r="G28" s="17">
        <v>1.77E-2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96.95</v>
      </c>
      <c r="G29" s="19">
        <v>1.77E-2</v>
      </c>
    </row>
    <row r="30" spans="1:7" ht="12.95" customHeight="1">
      <c r="A30" s="1"/>
      <c r="B30" s="20" t="s">
        <v>14</v>
      </c>
      <c r="C30" s="21" t="s">
        <v>1</v>
      </c>
      <c r="D30" s="22" t="s">
        <v>1</v>
      </c>
      <c r="E30" s="21" t="s">
        <v>1</v>
      </c>
      <c r="F30" s="18">
        <v>96.95</v>
      </c>
      <c r="G30" s="19">
        <v>1.77E-2</v>
      </c>
    </row>
    <row r="31" spans="1:7" ht="12.95" customHeight="1">
      <c r="A31" s="1"/>
      <c r="B31" s="20" t="s">
        <v>26</v>
      </c>
      <c r="C31" s="11" t="s">
        <v>1</v>
      </c>
      <c r="D31" s="22" t="s">
        <v>1</v>
      </c>
      <c r="E31" s="11" t="s">
        <v>1</v>
      </c>
      <c r="F31" s="25">
        <v>234.64</v>
      </c>
      <c r="G31" s="19">
        <v>4.2799999999999998E-2</v>
      </c>
    </row>
    <row r="32" spans="1:7" ht="12.95" customHeight="1">
      <c r="A32" s="1"/>
      <c r="B32" s="26" t="s">
        <v>27</v>
      </c>
      <c r="C32" s="27" t="s">
        <v>1</v>
      </c>
      <c r="D32" s="27" t="s">
        <v>1</v>
      </c>
      <c r="E32" s="27" t="s">
        <v>1</v>
      </c>
      <c r="F32" s="28">
        <v>5488.36</v>
      </c>
      <c r="G32" s="29">
        <v>1</v>
      </c>
    </row>
    <row r="33" spans="1:7" ht="12.95" customHeight="1">
      <c r="A33" s="1"/>
      <c r="B33" s="4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515</v>
      </c>
      <c r="C34" s="1"/>
      <c r="D34" s="1"/>
      <c r="E34" s="1"/>
      <c r="F34" s="1"/>
      <c r="G34" s="1"/>
    </row>
    <row r="35" spans="1:7" ht="12.95" customHeight="1">
      <c r="A35" s="1"/>
      <c r="B35" s="2" t="s">
        <v>28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G68"/>
  <sheetViews>
    <sheetView zoomScaleNormal="100" workbookViewId="0">
      <selection activeCell="C68" sqref="C68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638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639</v>
      </c>
      <c r="B7" s="14" t="s">
        <v>640</v>
      </c>
      <c r="C7" s="11" t="s">
        <v>641</v>
      </c>
      <c r="D7" s="11" t="s">
        <v>42</v>
      </c>
      <c r="E7" s="15">
        <v>10000000</v>
      </c>
      <c r="F7" s="16">
        <v>10044.36</v>
      </c>
      <c r="G7" s="17">
        <v>4.1799999999999997E-2</v>
      </c>
    </row>
    <row r="8" spans="1:7" ht="12.95" customHeight="1">
      <c r="A8" s="13" t="s">
        <v>642</v>
      </c>
      <c r="B8" s="14" t="s">
        <v>643</v>
      </c>
      <c r="C8" s="11" t="s">
        <v>644</v>
      </c>
      <c r="D8" s="11" t="s">
        <v>37</v>
      </c>
      <c r="E8" s="15">
        <v>7500000</v>
      </c>
      <c r="F8" s="16">
        <v>7522.64</v>
      </c>
      <c r="G8" s="17">
        <v>3.1300000000000001E-2</v>
      </c>
    </row>
    <row r="9" spans="1:7" ht="12.95" customHeight="1">
      <c r="A9" s="13" t="s">
        <v>645</v>
      </c>
      <c r="B9" s="14" t="s">
        <v>56</v>
      </c>
      <c r="C9" s="11" t="s">
        <v>646</v>
      </c>
      <c r="D9" s="11" t="s">
        <v>58</v>
      </c>
      <c r="E9" s="15">
        <v>1500000000</v>
      </c>
      <c r="F9" s="16">
        <v>6284.1</v>
      </c>
      <c r="G9" s="17">
        <v>2.6100000000000002E-2</v>
      </c>
    </row>
    <row r="10" spans="1:7" ht="12.95" customHeight="1">
      <c r="A10" s="13" t="s">
        <v>647</v>
      </c>
      <c r="B10" s="14" t="s">
        <v>648</v>
      </c>
      <c r="C10" s="11" t="s">
        <v>649</v>
      </c>
      <c r="D10" s="11" t="s">
        <v>367</v>
      </c>
      <c r="E10" s="15">
        <v>5000000</v>
      </c>
      <c r="F10" s="16">
        <v>5532.47</v>
      </c>
      <c r="G10" s="17">
        <v>2.3E-2</v>
      </c>
    </row>
    <row r="11" spans="1:7" ht="12.95" customHeight="1">
      <c r="A11" s="13" t="s">
        <v>650</v>
      </c>
      <c r="B11" s="14" t="s">
        <v>651</v>
      </c>
      <c r="C11" s="11" t="s">
        <v>652</v>
      </c>
      <c r="D11" s="11" t="s">
        <v>42</v>
      </c>
      <c r="E11" s="15">
        <v>5000000</v>
      </c>
      <c r="F11" s="16">
        <v>5057.41</v>
      </c>
      <c r="G11" s="17">
        <v>2.1000000000000001E-2</v>
      </c>
    </row>
    <row r="12" spans="1:7" ht="12.95" customHeight="1">
      <c r="A12" s="13" t="s">
        <v>653</v>
      </c>
      <c r="B12" s="14" t="s">
        <v>654</v>
      </c>
      <c r="C12" s="11" t="s">
        <v>655</v>
      </c>
      <c r="D12" s="11" t="s">
        <v>42</v>
      </c>
      <c r="E12" s="15">
        <v>5000000</v>
      </c>
      <c r="F12" s="16">
        <v>5020.22</v>
      </c>
      <c r="G12" s="17">
        <v>2.0899999999999998E-2</v>
      </c>
    </row>
    <row r="13" spans="1:7" ht="12.95" customHeight="1">
      <c r="A13" s="13" t="s">
        <v>656</v>
      </c>
      <c r="B13" s="14" t="s">
        <v>657</v>
      </c>
      <c r="C13" s="11" t="s">
        <v>658</v>
      </c>
      <c r="D13" s="11" t="s">
        <v>42</v>
      </c>
      <c r="E13" s="15">
        <v>2800000</v>
      </c>
      <c r="F13" s="16">
        <v>3751.15</v>
      </c>
      <c r="G13" s="17">
        <v>1.5599999999999999E-2</v>
      </c>
    </row>
    <row r="14" spans="1:7" ht="12.95" customHeight="1">
      <c r="A14" s="13" t="s">
        <v>659</v>
      </c>
      <c r="B14" s="14" t="s">
        <v>651</v>
      </c>
      <c r="C14" s="11" t="s">
        <v>660</v>
      </c>
      <c r="D14" s="11" t="s">
        <v>661</v>
      </c>
      <c r="E14" s="15">
        <v>2500000</v>
      </c>
      <c r="F14" s="16">
        <v>2523.4899999999998</v>
      </c>
      <c r="G14" s="17">
        <v>1.0500000000000001E-2</v>
      </c>
    </row>
    <row r="15" spans="1:7" ht="12.95" customHeight="1">
      <c r="A15" s="13" t="s">
        <v>662</v>
      </c>
      <c r="B15" s="14" t="s">
        <v>663</v>
      </c>
      <c r="C15" s="11" t="s">
        <v>664</v>
      </c>
      <c r="D15" s="11" t="s">
        <v>37</v>
      </c>
      <c r="E15" s="15">
        <v>2500000</v>
      </c>
      <c r="F15" s="16">
        <v>2441.38</v>
      </c>
      <c r="G15" s="17">
        <v>1.0200000000000001E-2</v>
      </c>
    </row>
    <row r="16" spans="1:7" ht="12.95" customHeight="1">
      <c r="A16" s="13" t="s">
        <v>82</v>
      </c>
      <c r="B16" s="14" t="s">
        <v>83</v>
      </c>
      <c r="C16" s="11" t="s">
        <v>84</v>
      </c>
      <c r="D16" s="11" t="s">
        <v>42</v>
      </c>
      <c r="E16" s="15">
        <v>2127980</v>
      </c>
      <c r="F16" s="16">
        <v>2126.5100000000002</v>
      </c>
      <c r="G16" s="17">
        <v>8.8000000000000005E-3</v>
      </c>
    </row>
    <row r="17" spans="1:7" ht="12.95" customHeight="1">
      <c r="A17" s="13" t="s">
        <v>65</v>
      </c>
      <c r="B17" s="14" t="s">
        <v>66</v>
      </c>
      <c r="C17" s="11" t="s">
        <v>67</v>
      </c>
      <c r="D17" s="11" t="s">
        <v>42</v>
      </c>
      <c r="E17" s="15">
        <v>1287290</v>
      </c>
      <c r="F17" s="16">
        <v>1286.23</v>
      </c>
      <c r="G17" s="17">
        <v>5.3E-3</v>
      </c>
    </row>
    <row r="18" spans="1:7" ht="12.95" customHeight="1">
      <c r="A18" s="1"/>
      <c r="B18" s="10" t="s">
        <v>13</v>
      </c>
      <c r="C18" s="11" t="s">
        <v>1</v>
      </c>
      <c r="D18" s="11" t="s">
        <v>1</v>
      </c>
      <c r="E18" s="11" t="s">
        <v>1</v>
      </c>
      <c r="F18" s="18">
        <v>51589.96</v>
      </c>
      <c r="G18" s="19">
        <v>0.2145</v>
      </c>
    </row>
    <row r="19" spans="1:7" ht="12.95" customHeight="1">
      <c r="A19" s="1"/>
      <c r="B19" s="10" t="s">
        <v>20</v>
      </c>
      <c r="C19" s="11" t="s">
        <v>1</v>
      </c>
      <c r="D19" s="11" t="s">
        <v>1</v>
      </c>
      <c r="E19" s="11" t="s">
        <v>1</v>
      </c>
      <c r="F19" s="1"/>
      <c r="G19" s="12" t="s">
        <v>1</v>
      </c>
    </row>
    <row r="20" spans="1:7" ht="12.95" customHeight="1">
      <c r="A20" s="13" t="s">
        <v>101</v>
      </c>
      <c r="B20" s="14" t="s">
        <v>102</v>
      </c>
      <c r="C20" s="11" t="s">
        <v>103</v>
      </c>
      <c r="D20" s="11" t="s">
        <v>1</v>
      </c>
      <c r="E20" s="15">
        <v>10000000</v>
      </c>
      <c r="F20" s="16">
        <v>10167.120000000001</v>
      </c>
      <c r="G20" s="17">
        <v>4.2299999999999997E-2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10167.120000000001</v>
      </c>
      <c r="G21" s="19">
        <v>4.2299999999999997E-2</v>
      </c>
    </row>
    <row r="22" spans="1:7" ht="12.95" customHeight="1">
      <c r="A22" s="1"/>
      <c r="B22" s="10" t="s">
        <v>665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666</v>
      </c>
      <c r="B23" s="14" t="s">
        <v>667</v>
      </c>
      <c r="C23" s="11" t="s">
        <v>668</v>
      </c>
      <c r="D23" s="11" t="s">
        <v>504</v>
      </c>
      <c r="E23" s="15">
        <v>50</v>
      </c>
      <c r="F23" s="16">
        <v>5057.43</v>
      </c>
      <c r="G23" s="17">
        <v>2.1000000000000001E-2</v>
      </c>
    </row>
    <row r="24" spans="1:7" ht="12.95" customHeight="1">
      <c r="A24" s="13" t="s">
        <v>669</v>
      </c>
      <c r="B24" s="14" t="s">
        <v>667</v>
      </c>
      <c r="C24" s="11" t="s">
        <v>670</v>
      </c>
      <c r="D24" s="11" t="s">
        <v>504</v>
      </c>
      <c r="E24" s="15">
        <v>42</v>
      </c>
      <c r="F24" s="16">
        <v>2488.13</v>
      </c>
      <c r="G24" s="17">
        <v>1.03E-2</v>
      </c>
    </row>
    <row r="25" spans="1:7" ht="12.95" customHeight="1">
      <c r="A25" s="13" t="s">
        <v>671</v>
      </c>
      <c r="B25" s="14" t="s">
        <v>667</v>
      </c>
      <c r="C25" s="11" t="s">
        <v>672</v>
      </c>
      <c r="D25" s="11" t="s">
        <v>504</v>
      </c>
      <c r="E25" s="15">
        <v>17</v>
      </c>
      <c r="F25" s="16">
        <v>1935.94</v>
      </c>
      <c r="G25" s="17">
        <v>8.0999999999999996E-3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9481.5</v>
      </c>
      <c r="G26" s="19">
        <v>3.9399999999999998E-2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71238.58</v>
      </c>
      <c r="G27" s="19">
        <v>0.29620000000000002</v>
      </c>
    </row>
    <row r="28" spans="1:7" ht="12.95" customHeight="1">
      <c r="A28" s="1"/>
      <c r="B28" s="10" t="s">
        <v>107</v>
      </c>
      <c r="C28" s="11" t="s">
        <v>1</v>
      </c>
      <c r="D28" s="11" t="s">
        <v>1</v>
      </c>
      <c r="E28" s="11" t="s">
        <v>1</v>
      </c>
      <c r="F28" s="1"/>
      <c r="G28" s="12" t="s">
        <v>1</v>
      </c>
    </row>
    <row r="29" spans="1:7" ht="12.95" customHeight="1">
      <c r="A29" s="1"/>
      <c r="B29" s="10" t="s">
        <v>108</v>
      </c>
      <c r="C29" s="11" t="s">
        <v>1</v>
      </c>
      <c r="D29" s="11" t="s">
        <v>1</v>
      </c>
      <c r="E29" s="11" t="s">
        <v>1</v>
      </c>
      <c r="F29" s="1"/>
      <c r="G29" s="12" t="s">
        <v>1</v>
      </c>
    </row>
    <row r="30" spans="1:7" ht="12.95" customHeight="1">
      <c r="A30" s="13" t="s">
        <v>673</v>
      </c>
      <c r="B30" s="14" t="s">
        <v>674</v>
      </c>
      <c r="C30" s="11" t="s">
        <v>675</v>
      </c>
      <c r="D30" s="11" t="s">
        <v>117</v>
      </c>
      <c r="E30" s="15">
        <v>15000000</v>
      </c>
      <c r="F30" s="16">
        <v>14670.06</v>
      </c>
      <c r="G30" s="17">
        <v>6.0999999999999999E-2</v>
      </c>
    </row>
    <row r="31" spans="1:7" ht="12.95" customHeight="1">
      <c r="A31" s="13" t="s">
        <v>676</v>
      </c>
      <c r="B31" s="14" t="s">
        <v>677</v>
      </c>
      <c r="C31" s="11" t="s">
        <v>678</v>
      </c>
      <c r="D31" s="11" t="s">
        <v>117</v>
      </c>
      <c r="E31" s="15">
        <v>12500000</v>
      </c>
      <c r="F31" s="16">
        <v>12216.81</v>
      </c>
      <c r="G31" s="17">
        <v>5.0799999999999998E-2</v>
      </c>
    </row>
    <row r="32" spans="1:7" ht="12.95" customHeight="1">
      <c r="A32" s="13" t="s">
        <v>109</v>
      </c>
      <c r="B32" s="14" t="s">
        <v>110</v>
      </c>
      <c r="C32" s="11" t="s">
        <v>111</v>
      </c>
      <c r="D32" s="11" t="s">
        <v>112</v>
      </c>
      <c r="E32" s="15">
        <v>12500000</v>
      </c>
      <c r="F32" s="16">
        <v>12198.73</v>
      </c>
      <c r="G32" s="17">
        <v>5.0700000000000002E-2</v>
      </c>
    </row>
    <row r="33" spans="1:7" ht="12.95" customHeight="1">
      <c r="A33" s="13" t="s">
        <v>679</v>
      </c>
      <c r="B33" s="14" t="s">
        <v>680</v>
      </c>
      <c r="C33" s="11" t="s">
        <v>681</v>
      </c>
      <c r="D33" s="11" t="s">
        <v>117</v>
      </c>
      <c r="E33" s="15">
        <v>10000000</v>
      </c>
      <c r="F33" s="16">
        <v>9781.7800000000007</v>
      </c>
      <c r="G33" s="17">
        <v>4.07E-2</v>
      </c>
    </row>
    <row r="34" spans="1:7" ht="12.95" customHeight="1">
      <c r="A34" s="13" t="s">
        <v>682</v>
      </c>
      <c r="B34" s="14" t="s">
        <v>683</v>
      </c>
      <c r="C34" s="11" t="s">
        <v>684</v>
      </c>
      <c r="D34" s="11" t="s">
        <v>117</v>
      </c>
      <c r="E34" s="15">
        <v>10000000</v>
      </c>
      <c r="F34" s="16">
        <v>9759.1</v>
      </c>
      <c r="G34" s="17">
        <v>4.0599999999999997E-2</v>
      </c>
    </row>
    <row r="35" spans="1:7" ht="12.95" customHeight="1">
      <c r="A35" s="13" t="s">
        <v>685</v>
      </c>
      <c r="B35" s="14" t="s">
        <v>686</v>
      </c>
      <c r="C35" s="11" t="s">
        <v>687</v>
      </c>
      <c r="D35" s="11" t="s">
        <v>146</v>
      </c>
      <c r="E35" s="15">
        <v>10000000</v>
      </c>
      <c r="F35" s="16">
        <v>9758.2099999999991</v>
      </c>
      <c r="G35" s="17">
        <v>4.0599999999999997E-2</v>
      </c>
    </row>
    <row r="36" spans="1:7" ht="12.95" customHeight="1">
      <c r="A36" s="13" t="s">
        <v>688</v>
      </c>
      <c r="B36" s="14" t="s">
        <v>689</v>
      </c>
      <c r="C36" s="11" t="s">
        <v>690</v>
      </c>
      <c r="D36" s="11" t="s">
        <v>112</v>
      </c>
      <c r="E36" s="15">
        <v>7500000</v>
      </c>
      <c r="F36" s="16">
        <v>7335.13</v>
      </c>
      <c r="G36" s="17">
        <v>3.0499999999999999E-2</v>
      </c>
    </row>
    <row r="37" spans="1:7" ht="12.95" customHeight="1">
      <c r="A37" s="13" t="s">
        <v>691</v>
      </c>
      <c r="B37" s="14" t="s">
        <v>692</v>
      </c>
      <c r="C37" s="11" t="s">
        <v>693</v>
      </c>
      <c r="D37" s="11" t="s">
        <v>112</v>
      </c>
      <c r="E37" s="15">
        <v>5000000</v>
      </c>
      <c r="F37" s="16">
        <v>4881.8900000000003</v>
      </c>
      <c r="G37" s="17">
        <v>2.0299999999999999E-2</v>
      </c>
    </row>
    <row r="38" spans="1:7" ht="12.95" customHeight="1">
      <c r="A38" s="13" t="s">
        <v>694</v>
      </c>
      <c r="B38" s="14" t="s">
        <v>695</v>
      </c>
      <c r="C38" s="11" t="s">
        <v>696</v>
      </c>
      <c r="D38" s="11" t="s">
        <v>117</v>
      </c>
      <c r="E38" s="15">
        <v>2500000</v>
      </c>
      <c r="F38" s="16">
        <v>2450.41</v>
      </c>
      <c r="G38" s="17">
        <v>1.0200000000000001E-2</v>
      </c>
    </row>
    <row r="39" spans="1:7" ht="12.95" customHeight="1">
      <c r="A39" s="1"/>
      <c r="B39" s="10" t="s">
        <v>13</v>
      </c>
      <c r="C39" s="11" t="s">
        <v>1</v>
      </c>
      <c r="D39" s="11" t="s">
        <v>1</v>
      </c>
      <c r="E39" s="11" t="s">
        <v>1</v>
      </c>
      <c r="F39" s="18">
        <v>83052.12</v>
      </c>
      <c r="G39" s="19">
        <v>0.34539999999999998</v>
      </c>
    </row>
    <row r="40" spans="1:7" ht="12.95" customHeight="1">
      <c r="A40" s="1"/>
      <c r="B40" s="10" t="s">
        <v>113</v>
      </c>
      <c r="C40" s="11" t="s">
        <v>1</v>
      </c>
      <c r="D40" s="11" t="s">
        <v>1</v>
      </c>
      <c r="E40" s="11" t="s">
        <v>1</v>
      </c>
      <c r="F40" s="1"/>
      <c r="G40" s="12" t="s">
        <v>1</v>
      </c>
    </row>
    <row r="41" spans="1:7" ht="12.95" customHeight="1">
      <c r="A41" s="13" t="s">
        <v>697</v>
      </c>
      <c r="B41" s="14" t="s">
        <v>698</v>
      </c>
      <c r="C41" s="11" t="s">
        <v>699</v>
      </c>
      <c r="D41" s="11" t="s">
        <v>146</v>
      </c>
      <c r="E41" s="15">
        <v>10000000</v>
      </c>
      <c r="F41" s="16">
        <v>9746.8700000000008</v>
      </c>
      <c r="G41" s="17">
        <v>4.0500000000000001E-2</v>
      </c>
    </row>
    <row r="42" spans="1:7" ht="12.95" customHeight="1">
      <c r="A42" s="13" t="s">
        <v>700</v>
      </c>
      <c r="B42" s="14" t="s">
        <v>701</v>
      </c>
      <c r="C42" s="11" t="s">
        <v>702</v>
      </c>
      <c r="D42" s="11" t="s">
        <v>112</v>
      </c>
      <c r="E42" s="15">
        <v>10000000</v>
      </c>
      <c r="F42" s="16">
        <v>9734.5499999999993</v>
      </c>
      <c r="G42" s="17">
        <v>4.0500000000000001E-2</v>
      </c>
    </row>
    <row r="43" spans="1:7" ht="12.95" customHeight="1">
      <c r="A43" s="13" t="s">
        <v>703</v>
      </c>
      <c r="B43" s="14" t="s">
        <v>704</v>
      </c>
      <c r="C43" s="11" t="s">
        <v>705</v>
      </c>
      <c r="D43" s="11" t="s">
        <v>194</v>
      </c>
      <c r="E43" s="15">
        <v>8000000</v>
      </c>
      <c r="F43" s="16">
        <v>7975.32</v>
      </c>
      <c r="G43" s="17">
        <v>3.32E-2</v>
      </c>
    </row>
    <row r="44" spans="1:7" ht="12.95" customHeight="1">
      <c r="A44" s="13" t="s">
        <v>706</v>
      </c>
      <c r="B44" s="14" t="s">
        <v>115</v>
      </c>
      <c r="C44" s="11" t="s">
        <v>707</v>
      </c>
      <c r="D44" s="11" t="s">
        <v>117</v>
      </c>
      <c r="E44" s="15">
        <v>7500000</v>
      </c>
      <c r="F44" s="16">
        <v>7286.01</v>
      </c>
      <c r="G44" s="17">
        <v>3.0300000000000001E-2</v>
      </c>
    </row>
    <row r="45" spans="1:7" ht="12.95" customHeight="1">
      <c r="A45" s="13" t="s">
        <v>114</v>
      </c>
      <c r="B45" s="14" t="s">
        <v>115</v>
      </c>
      <c r="C45" s="11" t="s">
        <v>116</v>
      </c>
      <c r="D45" s="11" t="s">
        <v>117</v>
      </c>
      <c r="E45" s="15">
        <v>7500000</v>
      </c>
      <c r="F45" s="16">
        <v>7275.4</v>
      </c>
      <c r="G45" s="17">
        <v>3.0300000000000001E-2</v>
      </c>
    </row>
    <row r="46" spans="1:7" ht="12.95" customHeight="1">
      <c r="A46" s="13" t="s">
        <v>708</v>
      </c>
      <c r="B46" s="14" t="s">
        <v>709</v>
      </c>
      <c r="C46" s="11" t="s">
        <v>710</v>
      </c>
      <c r="D46" s="11" t="s">
        <v>112</v>
      </c>
      <c r="E46" s="15">
        <v>5000000</v>
      </c>
      <c r="F46" s="16">
        <v>4947.57</v>
      </c>
      <c r="G46" s="17">
        <v>2.06E-2</v>
      </c>
    </row>
    <row r="47" spans="1:7" ht="12.95" customHeight="1">
      <c r="A47" s="13" t="s">
        <v>711</v>
      </c>
      <c r="B47" s="14" t="s">
        <v>709</v>
      </c>
      <c r="C47" s="11" t="s">
        <v>712</v>
      </c>
      <c r="D47" s="11" t="s">
        <v>112</v>
      </c>
      <c r="E47" s="15">
        <v>5000000</v>
      </c>
      <c r="F47" s="16">
        <v>4863.99</v>
      </c>
      <c r="G47" s="17">
        <v>2.0199999999999999E-2</v>
      </c>
    </row>
    <row r="48" spans="1:7" ht="12.95" customHeight="1">
      <c r="A48" s="13" t="s">
        <v>713</v>
      </c>
      <c r="B48" s="14" t="s">
        <v>714</v>
      </c>
      <c r="C48" s="11" t="s">
        <v>715</v>
      </c>
      <c r="D48" s="11" t="s">
        <v>716</v>
      </c>
      <c r="E48" s="15">
        <v>5000000</v>
      </c>
      <c r="F48" s="16">
        <v>4667.57</v>
      </c>
      <c r="G48" s="17">
        <v>1.9400000000000001E-2</v>
      </c>
    </row>
    <row r="49" spans="1:7" ht="12.95" customHeight="1">
      <c r="A49" s="13" t="s">
        <v>717</v>
      </c>
      <c r="B49" s="14" t="s">
        <v>295</v>
      </c>
      <c r="C49" s="11" t="s">
        <v>718</v>
      </c>
      <c r="D49" s="11" t="s">
        <v>112</v>
      </c>
      <c r="E49" s="15">
        <v>4000000</v>
      </c>
      <c r="F49" s="16">
        <v>3931.75</v>
      </c>
      <c r="G49" s="17">
        <v>1.6400000000000001E-2</v>
      </c>
    </row>
    <row r="50" spans="1:7" ht="12.95" customHeight="1">
      <c r="A50" s="13" t="s">
        <v>719</v>
      </c>
      <c r="B50" s="14" t="s">
        <v>720</v>
      </c>
      <c r="C50" s="11" t="s">
        <v>721</v>
      </c>
      <c r="D50" s="11" t="s">
        <v>112</v>
      </c>
      <c r="E50" s="15">
        <v>2500000</v>
      </c>
      <c r="F50" s="16">
        <v>2484.7600000000002</v>
      </c>
      <c r="G50" s="17">
        <v>1.03E-2</v>
      </c>
    </row>
    <row r="51" spans="1:7" ht="12.95" customHeight="1">
      <c r="A51" s="13" t="s">
        <v>722</v>
      </c>
      <c r="B51" s="14" t="s">
        <v>257</v>
      </c>
      <c r="C51" s="11" t="s">
        <v>723</v>
      </c>
      <c r="D51" s="11" t="s">
        <v>112</v>
      </c>
      <c r="E51" s="15">
        <v>2500000</v>
      </c>
      <c r="F51" s="16">
        <v>2430.58</v>
      </c>
      <c r="G51" s="17">
        <v>1.01E-2</v>
      </c>
    </row>
    <row r="52" spans="1:7" ht="12.95" customHeight="1">
      <c r="A52" s="1"/>
      <c r="B52" s="10" t="s">
        <v>13</v>
      </c>
      <c r="C52" s="11" t="s">
        <v>1</v>
      </c>
      <c r="D52" s="11" t="s">
        <v>1</v>
      </c>
      <c r="E52" s="11" t="s">
        <v>1</v>
      </c>
      <c r="F52" s="18">
        <v>65344.37</v>
      </c>
      <c r="G52" s="19">
        <v>0.27179999999999999</v>
      </c>
    </row>
    <row r="53" spans="1:7" ht="12.95" customHeight="1">
      <c r="A53" s="1"/>
      <c r="B53" s="20" t="s">
        <v>14</v>
      </c>
      <c r="C53" s="21" t="s">
        <v>1</v>
      </c>
      <c r="D53" s="22" t="s">
        <v>1</v>
      </c>
      <c r="E53" s="21" t="s">
        <v>1</v>
      </c>
      <c r="F53" s="18">
        <v>148396.49</v>
      </c>
      <c r="G53" s="19">
        <v>0.61719999999999997</v>
      </c>
    </row>
    <row r="54" spans="1:7" ht="12.95" customHeight="1">
      <c r="A54" s="1"/>
      <c r="B54" s="10" t="s">
        <v>345</v>
      </c>
      <c r="C54" s="11" t="s">
        <v>1</v>
      </c>
      <c r="D54" s="11" t="s">
        <v>1</v>
      </c>
      <c r="E54" s="11" t="s">
        <v>1</v>
      </c>
      <c r="F54" s="1"/>
      <c r="G54" s="12" t="s">
        <v>1</v>
      </c>
    </row>
    <row r="55" spans="1:7" ht="12.95" customHeight="1">
      <c r="A55" s="1"/>
      <c r="B55" s="10" t="s">
        <v>346</v>
      </c>
      <c r="C55" s="11" t="s">
        <v>1</v>
      </c>
      <c r="D55" s="31"/>
      <c r="E55" s="11" t="s">
        <v>1</v>
      </c>
      <c r="F55" s="1"/>
      <c r="G55" s="12" t="s">
        <v>1</v>
      </c>
    </row>
    <row r="56" spans="1:7" ht="12.95" customHeight="1">
      <c r="A56" s="1"/>
      <c r="B56" s="10" t="s">
        <v>13</v>
      </c>
      <c r="C56" s="11" t="s">
        <v>1</v>
      </c>
      <c r="D56" s="11" t="s">
        <v>1</v>
      </c>
      <c r="E56" s="11" t="s">
        <v>1</v>
      </c>
      <c r="F56" s="18">
        <v>10000</v>
      </c>
      <c r="G56" s="19">
        <v>4.1599999999999998E-2</v>
      </c>
    </row>
    <row r="57" spans="1:7" ht="12.95" customHeight="1">
      <c r="A57" s="1"/>
      <c r="B57" s="10" t="s">
        <v>22</v>
      </c>
      <c r="C57" s="11" t="s">
        <v>1</v>
      </c>
      <c r="D57" s="11" t="s">
        <v>1</v>
      </c>
      <c r="E57" s="11" t="s">
        <v>1</v>
      </c>
      <c r="F57" s="1"/>
      <c r="G57" s="12" t="s">
        <v>1</v>
      </c>
    </row>
    <row r="58" spans="1:7" ht="12.95" customHeight="1">
      <c r="A58" s="13" t="s">
        <v>23</v>
      </c>
      <c r="B58" s="14" t="s">
        <v>24</v>
      </c>
      <c r="C58" s="11" t="s">
        <v>1</v>
      </c>
      <c r="D58" s="11" t="s">
        <v>25</v>
      </c>
      <c r="E58" s="15"/>
      <c r="F58" s="16">
        <v>314.83999999999997</v>
      </c>
      <c r="G58" s="17">
        <v>1.2999999999999999E-3</v>
      </c>
    </row>
    <row r="59" spans="1:7" ht="12.95" customHeight="1">
      <c r="A59" s="1"/>
      <c r="B59" s="10" t="s">
        <v>13</v>
      </c>
      <c r="C59" s="11" t="s">
        <v>1</v>
      </c>
      <c r="D59" s="11" t="s">
        <v>1</v>
      </c>
      <c r="E59" s="11" t="s">
        <v>1</v>
      </c>
      <c r="F59" s="18">
        <v>314.83999999999997</v>
      </c>
      <c r="G59" s="19">
        <v>1.2999999999999999E-3</v>
      </c>
    </row>
    <row r="60" spans="1:7" ht="12.95" customHeight="1">
      <c r="A60" s="1"/>
      <c r="B60" s="20" t="s">
        <v>14</v>
      </c>
      <c r="C60" s="21" t="s">
        <v>1</v>
      </c>
      <c r="D60" s="22" t="s">
        <v>1</v>
      </c>
      <c r="E60" s="21" t="s">
        <v>1</v>
      </c>
      <c r="F60" s="18">
        <v>314.83999999999997</v>
      </c>
      <c r="G60" s="19">
        <v>1.2999999999999999E-3</v>
      </c>
    </row>
    <row r="61" spans="1:7" ht="12.95" customHeight="1">
      <c r="A61" s="1"/>
      <c r="B61" s="20" t="s">
        <v>26</v>
      </c>
      <c r="C61" s="11" t="s">
        <v>1</v>
      </c>
      <c r="D61" s="22" t="s">
        <v>1</v>
      </c>
      <c r="E61" s="11" t="s">
        <v>1</v>
      </c>
      <c r="F61" s="25">
        <v>10495.09</v>
      </c>
      <c r="G61" s="19">
        <v>4.3700000000000003E-2</v>
      </c>
    </row>
    <row r="62" spans="1:7" ht="12.95" customHeight="1">
      <c r="A62" s="1"/>
      <c r="B62" s="26" t="s">
        <v>27</v>
      </c>
      <c r="C62" s="27" t="s">
        <v>1</v>
      </c>
      <c r="D62" s="27" t="s">
        <v>1</v>
      </c>
      <c r="E62" s="27" t="s">
        <v>1</v>
      </c>
      <c r="F62" s="28">
        <v>240445</v>
      </c>
      <c r="G62" s="29">
        <v>1</v>
      </c>
    </row>
    <row r="63" spans="1:7" ht="12.95" customHeight="1">
      <c r="A63" s="1"/>
      <c r="B63" s="4" t="s">
        <v>1</v>
      </c>
      <c r="C63" s="1"/>
      <c r="D63" s="1"/>
      <c r="E63" s="1"/>
      <c r="F63" s="1"/>
      <c r="G63" s="1"/>
    </row>
    <row r="64" spans="1:7" ht="12.95" customHeight="1">
      <c r="A64" s="1"/>
      <c r="B64" s="2" t="s">
        <v>515</v>
      </c>
      <c r="C64" s="1"/>
      <c r="D64" s="1"/>
      <c r="E64" s="1"/>
      <c r="F64" s="1"/>
      <c r="G64" s="1"/>
    </row>
    <row r="65" spans="1:7" ht="12.95" customHeight="1">
      <c r="A65" s="1"/>
      <c r="B65" s="2" t="s">
        <v>28</v>
      </c>
      <c r="C65" s="1"/>
      <c r="D65" s="1"/>
      <c r="E65" s="1"/>
      <c r="F65" s="1"/>
      <c r="G65" s="1"/>
    </row>
    <row r="66" spans="1:7" ht="12.95" customHeight="1">
      <c r="A66" s="1"/>
      <c r="B66" s="2" t="s">
        <v>125</v>
      </c>
      <c r="C66" s="1"/>
      <c r="D66" s="1"/>
      <c r="E66" s="1"/>
      <c r="F66" s="1"/>
      <c r="G66" s="1"/>
    </row>
    <row r="67" spans="1:7" ht="12.95" customHeight="1">
      <c r="A67" s="1"/>
      <c r="B67" s="2" t="s">
        <v>1</v>
      </c>
      <c r="C67" s="1"/>
      <c r="D67" s="1"/>
      <c r="E67" s="1"/>
      <c r="F67" s="1"/>
      <c r="G67" s="1"/>
    </row>
    <row r="68" spans="1:7" ht="12.95" customHeight="1">
      <c r="A68" s="1"/>
      <c r="B68" s="2" t="s">
        <v>1</v>
      </c>
      <c r="C68" s="1"/>
      <c r="D68" s="1"/>
      <c r="E68" s="1"/>
      <c r="F68" s="1"/>
      <c r="G68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70.xml><?xml version="1.0" encoding="utf-8"?>
<worksheet xmlns="http://schemas.openxmlformats.org/spreadsheetml/2006/main" xmlns:r="http://schemas.openxmlformats.org/officeDocument/2006/relationships">
  <dimension ref="A1:G35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1948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1949</v>
      </c>
      <c r="B7" s="14" t="s">
        <v>1950</v>
      </c>
      <c r="C7" s="11" t="s">
        <v>1</v>
      </c>
      <c r="D7" s="11" t="s">
        <v>1</v>
      </c>
      <c r="E7" s="15">
        <v>39000</v>
      </c>
      <c r="F7" s="16">
        <v>255.86</v>
      </c>
      <c r="G7" s="17">
        <v>6.7299999999999999E-2</v>
      </c>
    </row>
    <row r="8" spans="1:7" ht="12.95" customHeight="1">
      <c r="A8" s="13" t="s">
        <v>1160</v>
      </c>
      <c r="B8" s="14" t="s">
        <v>1161</v>
      </c>
      <c r="C8" s="11" t="s">
        <v>1</v>
      </c>
      <c r="D8" s="11" t="s">
        <v>1</v>
      </c>
      <c r="E8" s="15">
        <v>500</v>
      </c>
      <c r="F8" s="16">
        <v>3.97</v>
      </c>
      <c r="G8" s="17">
        <v>1E-3</v>
      </c>
    </row>
    <row r="9" spans="1:7" ht="12.95" customHeight="1">
      <c r="A9" s="1"/>
      <c r="B9" s="10" t="s">
        <v>13</v>
      </c>
      <c r="C9" s="11" t="s">
        <v>1</v>
      </c>
      <c r="D9" s="11" t="s">
        <v>1</v>
      </c>
      <c r="E9" s="11" t="s">
        <v>1</v>
      </c>
      <c r="F9" s="18">
        <v>259.83</v>
      </c>
      <c r="G9" s="19">
        <v>6.83E-2</v>
      </c>
    </row>
    <row r="10" spans="1:7" ht="12.95" customHeight="1">
      <c r="A10" s="1"/>
      <c r="B10" s="20" t="s">
        <v>14</v>
      </c>
      <c r="C10" s="21" t="s">
        <v>1</v>
      </c>
      <c r="D10" s="22" t="s">
        <v>1</v>
      </c>
      <c r="E10" s="21" t="s">
        <v>1</v>
      </c>
      <c r="F10" s="18">
        <v>259.83</v>
      </c>
      <c r="G10" s="19">
        <v>6.83E-2</v>
      </c>
    </row>
    <row r="11" spans="1:7" ht="12.95" customHeight="1">
      <c r="A11" s="1"/>
      <c r="B11" s="10" t="s">
        <v>15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"/>
      <c r="B12" s="10" t="s">
        <v>16</v>
      </c>
      <c r="C12" s="11" t="s">
        <v>1</v>
      </c>
      <c r="D12" s="11" t="s">
        <v>1</v>
      </c>
      <c r="E12" s="11" t="s">
        <v>1</v>
      </c>
      <c r="F12" s="1"/>
      <c r="G12" s="12" t="s">
        <v>1</v>
      </c>
    </row>
    <row r="13" spans="1:7" ht="12.95" customHeight="1">
      <c r="A13" s="13" t="s">
        <v>1951</v>
      </c>
      <c r="B13" s="14" t="s">
        <v>995</v>
      </c>
      <c r="C13" s="11" t="s">
        <v>1952</v>
      </c>
      <c r="D13" s="11" t="s">
        <v>46</v>
      </c>
      <c r="E13" s="15">
        <v>600000</v>
      </c>
      <c r="F13" s="16">
        <v>689.42</v>
      </c>
      <c r="G13" s="17">
        <v>0.18129999999999999</v>
      </c>
    </row>
    <row r="14" spans="1:7" ht="12.95" customHeight="1">
      <c r="A14" s="13" t="s">
        <v>1149</v>
      </c>
      <c r="B14" s="14" t="s">
        <v>832</v>
      </c>
      <c r="C14" s="11" t="s">
        <v>1150</v>
      </c>
      <c r="D14" s="11" t="s">
        <v>976</v>
      </c>
      <c r="E14" s="15">
        <v>450000</v>
      </c>
      <c r="F14" s="16">
        <v>538.63</v>
      </c>
      <c r="G14" s="17">
        <v>0.14169999999999999</v>
      </c>
    </row>
    <row r="15" spans="1:7" ht="12.95" customHeight="1">
      <c r="A15" s="13" t="s">
        <v>1831</v>
      </c>
      <c r="B15" s="14" t="s">
        <v>990</v>
      </c>
      <c r="C15" s="11" t="s">
        <v>1832</v>
      </c>
      <c r="D15" s="11" t="s">
        <v>46</v>
      </c>
      <c r="E15" s="15">
        <v>390000</v>
      </c>
      <c r="F15" s="16">
        <v>448.13</v>
      </c>
      <c r="G15" s="17">
        <v>0.1178</v>
      </c>
    </row>
    <row r="16" spans="1:7" ht="12.95" customHeight="1">
      <c r="A16" s="13" t="s">
        <v>1943</v>
      </c>
      <c r="B16" s="14" t="s">
        <v>1944</v>
      </c>
      <c r="C16" s="11" t="s">
        <v>1945</v>
      </c>
      <c r="D16" s="11" t="s">
        <v>54</v>
      </c>
      <c r="E16" s="15">
        <v>400000</v>
      </c>
      <c r="F16" s="16">
        <v>403.9</v>
      </c>
      <c r="G16" s="17">
        <v>0.1062</v>
      </c>
    </row>
    <row r="17" spans="1:7" ht="12.95" customHeight="1">
      <c r="A17" s="13" t="s">
        <v>977</v>
      </c>
      <c r="B17" s="14" t="s">
        <v>48</v>
      </c>
      <c r="C17" s="11" t="s">
        <v>978</v>
      </c>
      <c r="D17" s="11" t="s">
        <v>50</v>
      </c>
      <c r="E17" s="15">
        <v>300000</v>
      </c>
      <c r="F17" s="16">
        <v>304.41000000000003</v>
      </c>
      <c r="G17" s="17">
        <v>8.0100000000000005E-2</v>
      </c>
    </row>
    <row r="18" spans="1:7" ht="12.95" customHeight="1">
      <c r="A18" s="1"/>
      <c r="B18" s="10" t="s">
        <v>13</v>
      </c>
      <c r="C18" s="11" t="s">
        <v>1</v>
      </c>
      <c r="D18" s="11" t="s">
        <v>1</v>
      </c>
      <c r="E18" s="11" t="s">
        <v>1</v>
      </c>
      <c r="F18" s="18">
        <v>2384.4899999999998</v>
      </c>
      <c r="G18" s="19">
        <v>0.62709999999999999</v>
      </c>
    </row>
    <row r="19" spans="1:7" ht="12.95" customHeight="1">
      <c r="A19" s="1"/>
      <c r="B19" s="10" t="s">
        <v>20</v>
      </c>
      <c r="C19" s="11" t="s">
        <v>1</v>
      </c>
      <c r="D19" s="11" t="s">
        <v>1</v>
      </c>
      <c r="E19" s="11" t="s">
        <v>1</v>
      </c>
      <c r="F19" s="1"/>
      <c r="G19" s="12" t="s">
        <v>1</v>
      </c>
    </row>
    <row r="20" spans="1:7" ht="12.95" customHeight="1">
      <c r="A20" s="13" t="s">
        <v>1162</v>
      </c>
      <c r="B20" s="14" t="s">
        <v>835</v>
      </c>
      <c r="C20" s="11" t="s">
        <v>1163</v>
      </c>
      <c r="D20" s="11" t="s">
        <v>95</v>
      </c>
      <c r="E20" s="15">
        <v>440000</v>
      </c>
      <c r="F20" s="16">
        <v>521.16</v>
      </c>
      <c r="G20" s="17">
        <v>0.1371</v>
      </c>
    </row>
    <row r="21" spans="1:7" ht="12.95" customHeight="1">
      <c r="A21" s="13" t="s">
        <v>101</v>
      </c>
      <c r="B21" s="14" t="s">
        <v>102</v>
      </c>
      <c r="C21" s="11" t="s">
        <v>103</v>
      </c>
      <c r="D21" s="11" t="s">
        <v>1</v>
      </c>
      <c r="E21" s="15">
        <v>500000</v>
      </c>
      <c r="F21" s="16">
        <v>508.36</v>
      </c>
      <c r="G21" s="17">
        <v>0.13370000000000001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1029.52</v>
      </c>
      <c r="G22" s="19">
        <v>0.27079999999999999</v>
      </c>
    </row>
    <row r="23" spans="1:7" ht="12.95" customHeight="1">
      <c r="A23" s="1"/>
      <c r="B23" s="20" t="s">
        <v>14</v>
      </c>
      <c r="C23" s="21" t="s">
        <v>1</v>
      </c>
      <c r="D23" s="22" t="s">
        <v>1</v>
      </c>
      <c r="E23" s="21" t="s">
        <v>1</v>
      </c>
      <c r="F23" s="18">
        <v>3414.01</v>
      </c>
      <c r="G23" s="19">
        <v>0.89790000000000003</v>
      </c>
    </row>
    <row r="24" spans="1:7" ht="12.95" customHeight="1">
      <c r="A24" s="1"/>
      <c r="B24" s="10" t="s">
        <v>22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23</v>
      </c>
      <c r="B25" s="14" t="s">
        <v>24</v>
      </c>
      <c r="C25" s="11" t="s">
        <v>1</v>
      </c>
      <c r="D25" s="11" t="s">
        <v>25</v>
      </c>
      <c r="E25" s="15"/>
      <c r="F25" s="16">
        <v>12.99</v>
      </c>
      <c r="G25" s="17">
        <v>3.3999999999999998E-3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12.99</v>
      </c>
      <c r="G26" s="19">
        <v>3.3999999999999998E-3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12.99</v>
      </c>
      <c r="G27" s="19">
        <v>3.3999999999999998E-3</v>
      </c>
    </row>
    <row r="28" spans="1:7" ht="12.95" customHeight="1">
      <c r="A28" s="1"/>
      <c r="B28" s="20" t="s">
        <v>26</v>
      </c>
      <c r="C28" s="11" t="s">
        <v>1</v>
      </c>
      <c r="D28" s="22" t="s">
        <v>1</v>
      </c>
      <c r="E28" s="11" t="s">
        <v>1</v>
      </c>
      <c r="F28" s="25">
        <v>115.68</v>
      </c>
      <c r="G28" s="19">
        <v>3.04E-2</v>
      </c>
    </row>
    <row r="29" spans="1:7" ht="12.95" customHeight="1">
      <c r="A29" s="1"/>
      <c r="B29" s="26" t="s">
        <v>27</v>
      </c>
      <c r="C29" s="27" t="s">
        <v>1</v>
      </c>
      <c r="D29" s="27" t="s">
        <v>1</v>
      </c>
      <c r="E29" s="27" t="s">
        <v>1</v>
      </c>
      <c r="F29" s="28">
        <v>3802.51</v>
      </c>
      <c r="G29" s="29">
        <v>1</v>
      </c>
    </row>
    <row r="30" spans="1:7" ht="12.95" customHeight="1">
      <c r="A30" s="1"/>
      <c r="B30" s="4" t="s">
        <v>1</v>
      </c>
      <c r="C30" s="1"/>
      <c r="D30" s="1"/>
      <c r="E30" s="1"/>
      <c r="F30" s="1"/>
      <c r="G30" s="1"/>
    </row>
    <row r="31" spans="1:7" ht="12.95" customHeight="1">
      <c r="A31" s="1"/>
      <c r="B31" s="2" t="s">
        <v>515</v>
      </c>
      <c r="C31" s="1"/>
      <c r="D31" s="1"/>
      <c r="E31" s="1"/>
      <c r="F31" s="1"/>
      <c r="G31" s="1"/>
    </row>
    <row r="32" spans="1:7" ht="12.95" customHeight="1">
      <c r="A32" s="1"/>
      <c r="B32" s="2" t="s">
        <v>28</v>
      </c>
      <c r="C32" s="1"/>
      <c r="D32" s="1"/>
      <c r="E32" s="1"/>
      <c r="F32" s="1"/>
      <c r="G32" s="1"/>
    </row>
    <row r="33" spans="1:7" ht="12.95" customHeight="1">
      <c r="A33" s="1"/>
      <c r="B33" s="2" t="s">
        <v>125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71.xml><?xml version="1.0" encoding="utf-8"?>
<worksheet xmlns="http://schemas.openxmlformats.org/spreadsheetml/2006/main" xmlns:r="http://schemas.openxmlformats.org/officeDocument/2006/relationships">
  <dimension ref="A1:G38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1953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1954</v>
      </c>
      <c r="B7" s="14" t="s">
        <v>1955</v>
      </c>
      <c r="C7" s="11" t="s">
        <v>1</v>
      </c>
      <c r="D7" s="11" t="s">
        <v>1</v>
      </c>
      <c r="E7" s="15">
        <v>15000</v>
      </c>
      <c r="F7" s="16">
        <v>149.38999999999999</v>
      </c>
      <c r="G7" s="17">
        <v>6.7199999999999996E-2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149.38999999999999</v>
      </c>
      <c r="G8" s="19">
        <v>6.7199999999999996E-2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149.38999999999999</v>
      </c>
      <c r="G9" s="19">
        <v>6.7199999999999996E-2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1119</v>
      </c>
      <c r="B12" s="14" t="s">
        <v>1120</v>
      </c>
      <c r="C12" s="11" t="s">
        <v>1121</v>
      </c>
      <c r="D12" s="11" t="s">
        <v>953</v>
      </c>
      <c r="E12" s="15">
        <v>300000</v>
      </c>
      <c r="F12" s="16">
        <v>303.49</v>
      </c>
      <c r="G12" s="17">
        <v>0.13650000000000001</v>
      </c>
    </row>
    <row r="13" spans="1:7" ht="12.95" customHeight="1">
      <c r="A13" s="13" t="s">
        <v>1828</v>
      </c>
      <c r="B13" s="14" t="s">
        <v>1829</v>
      </c>
      <c r="C13" s="11" t="s">
        <v>1830</v>
      </c>
      <c r="D13" s="11" t="s">
        <v>46</v>
      </c>
      <c r="E13" s="15">
        <v>250000</v>
      </c>
      <c r="F13" s="16">
        <v>253.71</v>
      </c>
      <c r="G13" s="17">
        <v>0.11409999999999999</v>
      </c>
    </row>
    <row r="14" spans="1:7" ht="12.95" customHeight="1">
      <c r="A14" s="13" t="s">
        <v>1956</v>
      </c>
      <c r="B14" s="14" t="s">
        <v>995</v>
      </c>
      <c r="C14" s="11" t="s">
        <v>1957</v>
      </c>
      <c r="D14" s="11" t="s">
        <v>46</v>
      </c>
      <c r="E14" s="15">
        <v>200000</v>
      </c>
      <c r="F14" s="16">
        <v>230.64</v>
      </c>
      <c r="G14" s="17">
        <v>0.1037</v>
      </c>
    </row>
    <row r="15" spans="1:7" ht="12.95" customHeight="1">
      <c r="A15" s="13" t="s">
        <v>1958</v>
      </c>
      <c r="B15" s="14" t="s">
        <v>990</v>
      </c>
      <c r="C15" s="11" t="s">
        <v>1959</v>
      </c>
      <c r="D15" s="11" t="s">
        <v>46</v>
      </c>
      <c r="E15" s="15">
        <v>190000</v>
      </c>
      <c r="F15" s="16">
        <v>219.11</v>
      </c>
      <c r="G15" s="17">
        <v>9.8500000000000004E-2</v>
      </c>
    </row>
    <row r="16" spans="1:7" ht="12.95" customHeight="1">
      <c r="A16" s="13" t="s">
        <v>1960</v>
      </c>
      <c r="B16" s="14" t="s">
        <v>1961</v>
      </c>
      <c r="C16" s="11" t="s">
        <v>1962</v>
      </c>
      <c r="D16" s="11" t="s">
        <v>46</v>
      </c>
      <c r="E16" s="15">
        <v>200000</v>
      </c>
      <c r="F16" s="16">
        <v>202.67</v>
      </c>
      <c r="G16" s="17">
        <v>9.11E-2</v>
      </c>
    </row>
    <row r="17" spans="1:7" ht="12.95" customHeight="1">
      <c r="A17" s="13" t="s">
        <v>1149</v>
      </c>
      <c r="B17" s="14" t="s">
        <v>832</v>
      </c>
      <c r="C17" s="11" t="s">
        <v>1150</v>
      </c>
      <c r="D17" s="11" t="s">
        <v>976</v>
      </c>
      <c r="E17" s="15">
        <v>100000</v>
      </c>
      <c r="F17" s="16">
        <v>119.7</v>
      </c>
      <c r="G17" s="17">
        <v>5.3800000000000001E-2</v>
      </c>
    </row>
    <row r="18" spans="1:7" ht="12.95" customHeight="1">
      <c r="A18" s="13" t="s">
        <v>831</v>
      </c>
      <c r="B18" s="14" t="s">
        <v>832</v>
      </c>
      <c r="C18" s="11" t="s">
        <v>833</v>
      </c>
      <c r="D18" s="11" t="s">
        <v>95</v>
      </c>
      <c r="E18" s="15">
        <v>100000</v>
      </c>
      <c r="F18" s="16">
        <v>117.06</v>
      </c>
      <c r="G18" s="17">
        <v>5.2600000000000001E-2</v>
      </c>
    </row>
    <row r="19" spans="1:7" ht="12.95" customHeight="1">
      <c r="A19" s="13" t="s">
        <v>1963</v>
      </c>
      <c r="B19" s="14" t="s">
        <v>1964</v>
      </c>
      <c r="C19" s="11" t="s">
        <v>1965</v>
      </c>
      <c r="D19" s="11" t="s">
        <v>37</v>
      </c>
      <c r="E19" s="15">
        <v>60000</v>
      </c>
      <c r="F19" s="16">
        <v>61.05</v>
      </c>
      <c r="G19" s="17">
        <v>2.75E-2</v>
      </c>
    </row>
    <row r="20" spans="1:7" ht="12.95" customHeight="1">
      <c r="A20" s="13" t="s">
        <v>1570</v>
      </c>
      <c r="B20" s="14" t="s">
        <v>1571</v>
      </c>
      <c r="C20" s="11" t="s">
        <v>1572</v>
      </c>
      <c r="D20" s="11" t="s">
        <v>46</v>
      </c>
      <c r="E20" s="15">
        <v>50000</v>
      </c>
      <c r="F20" s="16">
        <v>50.82</v>
      </c>
      <c r="G20" s="17">
        <v>2.29E-2</v>
      </c>
    </row>
    <row r="21" spans="1:7" ht="12.95" customHeight="1">
      <c r="A21" s="13" t="s">
        <v>47</v>
      </c>
      <c r="B21" s="14" t="s">
        <v>48</v>
      </c>
      <c r="C21" s="11" t="s">
        <v>49</v>
      </c>
      <c r="D21" s="11" t="s">
        <v>50</v>
      </c>
      <c r="E21" s="15">
        <v>50000</v>
      </c>
      <c r="F21" s="16">
        <v>50.61</v>
      </c>
      <c r="G21" s="17">
        <v>2.2800000000000001E-2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1608.86</v>
      </c>
      <c r="G22" s="19">
        <v>0.72350000000000003</v>
      </c>
    </row>
    <row r="23" spans="1:7" ht="12.95" customHeight="1">
      <c r="A23" s="1"/>
      <c r="B23" s="10" t="s">
        <v>20</v>
      </c>
      <c r="C23" s="11" t="s">
        <v>1</v>
      </c>
      <c r="D23" s="11" t="s">
        <v>1</v>
      </c>
      <c r="E23" s="11" t="s">
        <v>1</v>
      </c>
      <c r="F23" s="1"/>
      <c r="G23" s="12" t="s">
        <v>1</v>
      </c>
    </row>
    <row r="24" spans="1:7" ht="12.95" customHeight="1">
      <c r="A24" s="13" t="s">
        <v>997</v>
      </c>
      <c r="B24" s="14" t="s">
        <v>998</v>
      </c>
      <c r="C24" s="11" t="s">
        <v>999</v>
      </c>
      <c r="D24" s="11" t="s">
        <v>1</v>
      </c>
      <c r="E24" s="15">
        <v>300000</v>
      </c>
      <c r="F24" s="16">
        <v>368.24</v>
      </c>
      <c r="G24" s="17">
        <v>0.1656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368.24</v>
      </c>
      <c r="G25" s="19">
        <v>0.1656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1977.1</v>
      </c>
      <c r="G26" s="19">
        <v>0.8891</v>
      </c>
    </row>
    <row r="27" spans="1:7" ht="12.95" customHeight="1">
      <c r="A27" s="1"/>
      <c r="B27" s="10" t="s">
        <v>22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3" t="s">
        <v>23</v>
      </c>
      <c r="B28" s="14" t="s">
        <v>24</v>
      </c>
      <c r="C28" s="11" t="s">
        <v>1</v>
      </c>
      <c r="D28" s="11" t="s">
        <v>25</v>
      </c>
      <c r="E28" s="15"/>
      <c r="F28" s="16">
        <v>25.99</v>
      </c>
      <c r="G28" s="17">
        <v>1.17E-2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25.99</v>
      </c>
      <c r="G29" s="19">
        <v>1.17E-2</v>
      </c>
    </row>
    <row r="30" spans="1:7" ht="12.95" customHeight="1">
      <c r="A30" s="1"/>
      <c r="B30" s="20" t="s">
        <v>14</v>
      </c>
      <c r="C30" s="21" t="s">
        <v>1</v>
      </c>
      <c r="D30" s="22" t="s">
        <v>1</v>
      </c>
      <c r="E30" s="21" t="s">
        <v>1</v>
      </c>
      <c r="F30" s="18">
        <v>25.99</v>
      </c>
      <c r="G30" s="19">
        <v>1.17E-2</v>
      </c>
    </row>
    <row r="31" spans="1:7" ht="12.95" customHeight="1">
      <c r="A31" s="1"/>
      <c r="B31" s="20" t="s">
        <v>26</v>
      </c>
      <c r="C31" s="11" t="s">
        <v>1</v>
      </c>
      <c r="D31" s="22" t="s">
        <v>1</v>
      </c>
      <c r="E31" s="11" t="s">
        <v>1</v>
      </c>
      <c r="F31" s="25">
        <v>71.11</v>
      </c>
      <c r="G31" s="19">
        <v>3.2000000000000001E-2</v>
      </c>
    </row>
    <row r="32" spans="1:7" ht="12.95" customHeight="1">
      <c r="A32" s="1"/>
      <c r="B32" s="26" t="s">
        <v>27</v>
      </c>
      <c r="C32" s="27" t="s">
        <v>1</v>
      </c>
      <c r="D32" s="27" t="s">
        <v>1</v>
      </c>
      <c r="E32" s="27" t="s">
        <v>1</v>
      </c>
      <c r="F32" s="28">
        <v>2223.59</v>
      </c>
      <c r="G32" s="29">
        <v>1</v>
      </c>
    </row>
    <row r="33" spans="1:7" ht="12.95" customHeight="1">
      <c r="A33" s="1"/>
      <c r="B33" s="4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515</v>
      </c>
      <c r="C34" s="1"/>
      <c r="D34" s="1"/>
      <c r="E34" s="1"/>
      <c r="F34" s="1"/>
      <c r="G34" s="1"/>
    </row>
    <row r="35" spans="1:7" ht="12.95" customHeight="1">
      <c r="A35" s="1"/>
      <c r="B35" s="2" t="s">
        <v>28</v>
      </c>
      <c r="C35" s="1"/>
      <c r="D35" s="1"/>
      <c r="E35" s="1"/>
      <c r="F35" s="1"/>
      <c r="G35" s="1"/>
    </row>
    <row r="36" spans="1:7" ht="12.95" customHeight="1">
      <c r="A36" s="1"/>
      <c r="B36" s="2" t="s">
        <v>125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72.xml><?xml version="1.0" encoding="utf-8"?>
<worksheet xmlns="http://schemas.openxmlformats.org/spreadsheetml/2006/main" xmlns:r="http://schemas.openxmlformats.org/officeDocument/2006/relationships">
  <dimension ref="A1:G38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1966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1949</v>
      </c>
      <c r="B7" s="14" t="s">
        <v>1950</v>
      </c>
      <c r="C7" s="11" t="s">
        <v>1</v>
      </c>
      <c r="D7" s="11" t="s">
        <v>1</v>
      </c>
      <c r="E7" s="15">
        <v>38500</v>
      </c>
      <c r="F7" s="16">
        <v>252.58</v>
      </c>
      <c r="G7" s="17">
        <v>3.9699999999999999E-2</v>
      </c>
    </row>
    <row r="8" spans="1:7" ht="12.95" customHeight="1">
      <c r="A8" s="13" t="s">
        <v>1160</v>
      </c>
      <c r="B8" s="14" t="s">
        <v>1161</v>
      </c>
      <c r="C8" s="11" t="s">
        <v>1</v>
      </c>
      <c r="D8" s="11" t="s">
        <v>1</v>
      </c>
      <c r="E8" s="15">
        <v>19000</v>
      </c>
      <c r="F8" s="16">
        <v>150.86000000000001</v>
      </c>
      <c r="G8" s="17">
        <v>2.3699999999999999E-2</v>
      </c>
    </row>
    <row r="9" spans="1:7" ht="12.95" customHeight="1">
      <c r="A9" s="1"/>
      <c r="B9" s="10" t="s">
        <v>13</v>
      </c>
      <c r="C9" s="11" t="s">
        <v>1</v>
      </c>
      <c r="D9" s="11" t="s">
        <v>1</v>
      </c>
      <c r="E9" s="11" t="s">
        <v>1</v>
      </c>
      <c r="F9" s="18">
        <v>403.44</v>
      </c>
      <c r="G9" s="19">
        <v>6.3399999999999998E-2</v>
      </c>
    </row>
    <row r="10" spans="1:7" ht="12.95" customHeight="1">
      <c r="A10" s="1"/>
      <c r="B10" s="20" t="s">
        <v>14</v>
      </c>
      <c r="C10" s="21" t="s">
        <v>1</v>
      </c>
      <c r="D10" s="22" t="s">
        <v>1</v>
      </c>
      <c r="E10" s="21" t="s">
        <v>1</v>
      </c>
      <c r="F10" s="18">
        <v>403.44</v>
      </c>
      <c r="G10" s="19">
        <v>6.3399999999999998E-2</v>
      </c>
    </row>
    <row r="11" spans="1:7" ht="12.95" customHeight="1">
      <c r="A11" s="1"/>
      <c r="B11" s="10" t="s">
        <v>15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"/>
      <c r="B12" s="10" t="s">
        <v>16</v>
      </c>
      <c r="C12" s="11" t="s">
        <v>1</v>
      </c>
      <c r="D12" s="11" t="s">
        <v>1</v>
      </c>
      <c r="E12" s="11" t="s">
        <v>1</v>
      </c>
      <c r="F12" s="1"/>
      <c r="G12" s="12" t="s">
        <v>1</v>
      </c>
    </row>
    <row r="13" spans="1:7" ht="12.95" customHeight="1">
      <c r="A13" s="13" t="s">
        <v>1119</v>
      </c>
      <c r="B13" s="14" t="s">
        <v>1120</v>
      </c>
      <c r="C13" s="11" t="s">
        <v>1121</v>
      </c>
      <c r="D13" s="11" t="s">
        <v>953</v>
      </c>
      <c r="E13" s="15">
        <v>900000</v>
      </c>
      <c r="F13" s="16">
        <v>910.48</v>
      </c>
      <c r="G13" s="17">
        <v>0.1431</v>
      </c>
    </row>
    <row r="14" spans="1:7" ht="12.95" customHeight="1">
      <c r="A14" s="13" t="s">
        <v>1967</v>
      </c>
      <c r="B14" s="14" t="s">
        <v>1968</v>
      </c>
      <c r="C14" s="11" t="s">
        <v>1969</v>
      </c>
      <c r="D14" s="11" t="s">
        <v>46</v>
      </c>
      <c r="E14" s="15">
        <v>800000</v>
      </c>
      <c r="F14" s="16">
        <v>808.6</v>
      </c>
      <c r="G14" s="17">
        <v>0.12709999999999999</v>
      </c>
    </row>
    <row r="15" spans="1:7" ht="12.95" customHeight="1">
      <c r="A15" s="13" t="s">
        <v>1828</v>
      </c>
      <c r="B15" s="14" t="s">
        <v>1829</v>
      </c>
      <c r="C15" s="11" t="s">
        <v>1830</v>
      </c>
      <c r="D15" s="11" t="s">
        <v>46</v>
      </c>
      <c r="E15" s="15">
        <v>725000</v>
      </c>
      <c r="F15" s="16">
        <v>735.77</v>
      </c>
      <c r="G15" s="17">
        <v>0.11559999999999999</v>
      </c>
    </row>
    <row r="16" spans="1:7" ht="12.95" customHeight="1">
      <c r="A16" s="13" t="s">
        <v>1970</v>
      </c>
      <c r="B16" s="14" t="s">
        <v>995</v>
      </c>
      <c r="C16" s="11" t="s">
        <v>1971</v>
      </c>
      <c r="D16" s="11" t="s">
        <v>46</v>
      </c>
      <c r="E16" s="15">
        <v>550000</v>
      </c>
      <c r="F16" s="16">
        <v>632.54999999999995</v>
      </c>
      <c r="G16" s="17">
        <v>9.9400000000000002E-2</v>
      </c>
    </row>
    <row r="17" spans="1:7" ht="12.95" customHeight="1">
      <c r="A17" s="13" t="s">
        <v>992</v>
      </c>
      <c r="B17" s="14" t="s">
        <v>832</v>
      </c>
      <c r="C17" s="11" t="s">
        <v>993</v>
      </c>
      <c r="D17" s="11" t="s">
        <v>95</v>
      </c>
      <c r="E17" s="15">
        <v>540000</v>
      </c>
      <c r="F17" s="16">
        <v>630.91999999999996</v>
      </c>
      <c r="G17" s="17">
        <v>9.9099999999999994E-2</v>
      </c>
    </row>
    <row r="18" spans="1:7" ht="12.95" customHeight="1">
      <c r="A18" s="13" t="s">
        <v>1146</v>
      </c>
      <c r="B18" s="14" t="s">
        <v>1147</v>
      </c>
      <c r="C18" s="11" t="s">
        <v>1148</v>
      </c>
      <c r="D18" s="11" t="s">
        <v>46</v>
      </c>
      <c r="E18" s="15">
        <v>500000</v>
      </c>
      <c r="F18" s="16">
        <v>502.35</v>
      </c>
      <c r="G18" s="17">
        <v>7.8899999999999998E-2</v>
      </c>
    </row>
    <row r="19" spans="1:7" ht="12.95" customHeight="1">
      <c r="A19" s="13" t="s">
        <v>977</v>
      </c>
      <c r="B19" s="14" t="s">
        <v>48</v>
      </c>
      <c r="C19" s="11" t="s">
        <v>978</v>
      </c>
      <c r="D19" s="11" t="s">
        <v>50</v>
      </c>
      <c r="E19" s="15">
        <v>450000</v>
      </c>
      <c r="F19" s="16">
        <v>456.62</v>
      </c>
      <c r="G19" s="17">
        <v>7.17E-2</v>
      </c>
    </row>
    <row r="20" spans="1:7" ht="12.95" customHeight="1">
      <c r="A20" s="13" t="s">
        <v>1847</v>
      </c>
      <c r="B20" s="14" t="s">
        <v>502</v>
      </c>
      <c r="C20" s="11" t="s">
        <v>1848</v>
      </c>
      <c r="D20" s="11" t="s">
        <v>504</v>
      </c>
      <c r="E20" s="15">
        <v>70000</v>
      </c>
      <c r="F20" s="16">
        <v>72.64</v>
      </c>
      <c r="G20" s="17">
        <v>1.14E-2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4749.93</v>
      </c>
      <c r="G21" s="19">
        <v>0.74629999999999996</v>
      </c>
    </row>
    <row r="22" spans="1:7" ht="12.95" customHeight="1">
      <c r="A22" s="1"/>
      <c r="B22" s="10" t="s">
        <v>20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834</v>
      </c>
      <c r="B23" s="14" t="s">
        <v>835</v>
      </c>
      <c r="C23" s="11" t="s">
        <v>836</v>
      </c>
      <c r="D23" s="11" t="s">
        <v>95</v>
      </c>
      <c r="E23" s="15">
        <v>700000</v>
      </c>
      <c r="F23" s="16">
        <v>829.89</v>
      </c>
      <c r="G23" s="17">
        <v>0.13039999999999999</v>
      </c>
    </row>
    <row r="24" spans="1:7" ht="12.95" customHeight="1">
      <c r="A24" s="13" t="s">
        <v>1155</v>
      </c>
      <c r="B24" s="14" t="s">
        <v>1156</v>
      </c>
      <c r="C24" s="11" t="s">
        <v>1157</v>
      </c>
      <c r="D24" s="11" t="s">
        <v>1158</v>
      </c>
      <c r="E24" s="15">
        <v>30000</v>
      </c>
      <c r="F24" s="16">
        <v>30.55</v>
      </c>
      <c r="G24" s="17">
        <v>4.7999999999999996E-3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860.44</v>
      </c>
      <c r="G25" s="19">
        <v>0.13519999999999999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5610.37</v>
      </c>
      <c r="G26" s="19">
        <v>0.88149999999999995</v>
      </c>
    </row>
    <row r="27" spans="1:7" ht="12.95" customHeight="1">
      <c r="A27" s="1"/>
      <c r="B27" s="10" t="s">
        <v>22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3" t="s">
        <v>23</v>
      </c>
      <c r="B28" s="14" t="s">
        <v>24</v>
      </c>
      <c r="C28" s="11" t="s">
        <v>1</v>
      </c>
      <c r="D28" s="11" t="s">
        <v>25</v>
      </c>
      <c r="E28" s="15"/>
      <c r="F28" s="16">
        <v>90.95</v>
      </c>
      <c r="G28" s="17">
        <v>1.43E-2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90.95</v>
      </c>
      <c r="G29" s="19">
        <v>1.43E-2</v>
      </c>
    </row>
    <row r="30" spans="1:7" ht="12.95" customHeight="1">
      <c r="A30" s="1"/>
      <c r="B30" s="20" t="s">
        <v>14</v>
      </c>
      <c r="C30" s="21" t="s">
        <v>1</v>
      </c>
      <c r="D30" s="22" t="s">
        <v>1</v>
      </c>
      <c r="E30" s="21" t="s">
        <v>1</v>
      </c>
      <c r="F30" s="18">
        <v>90.95</v>
      </c>
      <c r="G30" s="19">
        <v>1.43E-2</v>
      </c>
    </row>
    <row r="31" spans="1:7" ht="12.95" customHeight="1">
      <c r="A31" s="1"/>
      <c r="B31" s="20" t="s">
        <v>26</v>
      </c>
      <c r="C31" s="11" t="s">
        <v>1</v>
      </c>
      <c r="D31" s="22" t="s">
        <v>1</v>
      </c>
      <c r="E31" s="11" t="s">
        <v>1</v>
      </c>
      <c r="F31" s="25">
        <v>259.54000000000002</v>
      </c>
      <c r="G31" s="19">
        <v>4.0800000000000003E-2</v>
      </c>
    </row>
    <row r="32" spans="1:7" ht="12.95" customHeight="1">
      <c r="A32" s="1"/>
      <c r="B32" s="26" t="s">
        <v>27</v>
      </c>
      <c r="C32" s="27" t="s">
        <v>1</v>
      </c>
      <c r="D32" s="27" t="s">
        <v>1</v>
      </c>
      <c r="E32" s="27" t="s">
        <v>1</v>
      </c>
      <c r="F32" s="28">
        <v>6364.3</v>
      </c>
      <c r="G32" s="29">
        <v>1</v>
      </c>
    </row>
    <row r="33" spans="1:7" ht="12.95" customHeight="1">
      <c r="A33" s="1"/>
      <c r="B33" s="4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515</v>
      </c>
      <c r="C34" s="1"/>
      <c r="D34" s="1"/>
      <c r="E34" s="1"/>
      <c r="F34" s="1"/>
      <c r="G34" s="1"/>
    </row>
    <row r="35" spans="1:7" ht="12.95" customHeight="1">
      <c r="A35" s="1"/>
      <c r="B35" s="2" t="s">
        <v>28</v>
      </c>
      <c r="C35" s="1"/>
      <c r="D35" s="1"/>
      <c r="E35" s="1"/>
      <c r="F35" s="1"/>
      <c r="G35" s="1"/>
    </row>
    <row r="36" spans="1:7" ht="12.95" customHeight="1">
      <c r="A36" s="1"/>
      <c r="B36" s="2" t="s">
        <v>125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73.xml><?xml version="1.0" encoding="utf-8"?>
<worksheet xmlns="http://schemas.openxmlformats.org/spreadsheetml/2006/main" xmlns:r="http://schemas.openxmlformats.org/officeDocument/2006/relationships">
  <dimension ref="A1:G39"/>
  <sheetViews>
    <sheetView zoomScaleNormal="100" workbookViewId="0">
      <selection activeCell="D19" sqref="D19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1972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1144</v>
      </c>
      <c r="B7" s="14" t="s">
        <v>1145</v>
      </c>
      <c r="C7" s="11" t="s">
        <v>1</v>
      </c>
      <c r="D7" s="11" t="s">
        <v>1</v>
      </c>
      <c r="E7" s="15">
        <v>24000</v>
      </c>
      <c r="F7" s="16">
        <v>204.74</v>
      </c>
      <c r="G7" s="17">
        <v>7.2599999999999998E-2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204.74</v>
      </c>
      <c r="G8" s="19">
        <v>7.2599999999999998E-2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204.74</v>
      </c>
      <c r="G9" s="19">
        <v>7.2599999999999998E-2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1973</v>
      </c>
      <c r="B12" s="14" t="s">
        <v>1147</v>
      </c>
      <c r="C12" s="11" t="s">
        <v>1974</v>
      </c>
      <c r="D12" s="11" t="s">
        <v>46</v>
      </c>
      <c r="E12" s="15">
        <v>400000</v>
      </c>
      <c r="F12" s="16">
        <v>402.11</v>
      </c>
      <c r="G12" s="17">
        <v>0.1426</v>
      </c>
    </row>
    <row r="13" spans="1:7" ht="12.95" customHeight="1">
      <c r="A13" s="13" t="s">
        <v>466</v>
      </c>
      <c r="B13" s="14" t="s">
        <v>467</v>
      </c>
      <c r="C13" s="11" t="s">
        <v>468</v>
      </c>
      <c r="D13" s="11" t="s">
        <v>37</v>
      </c>
      <c r="E13" s="15">
        <v>300000</v>
      </c>
      <c r="F13" s="16">
        <v>310.66000000000003</v>
      </c>
      <c r="G13" s="17">
        <v>0.11020000000000001</v>
      </c>
    </row>
    <row r="14" spans="1:7" ht="12.95" customHeight="1">
      <c r="A14" s="13" t="s">
        <v>432</v>
      </c>
      <c r="B14" s="14" t="s">
        <v>433</v>
      </c>
      <c r="C14" s="11" t="s">
        <v>434</v>
      </c>
      <c r="D14" s="11" t="s">
        <v>37</v>
      </c>
      <c r="E14" s="15">
        <v>280000</v>
      </c>
      <c r="F14" s="16">
        <v>284.45</v>
      </c>
      <c r="G14" s="17">
        <v>0.1009</v>
      </c>
    </row>
    <row r="15" spans="1:7" ht="12.95" customHeight="1">
      <c r="A15" s="13" t="s">
        <v>34</v>
      </c>
      <c r="B15" s="14" t="s">
        <v>35</v>
      </c>
      <c r="C15" s="11" t="s">
        <v>36</v>
      </c>
      <c r="D15" s="11" t="s">
        <v>37</v>
      </c>
      <c r="E15" s="15">
        <v>260000</v>
      </c>
      <c r="F15" s="16">
        <v>276.08</v>
      </c>
      <c r="G15" s="17">
        <v>9.7900000000000001E-2</v>
      </c>
    </row>
    <row r="16" spans="1:7" ht="12.95" customHeight="1">
      <c r="A16" s="13" t="s">
        <v>1975</v>
      </c>
      <c r="B16" s="14" t="s">
        <v>1976</v>
      </c>
      <c r="C16" s="11" t="s">
        <v>1977</v>
      </c>
      <c r="D16" s="11" t="s">
        <v>953</v>
      </c>
      <c r="E16" s="15">
        <v>245880</v>
      </c>
      <c r="F16" s="16">
        <v>261.19</v>
      </c>
      <c r="G16" s="17">
        <v>9.2600000000000002E-2</v>
      </c>
    </row>
    <row r="17" spans="1:7" ht="12.95" customHeight="1">
      <c r="A17" s="13" t="s">
        <v>441</v>
      </c>
      <c r="B17" s="14" t="s">
        <v>442</v>
      </c>
      <c r="C17" s="11" t="s">
        <v>443</v>
      </c>
      <c r="D17" s="11" t="s">
        <v>37</v>
      </c>
      <c r="E17" s="15">
        <v>250000</v>
      </c>
      <c r="F17" s="16">
        <v>254.27</v>
      </c>
      <c r="G17" s="17">
        <v>9.0200000000000002E-2</v>
      </c>
    </row>
    <row r="18" spans="1:7" ht="12.95" customHeight="1">
      <c r="A18" s="13" t="s">
        <v>483</v>
      </c>
      <c r="B18" s="14" t="s">
        <v>484</v>
      </c>
      <c r="C18" s="11" t="s">
        <v>485</v>
      </c>
      <c r="D18" s="11" t="s">
        <v>37</v>
      </c>
      <c r="E18" s="15">
        <v>190000</v>
      </c>
      <c r="F18" s="16">
        <v>192.65</v>
      </c>
      <c r="G18" s="17">
        <v>6.83E-2</v>
      </c>
    </row>
    <row r="19" spans="1:7" ht="12.95" customHeight="1">
      <c r="A19" s="13" t="s">
        <v>1978</v>
      </c>
      <c r="B19" s="14" t="s">
        <v>2081</v>
      </c>
      <c r="C19" s="11" t="s">
        <v>1979</v>
      </c>
      <c r="D19" s="11" t="s">
        <v>19</v>
      </c>
      <c r="E19" s="15">
        <v>100000</v>
      </c>
      <c r="F19" s="16">
        <v>101.25</v>
      </c>
      <c r="G19" s="17">
        <v>3.5900000000000001E-2</v>
      </c>
    </row>
    <row r="20" spans="1:7" ht="12.95" customHeight="1">
      <c r="A20" s="13" t="s">
        <v>1980</v>
      </c>
      <c r="B20" s="14" t="s">
        <v>1981</v>
      </c>
      <c r="C20" s="11" t="s">
        <v>1982</v>
      </c>
      <c r="D20" s="11" t="s">
        <v>37</v>
      </c>
      <c r="E20" s="15">
        <v>60000</v>
      </c>
      <c r="F20" s="16">
        <v>61.05</v>
      </c>
      <c r="G20" s="17">
        <v>2.1700000000000001E-2</v>
      </c>
    </row>
    <row r="21" spans="1:7" ht="12.95" customHeight="1">
      <c r="A21" s="13" t="s">
        <v>1983</v>
      </c>
      <c r="B21" s="14" t="s">
        <v>1984</v>
      </c>
      <c r="C21" s="11" t="s">
        <v>1985</v>
      </c>
      <c r="D21" s="11" t="s">
        <v>37</v>
      </c>
      <c r="E21" s="15">
        <v>50000</v>
      </c>
      <c r="F21" s="16">
        <v>50.83</v>
      </c>
      <c r="G21" s="17">
        <v>1.7999999999999999E-2</v>
      </c>
    </row>
    <row r="22" spans="1:7" ht="12.95" customHeight="1">
      <c r="A22" s="13" t="s">
        <v>1855</v>
      </c>
      <c r="B22" s="14" t="s">
        <v>1856</v>
      </c>
      <c r="C22" s="11" t="s">
        <v>1857</v>
      </c>
      <c r="D22" s="11" t="s">
        <v>81</v>
      </c>
      <c r="E22" s="15">
        <v>50000</v>
      </c>
      <c r="F22" s="16">
        <v>50.24</v>
      </c>
      <c r="G22" s="17">
        <v>1.78E-2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2244.7800000000002</v>
      </c>
      <c r="G23" s="19">
        <v>0.79610000000000003</v>
      </c>
    </row>
    <row r="24" spans="1:7" ht="12.95" customHeight="1">
      <c r="A24" s="1"/>
      <c r="B24" s="10" t="s">
        <v>20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1986</v>
      </c>
      <c r="B25" s="14" t="s">
        <v>1987</v>
      </c>
      <c r="C25" s="11" t="s">
        <v>1988</v>
      </c>
      <c r="D25" s="11" t="s">
        <v>1508</v>
      </c>
      <c r="E25" s="15">
        <v>250000</v>
      </c>
      <c r="F25" s="16">
        <v>253.05</v>
      </c>
      <c r="G25" s="17">
        <v>8.9700000000000002E-2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253.05</v>
      </c>
      <c r="G26" s="19">
        <v>8.9700000000000002E-2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2497.83</v>
      </c>
      <c r="G27" s="19">
        <v>0.88580000000000003</v>
      </c>
    </row>
    <row r="28" spans="1:7" ht="12.95" customHeight="1">
      <c r="A28" s="1"/>
      <c r="B28" s="10" t="s">
        <v>22</v>
      </c>
      <c r="C28" s="11" t="s">
        <v>1</v>
      </c>
      <c r="D28" s="11" t="s">
        <v>1</v>
      </c>
      <c r="E28" s="11" t="s">
        <v>1</v>
      </c>
      <c r="F28" s="1"/>
      <c r="G28" s="12" t="s">
        <v>1</v>
      </c>
    </row>
    <row r="29" spans="1:7" ht="12.95" customHeight="1">
      <c r="A29" s="13" t="s">
        <v>23</v>
      </c>
      <c r="B29" s="14" t="s">
        <v>24</v>
      </c>
      <c r="C29" s="11" t="s">
        <v>1</v>
      </c>
      <c r="D29" s="11" t="s">
        <v>25</v>
      </c>
      <c r="E29" s="15"/>
      <c r="F29" s="16">
        <v>13.99</v>
      </c>
      <c r="G29" s="17">
        <v>5.0000000000000001E-3</v>
      </c>
    </row>
    <row r="30" spans="1:7" ht="12.95" customHeight="1">
      <c r="A30" s="1"/>
      <c r="B30" s="10" t="s">
        <v>13</v>
      </c>
      <c r="C30" s="11" t="s">
        <v>1</v>
      </c>
      <c r="D30" s="11" t="s">
        <v>1</v>
      </c>
      <c r="E30" s="11" t="s">
        <v>1</v>
      </c>
      <c r="F30" s="18">
        <v>13.99</v>
      </c>
      <c r="G30" s="19">
        <v>5.0000000000000001E-3</v>
      </c>
    </row>
    <row r="31" spans="1:7" ht="12.95" customHeight="1">
      <c r="A31" s="1"/>
      <c r="B31" s="20" t="s">
        <v>14</v>
      </c>
      <c r="C31" s="21" t="s">
        <v>1</v>
      </c>
      <c r="D31" s="22" t="s">
        <v>1</v>
      </c>
      <c r="E31" s="21" t="s">
        <v>1</v>
      </c>
      <c r="F31" s="18">
        <v>13.99</v>
      </c>
      <c r="G31" s="19">
        <v>5.0000000000000001E-3</v>
      </c>
    </row>
    <row r="32" spans="1:7" ht="12.95" customHeight="1">
      <c r="A32" s="1"/>
      <c r="B32" s="20" t="s">
        <v>26</v>
      </c>
      <c r="C32" s="11" t="s">
        <v>1</v>
      </c>
      <c r="D32" s="22" t="s">
        <v>1</v>
      </c>
      <c r="E32" s="11" t="s">
        <v>1</v>
      </c>
      <c r="F32" s="25">
        <v>102.92</v>
      </c>
      <c r="G32" s="19">
        <v>3.6600000000000001E-2</v>
      </c>
    </row>
    <row r="33" spans="1:7" ht="12.95" customHeight="1">
      <c r="A33" s="1"/>
      <c r="B33" s="26" t="s">
        <v>27</v>
      </c>
      <c r="C33" s="27" t="s">
        <v>1</v>
      </c>
      <c r="D33" s="27" t="s">
        <v>1</v>
      </c>
      <c r="E33" s="27" t="s">
        <v>1</v>
      </c>
      <c r="F33" s="28">
        <v>2819.48</v>
      </c>
      <c r="G33" s="29">
        <v>1</v>
      </c>
    </row>
    <row r="34" spans="1:7" ht="12.95" customHeight="1">
      <c r="A34" s="1"/>
      <c r="B34" s="4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25</v>
      </c>
      <c r="C35" s="1"/>
      <c r="D35" s="1"/>
      <c r="E35" s="1"/>
      <c r="F35" s="1"/>
      <c r="G35" s="1"/>
    </row>
    <row r="36" spans="1:7" ht="12.95" customHeight="1">
      <c r="A36" s="1"/>
      <c r="B36" s="2" t="s">
        <v>28</v>
      </c>
      <c r="C36" s="1"/>
      <c r="D36" s="1"/>
      <c r="E36" s="1"/>
      <c r="F36" s="1"/>
      <c r="G36" s="1"/>
    </row>
    <row r="37" spans="1:7" ht="12.95" customHeight="1">
      <c r="A37" s="1"/>
      <c r="B37" s="2" t="s">
        <v>125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74.xml><?xml version="1.0" encoding="utf-8"?>
<worksheet xmlns="http://schemas.openxmlformats.org/spreadsheetml/2006/main" xmlns:r="http://schemas.openxmlformats.org/officeDocument/2006/relationships">
  <dimension ref="A1:G38"/>
  <sheetViews>
    <sheetView zoomScaleNormal="100" workbookViewId="0">
      <selection activeCell="G40" sqref="G4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1989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1990</v>
      </c>
      <c r="B7" s="14" t="s">
        <v>1991</v>
      </c>
      <c r="C7" s="11" t="s">
        <v>1</v>
      </c>
      <c r="D7" s="11" t="s">
        <v>1</v>
      </c>
      <c r="E7" s="15">
        <v>47500</v>
      </c>
      <c r="F7" s="16">
        <v>610.38</v>
      </c>
      <c r="G7" s="17">
        <v>0.1051</v>
      </c>
    </row>
    <row r="8" spans="1:7" ht="12.95" customHeight="1">
      <c r="A8" s="13" t="s">
        <v>1992</v>
      </c>
      <c r="B8" s="14" t="s">
        <v>1993</v>
      </c>
      <c r="C8" s="11" t="s">
        <v>1</v>
      </c>
      <c r="D8" s="11" t="s">
        <v>1</v>
      </c>
      <c r="E8" s="15">
        <v>2000</v>
      </c>
      <c r="F8" s="16">
        <v>20.93</v>
      </c>
      <c r="G8" s="17">
        <v>3.5999999999999999E-3</v>
      </c>
    </row>
    <row r="9" spans="1:7" ht="12.95" customHeight="1">
      <c r="A9" s="1"/>
      <c r="B9" s="10" t="s">
        <v>13</v>
      </c>
      <c r="C9" s="11" t="s">
        <v>1</v>
      </c>
      <c r="D9" s="11" t="s">
        <v>1</v>
      </c>
      <c r="E9" s="11" t="s">
        <v>1</v>
      </c>
      <c r="F9" s="18">
        <v>631.30999999999995</v>
      </c>
      <c r="G9" s="19">
        <v>0.1087</v>
      </c>
    </row>
    <row r="10" spans="1:7" ht="12.95" customHeight="1">
      <c r="A10" s="1"/>
      <c r="B10" s="20" t="s">
        <v>14</v>
      </c>
      <c r="C10" s="21" t="s">
        <v>1</v>
      </c>
      <c r="D10" s="22" t="s">
        <v>1</v>
      </c>
      <c r="E10" s="21" t="s">
        <v>1</v>
      </c>
      <c r="F10" s="18">
        <v>631.30999999999995</v>
      </c>
      <c r="G10" s="19">
        <v>0.1087</v>
      </c>
    </row>
    <row r="11" spans="1:7" ht="12.95" customHeight="1">
      <c r="A11" s="1"/>
      <c r="B11" s="10" t="s">
        <v>15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"/>
      <c r="B12" s="10" t="s">
        <v>16</v>
      </c>
      <c r="C12" s="11" t="s">
        <v>1</v>
      </c>
      <c r="D12" s="11" t="s">
        <v>1</v>
      </c>
      <c r="E12" s="11" t="s">
        <v>1</v>
      </c>
      <c r="F12" s="1"/>
      <c r="G12" s="12" t="s">
        <v>1</v>
      </c>
    </row>
    <row r="13" spans="1:7" ht="12.95" customHeight="1">
      <c r="A13" s="13" t="s">
        <v>1994</v>
      </c>
      <c r="B13" s="14" t="s">
        <v>995</v>
      </c>
      <c r="C13" s="11" t="s">
        <v>1995</v>
      </c>
      <c r="D13" s="11" t="s">
        <v>46</v>
      </c>
      <c r="E13" s="15">
        <v>750000</v>
      </c>
      <c r="F13" s="16">
        <v>864.4</v>
      </c>
      <c r="G13" s="17">
        <v>0.14879999999999999</v>
      </c>
    </row>
    <row r="14" spans="1:7" ht="12.95" customHeight="1">
      <c r="A14" s="13" t="s">
        <v>992</v>
      </c>
      <c r="B14" s="14" t="s">
        <v>832</v>
      </c>
      <c r="C14" s="11" t="s">
        <v>993</v>
      </c>
      <c r="D14" s="11" t="s">
        <v>95</v>
      </c>
      <c r="E14" s="15">
        <v>600000</v>
      </c>
      <c r="F14" s="16">
        <v>701.02</v>
      </c>
      <c r="G14" s="17">
        <v>0.1207</v>
      </c>
    </row>
    <row r="15" spans="1:7" ht="12.95" customHeight="1">
      <c r="A15" s="13" t="s">
        <v>1996</v>
      </c>
      <c r="B15" s="14" t="s">
        <v>961</v>
      </c>
      <c r="C15" s="11" t="s">
        <v>1997</v>
      </c>
      <c r="D15" s="11" t="s">
        <v>963</v>
      </c>
      <c r="E15" s="15">
        <v>620000</v>
      </c>
      <c r="F15" s="16">
        <v>628.19000000000005</v>
      </c>
      <c r="G15" s="17">
        <v>0.1081</v>
      </c>
    </row>
    <row r="16" spans="1:7" ht="12.95" customHeight="1">
      <c r="A16" s="13" t="s">
        <v>1998</v>
      </c>
      <c r="B16" s="14" t="s">
        <v>1137</v>
      </c>
      <c r="C16" s="11" t="s">
        <v>1999</v>
      </c>
      <c r="D16" s="11" t="s">
        <v>46</v>
      </c>
      <c r="E16" s="15">
        <v>500000</v>
      </c>
      <c r="F16" s="16">
        <v>599.22</v>
      </c>
      <c r="G16" s="17">
        <v>0.1031</v>
      </c>
    </row>
    <row r="17" spans="1:7" ht="12.95" customHeight="1">
      <c r="A17" s="13" t="s">
        <v>1146</v>
      </c>
      <c r="B17" s="14" t="s">
        <v>1147</v>
      </c>
      <c r="C17" s="11" t="s">
        <v>1148</v>
      </c>
      <c r="D17" s="11" t="s">
        <v>46</v>
      </c>
      <c r="E17" s="15">
        <v>480000</v>
      </c>
      <c r="F17" s="16">
        <v>482.25</v>
      </c>
      <c r="G17" s="17">
        <v>8.3000000000000004E-2</v>
      </c>
    </row>
    <row r="18" spans="1:7" ht="12.95" customHeight="1">
      <c r="A18" s="13" t="s">
        <v>1980</v>
      </c>
      <c r="B18" s="14" t="s">
        <v>1981</v>
      </c>
      <c r="C18" s="11" t="s">
        <v>1982</v>
      </c>
      <c r="D18" s="11" t="s">
        <v>37</v>
      </c>
      <c r="E18" s="15">
        <v>390000</v>
      </c>
      <c r="F18" s="16">
        <v>396.85</v>
      </c>
      <c r="G18" s="17">
        <v>6.83E-2</v>
      </c>
    </row>
    <row r="19" spans="1:7" ht="12.95" customHeight="1">
      <c r="A19" s="13" t="s">
        <v>1119</v>
      </c>
      <c r="B19" s="14" t="s">
        <v>1120</v>
      </c>
      <c r="C19" s="11" t="s">
        <v>1121</v>
      </c>
      <c r="D19" s="11" t="s">
        <v>953</v>
      </c>
      <c r="E19" s="15">
        <v>380000</v>
      </c>
      <c r="F19" s="16">
        <v>384.43</v>
      </c>
      <c r="G19" s="17">
        <v>6.6199999999999995E-2</v>
      </c>
    </row>
    <row r="20" spans="1:7" ht="12.95" customHeight="1">
      <c r="A20" s="13" t="s">
        <v>47</v>
      </c>
      <c r="B20" s="14" t="s">
        <v>48</v>
      </c>
      <c r="C20" s="11" t="s">
        <v>49</v>
      </c>
      <c r="D20" s="11" t="s">
        <v>50</v>
      </c>
      <c r="E20" s="15">
        <v>70000</v>
      </c>
      <c r="F20" s="16">
        <v>70.86</v>
      </c>
      <c r="G20" s="17">
        <v>1.2200000000000001E-2</v>
      </c>
    </row>
    <row r="21" spans="1:7" ht="12.95" customHeight="1">
      <c r="A21" s="13" t="s">
        <v>477</v>
      </c>
      <c r="B21" s="14" t="s">
        <v>478</v>
      </c>
      <c r="C21" s="11" t="s">
        <v>479</v>
      </c>
      <c r="D21" s="11" t="s">
        <v>37</v>
      </c>
      <c r="E21" s="15">
        <v>30000</v>
      </c>
      <c r="F21" s="16">
        <v>30.5</v>
      </c>
      <c r="G21" s="17">
        <v>5.3E-3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4157.72</v>
      </c>
      <c r="G22" s="19">
        <v>0.7157</v>
      </c>
    </row>
    <row r="23" spans="1:7" ht="12.95" customHeight="1">
      <c r="A23" s="1"/>
      <c r="B23" s="10" t="s">
        <v>20</v>
      </c>
      <c r="C23" s="11" t="s">
        <v>1</v>
      </c>
      <c r="D23" s="11" t="s">
        <v>1</v>
      </c>
      <c r="E23" s="11" t="s">
        <v>1</v>
      </c>
      <c r="F23" s="1"/>
      <c r="G23" s="12" t="s">
        <v>1</v>
      </c>
    </row>
    <row r="24" spans="1:7" ht="12.95" customHeight="1">
      <c r="A24" s="13" t="s">
        <v>1155</v>
      </c>
      <c r="B24" s="14" t="s">
        <v>1156</v>
      </c>
      <c r="C24" s="11" t="s">
        <v>1157</v>
      </c>
      <c r="D24" s="11" t="s">
        <v>1158</v>
      </c>
      <c r="E24" s="15">
        <v>800000</v>
      </c>
      <c r="F24" s="16">
        <v>814.76</v>
      </c>
      <c r="G24" s="17">
        <v>0.14019999999999999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814.76</v>
      </c>
      <c r="G25" s="19">
        <v>0.14019999999999999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4972.4799999999996</v>
      </c>
      <c r="G26" s="19">
        <v>0.85589999999999999</v>
      </c>
    </row>
    <row r="27" spans="1:7" ht="12.95" customHeight="1">
      <c r="A27" s="1"/>
      <c r="B27" s="10" t="s">
        <v>22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3" t="s">
        <v>23</v>
      </c>
      <c r="B28" s="14" t="s">
        <v>24</v>
      </c>
      <c r="C28" s="11" t="s">
        <v>1</v>
      </c>
      <c r="D28" s="11" t="s">
        <v>25</v>
      </c>
      <c r="E28" s="15"/>
      <c r="F28" s="16">
        <v>14.99</v>
      </c>
      <c r="G28" s="17">
        <v>2.5999999999999999E-3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14.99</v>
      </c>
      <c r="G29" s="19">
        <v>2.5999999999999999E-3</v>
      </c>
    </row>
    <row r="30" spans="1:7" ht="12.95" customHeight="1">
      <c r="A30" s="1"/>
      <c r="B30" s="20" t="s">
        <v>14</v>
      </c>
      <c r="C30" s="21" t="s">
        <v>1</v>
      </c>
      <c r="D30" s="22" t="s">
        <v>1</v>
      </c>
      <c r="E30" s="21" t="s">
        <v>1</v>
      </c>
      <c r="F30" s="18">
        <v>14.99</v>
      </c>
      <c r="G30" s="19">
        <v>2.5999999999999999E-3</v>
      </c>
    </row>
    <row r="31" spans="1:7" ht="12.95" customHeight="1">
      <c r="A31" s="1"/>
      <c r="B31" s="20" t="s">
        <v>26</v>
      </c>
      <c r="C31" s="11" t="s">
        <v>1</v>
      </c>
      <c r="D31" s="22" t="s">
        <v>1</v>
      </c>
      <c r="E31" s="11" t="s">
        <v>1</v>
      </c>
      <c r="F31" s="25">
        <v>191.32999999999998</v>
      </c>
      <c r="G31" s="19">
        <v>3.2800000000000003E-2</v>
      </c>
    </row>
    <row r="32" spans="1:7" ht="12.95" customHeight="1">
      <c r="A32" s="1"/>
      <c r="B32" s="26" t="s">
        <v>27</v>
      </c>
      <c r="C32" s="27" t="s">
        <v>1</v>
      </c>
      <c r="D32" s="27" t="s">
        <v>1</v>
      </c>
      <c r="E32" s="27" t="s">
        <v>1</v>
      </c>
      <c r="F32" s="28">
        <v>5810.11</v>
      </c>
      <c r="G32" s="29">
        <v>1</v>
      </c>
    </row>
    <row r="33" spans="1:7" ht="12.95" customHeight="1">
      <c r="A33" s="1"/>
      <c r="B33" s="4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515</v>
      </c>
      <c r="C34" s="1"/>
      <c r="D34" s="1"/>
      <c r="E34" s="1"/>
      <c r="F34" s="1"/>
      <c r="G34" s="1"/>
    </row>
    <row r="35" spans="1:7" ht="12.95" customHeight="1">
      <c r="A35" s="1"/>
      <c r="B35" s="2" t="s">
        <v>28</v>
      </c>
      <c r="C35" s="1"/>
      <c r="D35" s="1"/>
      <c r="E35" s="1"/>
      <c r="F35" s="1"/>
      <c r="G35" s="1"/>
    </row>
    <row r="36" spans="1:7" ht="12.95" customHeight="1">
      <c r="A36" s="1"/>
      <c r="B36" s="2" t="s">
        <v>125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75.xml><?xml version="1.0" encoding="utf-8"?>
<worksheet xmlns="http://schemas.openxmlformats.org/spreadsheetml/2006/main" xmlns:r="http://schemas.openxmlformats.org/officeDocument/2006/relationships">
  <dimension ref="A1:G36"/>
  <sheetViews>
    <sheetView zoomScaleNormal="100" workbookViewId="0">
      <selection activeCell="F35" sqref="F35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2000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2001</v>
      </c>
      <c r="B7" s="14" t="s">
        <v>2002</v>
      </c>
      <c r="C7" s="11" t="s">
        <v>1</v>
      </c>
      <c r="D7" s="11" t="s">
        <v>1</v>
      </c>
      <c r="E7" s="15">
        <v>54000</v>
      </c>
      <c r="F7" s="16">
        <v>706.51</v>
      </c>
      <c r="G7" s="17">
        <v>0.10100000000000001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706.51</v>
      </c>
      <c r="G8" s="19">
        <v>0.10100000000000001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706.51</v>
      </c>
      <c r="G9" s="19">
        <v>0.10100000000000001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1980</v>
      </c>
      <c r="B12" s="14" t="s">
        <v>1981</v>
      </c>
      <c r="C12" s="11" t="s">
        <v>1982</v>
      </c>
      <c r="D12" s="11" t="s">
        <v>37</v>
      </c>
      <c r="E12" s="15">
        <v>1050000</v>
      </c>
      <c r="F12" s="16">
        <v>1068.44</v>
      </c>
      <c r="G12" s="17">
        <v>0.15279999999999999</v>
      </c>
    </row>
    <row r="13" spans="1:7" ht="12.95" customHeight="1">
      <c r="A13" s="13" t="s">
        <v>1615</v>
      </c>
      <c r="B13" s="14" t="s">
        <v>1616</v>
      </c>
      <c r="C13" s="11" t="s">
        <v>1617</v>
      </c>
      <c r="D13" s="11" t="s">
        <v>830</v>
      </c>
      <c r="E13" s="15">
        <v>900000</v>
      </c>
      <c r="F13" s="16">
        <v>1033.72</v>
      </c>
      <c r="G13" s="17">
        <v>0.14779999999999999</v>
      </c>
    </row>
    <row r="14" spans="1:7" ht="12.95" customHeight="1">
      <c r="A14" s="13" t="s">
        <v>1622</v>
      </c>
      <c r="B14" s="14" t="s">
        <v>1596</v>
      </c>
      <c r="C14" s="11" t="s">
        <v>1623</v>
      </c>
      <c r="D14" s="11" t="s">
        <v>963</v>
      </c>
      <c r="E14" s="15">
        <v>1000000</v>
      </c>
      <c r="F14" s="16">
        <v>1018.25</v>
      </c>
      <c r="G14" s="17">
        <v>0.14560000000000001</v>
      </c>
    </row>
    <row r="15" spans="1:7" ht="12.95" customHeight="1">
      <c r="A15" s="13" t="s">
        <v>1973</v>
      </c>
      <c r="B15" s="14" t="s">
        <v>1147</v>
      </c>
      <c r="C15" s="11" t="s">
        <v>1974</v>
      </c>
      <c r="D15" s="11" t="s">
        <v>46</v>
      </c>
      <c r="E15" s="15">
        <v>1000000</v>
      </c>
      <c r="F15" s="16">
        <v>1005.27</v>
      </c>
      <c r="G15" s="17">
        <v>0.14380000000000001</v>
      </c>
    </row>
    <row r="16" spans="1:7" ht="12.95" customHeight="1">
      <c r="A16" s="13" t="s">
        <v>1994</v>
      </c>
      <c r="B16" s="14" t="s">
        <v>995</v>
      </c>
      <c r="C16" s="11" t="s">
        <v>1995</v>
      </c>
      <c r="D16" s="11" t="s">
        <v>46</v>
      </c>
      <c r="E16" s="15">
        <v>600000</v>
      </c>
      <c r="F16" s="16">
        <v>691.52</v>
      </c>
      <c r="G16" s="17">
        <v>9.8900000000000002E-2</v>
      </c>
    </row>
    <row r="17" spans="1:7" ht="12.95" customHeight="1">
      <c r="A17" s="13" t="s">
        <v>1963</v>
      </c>
      <c r="B17" s="14" t="s">
        <v>1964</v>
      </c>
      <c r="C17" s="11" t="s">
        <v>1965</v>
      </c>
      <c r="D17" s="11" t="s">
        <v>37</v>
      </c>
      <c r="E17" s="15">
        <v>550000</v>
      </c>
      <c r="F17" s="16">
        <v>559.64</v>
      </c>
      <c r="G17" s="17">
        <v>0.08</v>
      </c>
    </row>
    <row r="18" spans="1:7" ht="12.95" customHeight="1">
      <c r="A18" s="13" t="s">
        <v>1996</v>
      </c>
      <c r="B18" s="14" t="s">
        <v>961</v>
      </c>
      <c r="C18" s="11" t="s">
        <v>1997</v>
      </c>
      <c r="D18" s="11" t="s">
        <v>963</v>
      </c>
      <c r="E18" s="15">
        <v>380000</v>
      </c>
      <c r="F18" s="16">
        <v>385.02</v>
      </c>
      <c r="G18" s="17">
        <v>5.5100000000000003E-2</v>
      </c>
    </row>
    <row r="19" spans="1:7" ht="12.95" customHeight="1">
      <c r="A19" s="13" t="s">
        <v>1978</v>
      </c>
      <c r="B19" s="14" t="s">
        <v>2081</v>
      </c>
      <c r="C19" s="11" t="s">
        <v>1979</v>
      </c>
      <c r="D19" s="11" t="s">
        <v>19</v>
      </c>
      <c r="E19" s="15">
        <v>100000</v>
      </c>
      <c r="F19" s="16">
        <v>101.25</v>
      </c>
      <c r="G19" s="17">
        <v>1.4500000000000001E-2</v>
      </c>
    </row>
    <row r="20" spans="1:7" ht="12.95" customHeight="1">
      <c r="A20" s="1"/>
      <c r="B20" s="10" t="s">
        <v>13</v>
      </c>
      <c r="C20" s="11" t="s">
        <v>1</v>
      </c>
      <c r="D20" s="11" t="s">
        <v>1</v>
      </c>
      <c r="E20" s="11" t="s">
        <v>1</v>
      </c>
      <c r="F20" s="18">
        <v>5863.11</v>
      </c>
      <c r="G20" s="19">
        <v>0.83850000000000002</v>
      </c>
    </row>
    <row r="21" spans="1:7" ht="12.95" customHeight="1">
      <c r="A21" s="1"/>
      <c r="B21" s="10" t="s">
        <v>20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3" t="s">
        <v>1155</v>
      </c>
      <c r="B22" s="14" t="s">
        <v>1156</v>
      </c>
      <c r="C22" s="11" t="s">
        <v>1157</v>
      </c>
      <c r="D22" s="11" t="s">
        <v>1158</v>
      </c>
      <c r="E22" s="15">
        <v>150000</v>
      </c>
      <c r="F22" s="16">
        <v>152.77000000000001</v>
      </c>
      <c r="G22" s="17">
        <v>2.18E-2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152.77000000000001</v>
      </c>
      <c r="G23" s="19">
        <v>2.18E-2</v>
      </c>
    </row>
    <row r="24" spans="1:7" ht="12.95" customHeight="1">
      <c r="A24" s="1"/>
      <c r="B24" s="20" t="s">
        <v>14</v>
      </c>
      <c r="C24" s="21" t="s">
        <v>1</v>
      </c>
      <c r="D24" s="22" t="s">
        <v>1</v>
      </c>
      <c r="E24" s="21" t="s">
        <v>1</v>
      </c>
      <c r="F24" s="18">
        <v>6015.88</v>
      </c>
      <c r="G24" s="19">
        <v>0.86029999999999995</v>
      </c>
    </row>
    <row r="25" spans="1:7" ht="12.95" customHeight="1">
      <c r="A25" s="1"/>
      <c r="B25" s="10" t="s">
        <v>22</v>
      </c>
      <c r="C25" s="11" t="s">
        <v>1</v>
      </c>
      <c r="D25" s="11" t="s">
        <v>1</v>
      </c>
      <c r="E25" s="11" t="s">
        <v>1</v>
      </c>
      <c r="F25" s="1"/>
      <c r="G25" s="12" t="s">
        <v>1</v>
      </c>
    </row>
    <row r="26" spans="1:7" ht="12.95" customHeight="1">
      <c r="A26" s="13" t="s">
        <v>23</v>
      </c>
      <c r="B26" s="14" t="s">
        <v>24</v>
      </c>
      <c r="C26" s="11" t="s">
        <v>1</v>
      </c>
      <c r="D26" s="11" t="s">
        <v>25</v>
      </c>
      <c r="E26" s="15"/>
      <c r="F26" s="16">
        <v>12.99</v>
      </c>
      <c r="G26" s="17">
        <v>1.9E-3</v>
      </c>
    </row>
    <row r="27" spans="1:7" ht="12.95" customHeight="1">
      <c r="A27" s="1"/>
      <c r="B27" s="10" t="s">
        <v>13</v>
      </c>
      <c r="C27" s="11" t="s">
        <v>1</v>
      </c>
      <c r="D27" s="11" t="s">
        <v>1</v>
      </c>
      <c r="E27" s="11" t="s">
        <v>1</v>
      </c>
      <c r="F27" s="18">
        <v>12.99</v>
      </c>
      <c r="G27" s="19">
        <v>1.9E-3</v>
      </c>
    </row>
    <row r="28" spans="1:7" ht="12.95" customHeight="1">
      <c r="A28" s="1"/>
      <c r="B28" s="20" t="s">
        <v>14</v>
      </c>
      <c r="C28" s="21" t="s">
        <v>1</v>
      </c>
      <c r="D28" s="22" t="s">
        <v>1</v>
      </c>
      <c r="E28" s="21" t="s">
        <v>1</v>
      </c>
      <c r="F28" s="18">
        <v>12.99</v>
      </c>
      <c r="G28" s="19">
        <v>1.9E-3</v>
      </c>
    </row>
    <row r="29" spans="1:7" ht="12.95" customHeight="1">
      <c r="A29" s="1"/>
      <c r="B29" s="20" t="s">
        <v>26</v>
      </c>
      <c r="C29" s="11" t="s">
        <v>1</v>
      </c>
      <c r="D29" s="22" t="s">
        <v>1</v>
      </c>
      <c r="E29" s="11" t="s">
        <v>1</v>
      </c>
      <c r="F29" s="25">
        <v>257.49</v>
      </c>
      <c r="G29" s="19">
        <v>3.6799999999999999E-2</v>
      </c>
    </row>
    <row r="30" spans="1:7" ht="12.95" customHeight="1">
      <c r="A30" s="1"/>
      <c r="B30" s="26" t="s">
        <v>27</v>
      </c>
      <c r="C30" s="27" t="s">
        <v>1</v>
      </c>
      <c r="D30" s="27" t="s">
        <v>1</v>
      </c>
      <c r="E30" s="27" t="s">
        <v>1</v>
      </c>
      <c r="F30" s="28">
        <v>6992.87</v>
      </c>
      <c r="G30" s="29">
        <v>1</v>
      </c>
    </row>
    <row r="31" spans="1:7" ht="12.95" customHeight="1">
      <c r="A31" s="1"/>
      <c r="B31" s="4" t="s">
        <v>1</v>
      </c>
      <c r="C31" s="1"/>
      <c r="D31" s="1"/>
      <c r="E31" s="1"/>
      <c r="F31" s="1"/>
      <c r="G31" s="1"/>
    </row>
    <row r="32" spans="1:7" ht="12.95" customHeight="1">
      <c r="A32" s="1"/>
      <c r="B32" s="2" t="s">
        <v>515</v>
      </c>
      <c r="C32" s="1"/>
      <c r="D32" s="1"/>
      <c r="E32" s="1"/>
      <c r="F32" s="1"/>
      <c r="G32" s="1"/>
    </row>
    <row r="33" spans="1:7" ht="12.95" customHeight="1">
      <c r="A33" s="1"/>
      <c r="B33" s="2" t="s">
        <v>28</v>
      </c>
      <c r="C33" s="1"/>
      <c r="D33" s="1"/>
      <c r="E33" s="1"/>
      <c r="F33" s="1"/>
      <c r="G33" s="1"/>
    </row>
    <row r="34" spans="1:7" ht="12.95" customHeight="1">
      <c r="A34" s="1"/>
      <c r="B34" s="2" t="s">
        <v>125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76.xml><?xml version="1.0" encoding="utf-8"?>
<worksheet xmlns="http://schemas.openxmlformats.org/spreadsheetml/2006/main" xmlns:r="http://schemas.openxmlformats.org/officeDocument/2006/relationships">
  <dimension ref="A1:G41"/>
  <sheetViews>
    <sheetView zoomScaleNormal="100" workbookViewId="0">
      <selection activeCell="D22" sqref="D22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2003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11</v>
      </c>
      <c r="B7" s="14" t="s">
        <v>12</v>
      </c>
      <c r="C7" s="11" t="s">
        <v>1</v>
      </c>
      <c r="D7" s="11" t="s">
        <v>1</v>
      </c>
      <c r="E7" s="15">
        <v>40000</v>
      </c>
      <c r="F7" s="16">
        <v>471.08</v>
      </c>
      <c r="G7" s="17">
        <v>8.4400000000000003E-2</v>
      </c>
    </row>
    <row r="8" spans="1:7" ht="12.95" customHeight="1">
      <c r="A8" s="13" t="s">
        <v>2001</v>
      </c>
      <c r="B8" s="14" t="s">
        <v>2002</v>
      </c>
      <c r="C8" s="11" t="s">
        <v>1</v>
      </c>
      <c r="D8" s="11" t="s">
        <v>1</v>
      </c>
      <c r="E8" s="15">
        <v>9000</v>
      </c>
      <c r="F8" s="16">
        <v>117.75</v>
      </c>
      <c r="G8" s="17">
        <v>2.1100000000000001E-2</v>
      </c>
    </row>
    <row r="9" spans="1:7" ht="12.95" customHeight="1">
      <c r="A9" s="1"/>
      <c r="B9" s="10" t="s">
        <v>13</v>
      </c>
      <c r="C9" s="11" t="s">
        <v>1</v>
      </c>
      <c r="D9" s="11" t="s">
        <v>1</v>
      </c>
      <c r="E9" s="11" t="s">
        <v>1</v>
      </c>
      <c r="F9" s="18">
        <v>588.83000000000004</v>
      </c>
      <c r="G9" s="19">
        <v>0.1055</v>
      </c>
    </row>
    <row r="10" spans="1:7" ht="12.95" customHeight="1">
      <c r="A10" s="1"/>
      <c r="B10" s="20" t="s">
        <v>14</v>
      </c>
      <c r="C10" s="21" t="s">
        <v>1</v>
      </c>
      <c r="D10" s="22" t="s">
        <v>1</v>
      </c>
      <c r="E10" s="21" t="s">
        <v>1</v>
      </c>
      <c r="F10" s="18">
        <v>588.83000000000004</v>
      </c>
      <c r="G10" s="19">
        <v>0.1055</v>
      </c>
    </row>
    <row r="11" spans="1:7" ht="12.95" customHeight="1">
      <c r="A11" s="1"/>
      <c r="B11" s="10" t="s">
        <v>15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"/>
      <c r="B12" s="10" t="s">
        <v>16</v>
      </c>
      <c r="C12" s="11" t="s">
        <v>1</v>
      </c>
      <c r="D12" s="11" t="s">
        <v>1</v>
      </c>
      <c r="E12" s="11" t="s">
        <v>1</v>
      </c>
      <c r="F12" s="1"/>
      <c r="G12" s="12" t="s">
        <v>1</v>
      </c>
    </row>
    <row r="13" spans="1:7" ht="12.95" customHeight="1">
      <c r="A13" s="13" t="s">
        <v>1615</v>
      </c>
      <c r="B13" s="14" t="s">
        <v>1616</v>
      </c>
      <c r="C13" s="11" t="s">
        <v>1617</v>
      </c>
      <c r="D13" s="11" t="s">
        <v>830</v>
      </c>
      <c r="E13" s="15">
        <v>800000</v>
      </c>
      <c r="F13" s="16">
        <v>918.86</v>
      </c>
      <c r="G13" s="17">
        <v>0.1646</v>
      </c>
    </row>
    <row r="14" spans="1:7" ht="12.95" customHeight="1">
      <c r="A14" s="13" t="s">
        <v>1622</v>
      </c>
      <c r="B14" s="14" t="s">
        <v>1596</v>
      </c>
      <c r="C14" s="11" t="s">
        <v>1623</v>
      </c>
      <c r="D14" s="11" t="s">
        <v>963</v>
      </c>
      <c r="E14" s="15">
        <v>800000</v>
      </c>
      <c r="F14" s="16">
        <v>814.6</v>
      </c>
      <c r="G14" s="17">
        <v>0.14599999999999999</v>
      </c>
    </row>
    <row r="15" spans="1:7" ht="12.95" customHeight="1">
      <c r="A15" s="13" t="s">
        <v>1973</v>
      </c>
      <c r="B15" s="14" t="s">
        <v>1147</v>
      </c>
      <c r="C15" s="11" t="s">
        <v>1974</v>
      </c>
      <c r="D15" s="11" t="s">
        <v>46</v>
      </c>
      <c r="E15" s="15">
        <v>800000</v>
      </c>
      <c r="F15" s="16">
        <v>804.21</v>
      </c>
      <c r="G15" s="17">
        <v>0.14410000000000001</v>
      </c>
    </row>
    <row r="16" spans="1:7" ht="12.95" customHeight="1">
      <c r="A16" s="13" t="s">
        <v>441</v>
      </c>
      <c r="B16" s="14" t="s">
        <v>442</v>
      </c>
      <c r="C16" s="11" t="s">
        <v>443</v>
      </c>
      <c r="D16" s="11" t="s">
        <v>37</v>
      </c>
      <c r="E16" s="15">
        <v>500000</v>
      </c>
      <c r="F16" s="16">
        <v>508.54</v>
      </c>
      <c r="G16" s="17">
        <v>9.11E-2</v>
      </c>
    </row>
    <row r="17" spans="1:7" ht="12.95" customHeight="1">
      <c r="A17" s="13" t="s">
        <v>1855</v>
      </c>
      <c r="B17" s="14" t="s">
        <v>1856</v>
      </c>
      <c r="C17" s="11" t="s">
        <v>1857</v>
      </c>
      <c r="D17" s="11" t="s">
        <v>81</v>
      </c>
      <c r="E17" s="15">
        <v>500000</v>
      </c>
      <c r="F17" s="16">
        <v>502.43</v>
      </c>
      <c r="G17" s="17">
        <v>0.09</v>
      </c>
    </row>
    <row r="18" spans="1:7" ht="12.95" customHeight="1">
      <c r="A18" s="13" t="s">
        <v>1983</v>
      </c>
      <c r="B18" s="14" t="s">
        <v>1984</v>
      </c>
      <c r="C18" s="11" t="s">
        <v>1985</v>
      </c>
      <c r="D18" s="11" t="s">
        <v>37</v>
      </c>
      <c r="E18" s="15">
        <v>450000</v>
      </c>
      <c r="F18" s="16">
        <v>457.46</v>
      </c>
      <c r="G18" s="17">
        <v>8.2000000000000003E-2</v>
      </c>
    </row>
    <row r="19" spans="1:7" ht="12.95" customHeight="1">
      <c r="A19" s="13" t="s">
        <v>1963</v>
      </c>
      <c r="B19" s="14" t="s">
        <v>1964</v>
      </c>
      <c r="C19" s="11" t="s">
        <v>1965</v>
      </c>
      <c r="D19" s="11" t="s">
        <v>37</v>
      </c>
      <c r="E19" s="15">
        <v>390000</v>
      </c>
      <c r="F19" s="16">
        <v>396.83</v>
      </c>
      <c r="G19" s="17">
        <v>7.1099999999999997E-2</v>
      </c>
    </row>
    <row r="20" spans="1:7" ht="12.95" customHeight="1">
      <c r="A20" s="13" t="s">
        <v>1810</v>
      </c>
      <c r="B20" s="14" t="s">
        <v>1811</v>
      </c>
      <c r="C20" s="11" t="s">
        <v>1812</v>
      </c>
      <c r="D20" s="11" t="s">
        <v>42</v>
      </c>
      <c r="E20" s="15">
        <v>130000</v>
      </c>
      <c r="F20" s="16">
        <v>131.75</v>
      </c>
      <c r="G20" s="17">
        <v>2.3599999999999999E-2</v>
      </c>
    </row>
    <row r="21" spans="1:7" ht="12.95" customHeight="1">
      <c r="A21" s="13" t="s">
        <v>1828</v>
      </c>
      <c r="B21" s="14" t="s">
        <v>1829</v>
      </c>
      <c r="C21" s="11" t="s">
        <v>1830</v>
      </c>
      <c r="D21" s="11" t="s">
        <v>46</v>
      </c>
      <c r="E21" s="15">
        <v>80000</v>
      </c>
      <c r="F21" s="16">
        <v>81.19</v>
      </c>
      <c r="G21" s="17">
        <v>1.4500000000000001E-2</v>
      </c>
    </row>
    <row r="22" spans="1:7" ht="12.95" customHeight="1">
      <c r="A22" s="13" t="s">
        <v>1978</v>
      </c>
      <c r="B22" s="14" t="s">
        <v>2081</v>
      </c>
      <c r="C22" s="11" t="s">
        <v>1979</v>
      </c>
      <c r="D22" s="11" t="s">
        <v>19</v>
      </c>
      <c r="E22" s="15">
        <v>76000</v>
      </c>
      <c r="F22" s="16">
        <v>76.95</v>
      </c>
      <c r="G22" s="17">
        <v>1.38E-2</v>
      </c>
    </row>
    <row r="23" spans="1:7" ht="12.95" customHeight="1">
      <c r="A23" s="13" t="s">
        <v>432</v>
      </c>
      <c r="B23" s="14" t="s">
        <v>433</v>
      </c>
      <c r="C23" s="11" t="s">
        <v>434</v>
      </c>
      <c r="D23" s="11" t="s">
        <v>37</v>
      </c>
      <c r="E23" s="15">
        <v>20000</v>
      </c>
      <c r="F23" s="16">
        <v>20.32</v>
      </c>
      <c r="G23" s="17">
        <v>3.5999999999999999E-3</v>
      </c>
    </row>
    <row r="24" spans="1:7" ht="12.95" customHeight="1">
      <c r="A24" s="13" t="s">
        <v>1958</v>
      </c>
      <c r="B24" s="14" t="s">
        <v>990</v>
      </c>
      <c r="C24" s="11" t="s">
        <v>1959</v>
      </c>
      <c r="D24" s="11" t="s">
        <v>46</v>
      </c>
      <c r="E24" s="15">
        <v>10000</v>
      </c>
      <c r="F24" s="16">
        <v>11.53</v>
      </c>
      <c r="G24" s="17">
        <v>2.0999999999999999E-3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4724.67</v>
      </c>
      <c r="G25" s="19">
        <v>0.84650000000000003</v>
      </c>
    </row>
    <row r="26" spans="1:7" ht="12.95" customHeight="1">
      <c r="A26" s="1"/>
      <c r="B26" s="10" t="s">
        <v>20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3" t="s">
        <v>1155</v>
      </c>
      <c r="B27" s="14" t="s">
        <v>1156</v>
      </c>
      <c r="C27" s="11" t="s">
        <v>1157</v>
      </c>
      <c r="D27" s="11" t="s">
        <v>1158</v>
      </c>
      <c r="E27" s="15">
        <v>80000</v>
      </c>
      <c r="F27" s="16">
        <v>81.48</v>
      </c>
      <c r="G27" s="17">
        <v>1.46E-2</v>
      </c>
    </row>
    <row r="28" spans="1:7" ht="12.95" customHeight="1">
      <c r="A28" s="1"/>
      <c r="B28" s="10" t="s">
        <v>13</v>
      </c>
      <c r="C28" s="11" t="s">
        <v>1</v>
      </c>
      <c r="D28" s="11" t="s">
        <v>1</v>
      </c>
      <c r="E28" s="11" t="s">
        <v>1</v>
      </c>
      <c r="F28" s="18">
        <v>81.48</v>
      </c>
      <c r="G28" s="19">
        <v>1.46E-2</v>
      </c>
    </row>
    <row r="29" spans="1:7" ht="12.95" customHeight="1">
      <c r="A29" s="1"/>
      <c r="B29" s="20" t="s">
        <v>14</v>
      </c>
      <c r="C29" s="21" t="s">
        <v>1</v>
      </c>
      <c r="D29" s="22" t="s">
        <v>1</v>
      </c>
      <c r="E29" s="21" t="s">
        <v>1</v>
      </c>
      <c r="F29" s="18">
        <v>4806.1499999999996</v>
      </c>
      <c r="G29" s="19">
        <v>0.86109999999999998</v>
      </c>
    </row>
    <row r="30" spans="1:7" ht="12.95" customHeight="1">
      <c r="A30" s="1"/>
      <c r="B30" s="10" t="s">
        <v>22</v>
      </c>
      <c r="C30" s="11" t="s">
        <v>1</v>
      </c>
      <c r="D30" s="11" t="s">
        <v>1</v>
      </c>
      <c r="E30" s="11" t="s">
        <v>1</v>
      </c>
      <c r="F30" s="1"/>
      <c r="G30" s="12" t="s">
        <v>1</v>
      </c>
    </row>
    <row r="31" spans="1:7" ht="12.95" customHeight="1">
      <c r="A31" s="13" t="s">
        <v>23</v>
      </c>
      <c r="B31" s="14" t="s">
        <v>24</v>
      </c>
      <c r="C31" s="11" t="s">
        <v>1</v>
      </c>
      <c r="D31" s="11" t="s">
        <v>25</v>
      </c>
      <c r="E31" s="15"/>
      <c r="F31" s="16">
        <v>16.989999999999998</v>
      </c>
      <c r="G31" s="17">
        <v>3.0000000000000001E-3</v>
      </c>
    </row>
    <row r="32" spans="1:7" ht="12.95" customHeight="1">
      <c r="A32" s="1"/>
      <c r="B32" s="10" t="s">
        <v>13</v>
      </c>
      <c r="C32" s="11" t="s">
        <v>1</v>
      </c>
      <c r="D32" s="11" t="s">
        <v>1</v>
      </c>
      <c r="E32" s="11" t="s">
        <v>1</v>
      </c>
      <c r="F32" s="18">
        <v>16.989999999999998</v>
      </c>
      <c r="G32" s="19">
        <v>3.0000000000000001E-3</v>
      </c>
    </row>
    <row r="33" spans="1:7" ht="12.95" customHeight="1">
      <c r="A33" s="1"/>
      <c r="B33" s="20" t="s">
        <v>14</v>
      </c>
      <c r="C33" s="21" t="s">
        <v>1</v>
      </c>
      <c r="D33" s="22" t="s">
        <v>1</v>
      </c>
      <c r="E33" s="21" t="s">
        <v>1</v>
      </c>
      <c r="F33" s="18">
        <v>16.989999999999998</v>
      </c>
      <c r="G33" s="19">
        <v>3.0000000000000001E-3</v>
      </c>
    </row>
    <row r="34" spans="1:7" ht="12.95" customHeight="1">
      <c r="A34" s="1"/>
      <c r="B34" s="20" t="s">
        <v>26</v>
      </c>
      <c r="C34" s="11" t="s">
        <v>1</v>
      </c>
      <c r="D34" s="22" t="s">
        <v>1</v>
      </c>
      <c r="E34" s="11" t="s">
        <v>1</v>
      </c>
      <c r="F34" s="25">
        <v>169.28</v>
      </c>
      <c r="G34" s="19">
        <v>3.04E-2</v>
      </c>
    </row>
    <row r="35" spans="1:7" ht="12.95" customHeight="1">
      <c r="A35" s="1"/>
      <c r="B35" s="26" t="s">
        <v>27</v>
      </c>
      <c r="C35" s="27" t="s">
        <v>1</v>
      </c>
      <c r="D35" s="27" t="s">
        <v>1</v>
      </c>
      <c r="E35" s="27" t="s">
        <v>1</v>
      </c>
      <c r="F35" s="28">
        <v>5581.25</v>
      </c>
      <c r="G35" s="29">
        <v>1</v>
      </c>
    </row>
    <row r="36" spans="1:7" ht="12.95" customHeight="1">
      <c r="A36" s="1"/>
      <c r="B36" s="4" t="s">
        <v>1</v>
      </c>
      <c r="C36" s="1"/>
      <c r="D36" s="1"/>
      <c r="E36" s="1"/>
      <c r="F36" s="1"/>
      <c r="G36" s="1"/>
    </row>
    <row r="37" spans="1:7" ht="12.95" customHeight="1">
      <c r="A37" s="1"/>
      <c r="B37" s="2" t="s">
        <v>515</v>
      </c>
      <c r="C37" s="1"/>
      <c r="D37" s="1"/>
      <c r="E37" s="1"/>
      <c r="F37" s="1"/>
      <c r="G37" s="1"/>
    </row>
    <row r="38" spans="1:7" ht="12.95" customHeight="1">
      <c r="A38" s="1"/>
      <c r="B38" s="2" t="s">
        <v>28</v>
      </c>
      <c r="C38" s="1"/>
      <c r="D38" s="1"/>
      <c r="E38" s="1"/>
      <c r="F38" s="1"/>
      <c r="G38" s="1"/>
    </row>
    <row r="39" spans="1:7" ht="12.95" customHeight="1">
      <c r="A39" s="1"/>
      <c r="B39" s="2" t="s">
        <v>125</v>
      </c>
      <c r="C39" s="1"/>
      <c r="D39" s="1"/>
      <c r="E39" s="1"/>
      <c r="F39" s="1"/>
      <c r="G39" s="1"/>
    </row>
    <row r="40" spans="1:7" ht="12.95" customHeight="1">
      <c r="A40" s="1"/>
      <c r="B40" s="2" t="s">
        <v>1</v>
      </c>
      <c r="C40" s="1"/>
      <c r="D40" s="1"/>
      <c r="E40" s="1"/>
      <c r="F40" s="1"/>
      <c r="G40" s="1"/>
    </row>
    <row r="41" spans="1:7" ht="12.95" customHeight="1">
      <c r="A41" s="1"/>
      <c r="B41" s="2" t="s">
        <v>1</v>
      </c>
      <c r="C41" s="1"/>
      <c r="D41" s="1"/>
      <c r="E41" s="1"/>
      <c r="F41" s="1"/>
      <c r="G41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77.xml><?xml version="1.0" encoding="utf-8"?>
<worksheet xmlns="http://schemas.openxmlformats.org/spreadsheetml/2006/main" xmlns:r="http://schemas.openxmlformats.org/officeDocument/2006/relationships">
  <dimension ref="A1:G61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2004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517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518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519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520</v>
      </c>
      <c r="B7" s="14" t="s">
        <v>521</v>
      </c>
      <c r="C7" s="11" t="s">
        <v>522</v>
      </c>
      <c r="D7" s="11" t="s">
        <v>523</v>
      </c>
      <c r="E7" s="15">
        <v>12400</v>
      </c>
      <c r="F7" s="16">
        <v>156.12</v>
      </c>
      <c r="G7" s="17">
        <v>6.9099999999999995E-2</v>
      </c>
    </row>
    <row r="8" spans="1:7" ht="12.95" customHeight="1">
      <c r="A8" s="13" t="s">
        <v>524</v>
      </c>
      <c r="B8" s="14" t="s">
        <v>525</v>
      </c>
      <c r="C8" s="11" t="s">
        <v>526</v>
      </c>
      <c r="D8" s="11" t="s">
        <v>527</v>
      </c>
      <c r="E8" s="15">
        <v>10000</v>
      </c>
      <c r="F8" s="16">
        <v>139.16999999999999</v>
      </c>
      <c r="G8" s="17">
        <v>6.1600000000000002E-2</v>
      </c>
    </row>
    <row r="9" spans="1:7" ht="12.95" customHeight="1">
      <c r="A9" s="13" t="s">
        <v>547</v>
      </c>
      <c r="B9" s="14" t="s">
        <v>548</v>
      </c>
      <c r="C9" s="11" t="s">
        <v>549</v>
      </c>
      <c r="D9" s="11" t="s">
        <v>523</v>
      </c>
      <c r="E9" s="15">
        <v>46000</v>
      </c>
      <c r="F9" s="16">
        <v>127.35</v>
      </c>
      <c r="G9" s="17">
        <v>5.6300000000000003E-2</v>
      </c>
    </row>
    <row r="10" spans="1:7" ht="12.95" customHeight="1">
      <c r="A10" s="13" t="s">
        <v>528</v>
      </c>
      <c r="B10" s="14" t="s">
        <v>529</v>
      </c>
      <c r="C10" s="11" t="s">
        <v>530</v>
      </c>
      <c r="D10" s="11" t="s">
        <v>531</v>
      </c>
      <c r="E10" s="15">
        <v>12450</v>
      </c>
      <c r="F10" s="16">
        <v>124.19</v>
      </c>
      <c r="G10" s="17">
        <v>5.4899999999999997E-2</v>
      </c>
    </row>
    <row r="11" spans="1:7" ht="12.95" customHeight="1">
      <c r="A11" s="13" t="s">
        <v>536</v>
      </c>
      <c r="B11" s="14" t="s">
        <v>537</v>
      </c>
      <c r="C11" s="11" t="s">
        <v>538</v>
      </c>
      <c r="D11" s="11" t="s">
        <v>539</v>
      </c>
      <c r="E11" s="15">
        <v>10300</v>
      </c>
      <c r="F11" s="16">
        <v>108.66</v>
      </c>
      <c r="G11" s="17">
        <v>4.8099999999999997E-2</v>
      </c>
    </row>
    <row r="12" spans="1:7" ht="12.95" customHeight="1">
      <c r="A12" s="13" t="s">
        <v>532</v>
      </c>
      <c r="B12" s="14" t="s">
        <v>533</v>
      </c>
      <c r="C12" s="11" t="s">
        <v>534</v>
      </c>
      <c r="D12" s="11" t="s">
        <v>535</v>
      </c>
      <c r="E12" s="15">
        <v>38250</v>
      </c>
      <c r="F12" s="16">
        <v>92.99</v>
      </c>
      <c r="G12" s="17">
        <v>4.1099999999999998E-2</v>
      </c>
    </row>
    <row r="13" spans="1:7" ht="12.95" customHeight="1">
      <c r="A13" s="13" t="s">
        <v>540</v>
      </c>
      <c r="B13" s="14" t="s">
        <v>541</v>
      </c>
      <c r="C13" s="11" t="s">
        <v>542</v>
      </c>
      <c r="D13" s="11" t="s">
        <v>543</v>
      </c>
      <c r="E13" s="15">
        <v>5300</v>
      </c>
      <c r="F13" s="16">
        <v>78.48</v>
      </c>
      <c r="G13" s="17">
        <v>3.4700000000000002E-2</v>
      </c>
    </row>
    <row r="14" spans="1:7" ht="12.95" customHeight="1">
      <c r="A14" s="13" t="s">
        <v>544</v>
      </c>
      <c r="B14" s="14" t="s">
        <v>545</v>
      </c>
      <c r="C14" s="11" t="s">
        <v>546</v>
      </c>
      <c r="D14" s="11" t="s">
        <v>531</v>
      </c>
      <c r="E14" s="15">
        <v>3250</v>
      </c>
      <c r="F14" s="16">
        <v>77.959999999999994</v>
      </c>
      <c r="G14" s="17">
        <v>3.4500000000000003E-2</v>
      </c>
    </row>
    <row r="15" spans="1:7" ht="12.95" customHeight="1">
      <c r="A15" s="13" t="s">
        <v>550</v>
      </c>
      <c r="B15" s="14" t="s">
        <v>551</v>
      </c>
      <c r="C15" s="11" t="s">
        <v>552</v>
      </c>
      <c r="D15" s="11" t="s">
        <v>553</v>
      </c>
      <c r="E15" s="15">
        <v>14200</v>
      </c>
      <c r="F15" s="16">
        <v>76.25</v>
      </c>
      <c r="G15" s="17">
        <v>3.3700000000000001E-2</v>
      </c>
    </row>
    <row r="16" spans="1:7" ht="12.95" customHeight="1">
      <c r="A16" s="13" t="s">
        <v>577</v>
      </c>
      <c r="B16" s="14" t="s">
        <v>578</v>
      </c>
      <c r="C16" s="11" t="s">
        <v>579</v>
      </c>
      <c r="D16" s="11" t="s">
        <v>580</v>
      </c>
      <c r="E16" s="15">
        <v>10000</v>
      </c>
      <c r="F16" s="16">
        <v>74.34</v>
      </c>
      <c r="G16" s="17">
        <v>3.2899999999999999E-2</v>
      </c>
    </row>
    <row r="17" spans="1:7" ht="12.95" customHeight="1">
      <c r="A17" s="13" t="s">
        <v>554</v>
      </c>
      <c r="B17" s="14" t="s">
        <v>555</v>
      </c>
      <c r="C17" s="11" t="s">
        <v>556</v>
      </c>
      <c r="D17" s="11" t="s">
        <v>557</v>
      </c>
      <c r="E17" s="15">
        <v>1600</v>
      </c>
      <c r="F17" s="16">
        <v>63.72</v>
      </c>
      <c r="G17" s="17">
        <v>2.8199999999999999E-2</v>
      </c>
    </row>
    <row r="18" spans="1:7" ht="12.95" customHeight="1">
      <c r="A18" s="13" t="s">
        <v>561</v>
      </c>
      <c r="B18" s="14" t="s">
        <v>562</v>
      </c>
      <c r="C18" s="11" t="s">
        <v>563</v>
      </c>
      <c r="D18" s="11" t="s">
        <v>523</v>
      </c>
      <c r="E18" s="15">
        <v>7600</v>
      </c>
      <c r="F18" s="16">
        <v>62.27</v>
      </c>
      <c r="G18" s="17">
        <v>2.75E-2</v>
      </c>
    </row>
    <row r="19" spans="1:7" ht="12.95" customHeight="1">
      <c r="A19" s="13" t="s">
        <v>567</v>
      </c>
      <c r="B19" s="14" t="s">
        <v>568</v>
      </c>
      <c r="C19" s="11" t="s">
        <v>569</v>
      </c>
      <c r="D19" s="11" t="s">
        <v>570</v>
      </c>
      <c r="E19" s="15">
        <v>250</v>
      </c>
      <c r="F19" s="16">
        <v>54.73</v>
      </c>
      <c r="G19" s="17">
        <v>2.4199999999999999E-2</v>
      </c>
    </row>
    <row r="20" spans="1:7" ht="12.95" customHeight="1">
      <c r="A20" s="13" t="s">
        <v>558</v>
      </c>
      <c r="B20" s="14" t="s">
        <v>559</v>
      </c>
      <c r="C20" s="11" t="s">
        <v>560</v>
      </c>
      <c r="D20" s="11" t="s">
        <v>553</v>
      </c>
      <c r="E20" s="15">
        <v>900</v>
      </c>
      <c r="F20" s="16">
        <v>52.89</v>
      </c>
      <c r="G20" s="17">
        <v>2.3400000000000001E-2</v>
      </c>
    </row>
    <row r="21" spans="1:7" ht="12.95" customHeight="1">
      <c r="A21" s="13" t="s">
        <v>584</v>
      </c>
      <c r="B21" s="14" t="s">
        <v>585</v>
      </c>
      <c r="C21" s="11" t="s">
        <v>586</v>
      </c>
      <c r="D21" s="11" t="s">
        <v>553</v>
      </c>
      <c r="E21" s="15">
        <v>4000</v>
      </c>
      <c r="F21" s="16">
        <v>52.47</v>
      </c>
      <c r="G21" s="17">
        <v>2.3199999999999998E-2</v>
      </c>
    </row>
    <row r="22" spans="1:7" ht="12.95" customHeight="1">
      <c r="A22" s="13" t="s">
        <v>571</v>
      </c>
      <c r="B22" s="14" t="s">
        <v>572</v>
      </c>
      <c r="C22" s="11" t="s">
        <v>573</v>
      </c>
      <c r="D22" s="11" t="s">
        <v>523</v>
      </c>
      <c r="E22" s="15">
        <v>20000</v>
      </c>
      <c r="F22" s="16">
        <v>51.6</v>
      </c>
      <c r="G22" s="17">
        <v>2.2800000000000001E-2</v>
      </c>
    </row>
    <row r="23" spans="1:7" ht="12.95" customHeight="1">
      <c r="A23" s="13" t="s">
        <v>564</v>
      </c>
      <c r="B23" s="14" t="s">
        <v>565</v>
      </c>
      <c r="C23" s="11" t="s">
        <v>566</v>
      </c>
      <c r="D23" s="11" t="s">
        <v>523</v>
      </c>
      <c r="E23" s="15">
        <v>4300</v>
      </c>
      <c r="F23" s="16">
        <v>51.59</v>
      </c>
      <c r="G23" s="17">
        <v>2.2800000000000001E-2</v>
      </c>
    </row>
    <row r="24" spans="1:7" ht="12.95" customHeight="1">
      <c r="A24" s="13" t="s">
        <v>587</v>
      </c>
      <c r="B24" s="14" t="s">
        <v>588</v>
      </c>
      <c r="C24" s="11" t="s">
        <v>589</v>
      </c>
      <c r="D24" s="11" t="s">
        <v>557</v>
      </c>
      <c r="E24" s="15">
        <v>300</v>
      </c>
      <c r="F24" s="16">
        <v>50.16</v>
      </c>
      <c r="G24" s="17">
        <v>2.2200000000000001E-2</v>
      </c>
    </row>
    <row r="25" spans="1:7" ht="12.95" customHeight="1">
      <c r="A25" s="13" t="s">
        <v>574</v>
      </c>
      <c r="B25" s="14" t="s">
        <v>575</v>
      </c>
      <c r="C25" s="11" t="s">
        <v>576</v>
      </c>
      <c r="D25" s="11" t="s">
        <v>523</v>
      </c>
      <c r="E25" s="15">
        <v>10200</v>
      </c>
      <c r="F25" s="16">
        <v>49.66</v>
      </c>
      <c r="G25" s="17">
        <v>2.1999999999999999E-2</v>
      </c>
    </row>
    <row r="26" spans="1:7" ht="12.95" customHeight="1">
      <c r="A26" s="13" t="s">
        <v>602</v>
      </c>
      <c r="B26" s="14" t="s">
        <v>603</v>
      </c>
      <c r="C26" s="11" t="s">
        <v>604</v>
      </c>
      <c r="D26" s="11" t="s">
        <v>605</v>
      </c>
      <c r="E26" s="15">
        <v>8000</v>
      </c>
      <c r="F26" s="16">
        <v>41.63</v>
      </c>
      <c r="G26" s="17">
        <v>1.84E-2</v>
      </c>
    </row>
    <row r="27" spans="1:7" ht="12.95" customHeight="1">
      <c r="A27" s="13" t="s">
        <v>590</v>
      </c>
      <c r="B27" s="14" t="s">
        <v>591</v>
      </c>
      <c r="C27" s="11" t="s">
        <v>592</v>
      </c>
      <c r="D27" s="11" t="s">
        <v>535</v>
      </c>
      <c r="E27" s="15">
        <v>4500</v>
      </c>
      <c r="F27" s="16">
        <v>37.64</v>
      </c>
      <c r="G27" s="17">
        <v>1.67E-2</v>
      </c>
    </row>
    <row r="28" spans="1:7" ht="12.95" customHeight="1">
      <c r="A28" s="13" t="s">
        <v>606</v>
      </c>
      <c r="B28" s="14" t="s">
        <v>607</v>
      </c>
      <c r="C28" s="11" t="s">
        <v>608</v>
      </c>
      <c r="D28" s="11" t="s">
        <v>609</v>
      </c>
      <c r="E28" s="15">
        <v>13000</v>
      </c>
      <c r="F28" s="16">
        <v>37.299999999999997</v>
      </c>
      <c r="G28" s="17">
        <v>1.6500000000000001E-2</v>
      </c>
    </row>
    <row r="29" spans="1:7" ht="12.95" customHeight="1">
      <c r="A29" s="13" t="s">
        <v>614</v>
      </c>
      <c r="B29" s="14" t="s">
        <v>615</v>
      </c>
      <c r="C29" s="11" t="s">
        <v>616</v>
      </c>
      <c r="D29" s="11" t="s">
        <v>580</v>
      </c>
      <c r="E29" s="15">
        <v>1000</v>
      </c>
      <c r="F29" s="16">
        <v>33.630000000000003</v>
      </c>
      <c r="G29" s="17">
        <v>1.49E-2</v>
      </c>
    </row>
    <row r="30" spans="1:7" ht="12.95" customHeight="1">
      <c r="A30" s="13" t="s">
        <v>593</v>
      </c>
      <c r="B30" s="14" t="s">
        <v>594</v>
      </c>
      <c r="C30" s="11" t="s">
        <v>595</v>
      </c>
      <c r="D30" s="11" t="s">
        <v>535</v>
      </c>
      <c r="E30" s="15">
        <v>2500</v>
      </c>
      <c r="F30" s="16">
        <v>26.75</v>
      </c>
      <c r="G30" s="17">
        <v>1.18E-2</v>
      </c>
    </row>
    <row r="31" spans="1:7" ht="12.95" customHeight="1">
      <c r="A31" s="13" t="s">
        <v>617</v>
      </c>
      <c r="B31" s="14" t="s">
        <v>618</v>
      </c>
      <c r="C31" s="11" t="s">
        <v>619</v>
      </c>
      <c r="D31" s="11" t="s">
        <v>531</v>
      </c>
      <c r="E31" s="15">
        <v>3500</v>
      </c>
      <c r="F31" s="16">
        <v>26.71</v>
      </c>
      <c r="G31" s="17">
        <v>1.18E-2</v>
      </c>
    </row>
    <row r="32" spans="1:7" ht="12.95" customHeight="1">
      <c r="A32" s="13" t="s">
        <v>581</v>
      </c>
      <c r="B32" s="14" t="s">
        <v>582</v>
      </c>
      <c r="C32" s="11" t="s">
        <v>583</v>
      </c>
      <c r="D32" s="11" t="s">
        <v>553</v>
      </c>
      <c r="E32" s="15">
        <v>900</v>
      </c>
      <c r="F32" s="16">
        <v>25.63</v>
      </c>
      <c r="G32" s="17">
        <v>1.1299999999999999E-2</v>
      </c>
    </row>
    <row r="33" spans="1:7" ht="12.95" customHeight="1">
      <c r="A33" s="13" t="s">
        <v>623</v>
      </c>
      <c r="B33" s="14" t="s">
        <v>624</v>
      </c>
      <c r="C33" s="11" t="s">
        <v>625</v>
      </c>
      <c r="D33" s="11" t="s">
        <v>539</v>
      </c>
      <c r="E33" s="15">
        <v>3800</v>
      </c>
      <c r="F33" s="16">
        <v>25.42</v>
      </c>
      <c r="G33" s="17">
        <v>1.12E-2</v>
      </c>
    </row>
    <row r="34" spans="1:7" ht="12.95" customHeight="1">
      <c r="A34" s="13" t="s">
        <v>596</v>
      </c>
      <c r="B34" s="14" t="s">
        <v>597</v>
      </c>
      <c r="C34" s="11" t="s">
        <v>598</v>
      </c>
      <c r="D34" s="11" t="s">
        <v>553</v>
      </c>
      <c r="E34" s="15">
        <v>650</v>
      </c>
      <c r="F34" s="16">
        <v>21.79</v>
      </c>
      <c r="G34" s="17">
        <v>9.5999999999999992E-3</v>
      </c>
    </row>
    <row r="35" spans="1:7" ht="12.95" customHeight="1">
      <c r="A35" s="13" t="s">
        <v>633</v>
      </c>
      <c r="B35" s="14" t="s">
        <v>634</v>
      </c>
      <c r="C35" s="11" t="s">
        <v>635</v>
      </c>
      <c r="D35" s="11" t="s">
        <v>636</v>
      </c>
      <c r="E35" s="15">
        <v>2000</v>
      </c>
      <c r="F35" s="16">
        <v>21.78</v>
      </c>
      <c r="G35" s="17">
        <v>9.5999999999999992E-3</v>
      </c>
    </row>
    <row r="36" spans="1:7" ht="12.95" customHeight="1">
      <c r="A36" s="13" t="s">
        <v>859</v>
      </c>
      <c r="B36" s="14" t="s">
        <v>860</v>
      </c>
      <c r="C36" s="11" t="s">
        <v>861</v>
      </c>
      <c r="D36" s="11" t="s">
        <v>782</v>
      </c>
      <c r="E36" s="15">
        <v>3000</v>
      </c>
      <c r="F36" s="16">
        <v>21.56</v>
      </c>
      <c r="G36" s="17">
        <v>9.4999999999999998E-3</v>
      </c>
    </row>
    <row r="37" spans="1:7" ht="12.95" customHeight="1">
      <c r="A37" s="13" t="s">
        <v>620</v>
      </c>
      <c r="B37" s="14" t="s">
        <v>621</v>
      </c>
      <c r="C37" s="11" t="s">
        <v>622</v>
      </c>
      <c r="D37" s="11" t="s">
        <v>580</v>
      </c>
      <c r="E37" s="15">
        <v>1400</v>
      </c>
      <c r="F37" s="16">
        <v>20.84</v>
      </c>
      <c r="G37" s="17">
        <v>9.1999999999999998E-3</v>
      </c>
    </row>
    <row r="38" spans="1:7" ht="12.95" customHeight="1">
      <c r="A38" s="13" t="s">
        <v>630</v>
      </c>
      <c r="B38" s="14" t="s">
        <v>631</v>
      </c>
      <c r="C38" s="11" t="s">
        <v>632</v>
      </c>
      <c r="D38" s="11" t="s">
        <v>580</v>
      </c>
      <c r="E38" s="15">
        <v>3500</v>
      </c>
      <c r="F38" s="16">
        <v>20.13</v>
      </c>
      <c r="G38" s="17">
        <v>8.8999999999999999E-3</v>
      </c>
    </row>
    <row r="39" spans="1:7" ht="12.95" customHeight="1">
      <c r="A39" s="13" t="s">
        <v>841</v>
      </c>
      <c r="B39" s="14" t="s">
        <v>842</v>
      </c>
      <c r="C39" s="11" t="s">
        <v>843</v>
      </c>
      <c r="D39" s="11" t="s">
        <v>535</v>
      </c>
      <c r="E39" s="15">
        <v>1200</v>
      </c>
      <c r="F39" s="16">
        <v>19.309999999999999</v>
      </c>
      <c r="G39" s="17">
        <v>8.5000000000000006E-3</v>
      </c>
    </row>
    <row r="40" spans="1:7" ht="12.95" customHeight="1">
      <c r="A40" s="13" t="s">
        <v>626</v>
      </c>
      <c r="B40" s="14" t="s">
        <v>627</v>
      </c>
      <c r="C40" s="11" t="s">
        <v>628</v>
      </c>
      <c r="D40" s="11" t="s">
        <v>629</v>
      </c>
      <c r="E40" s="15">
        <v>4300</v>
      </c>
      <c r="F40" s="16">
        <v>17.43</v>
      </c>
      <c r="G40" s="17">
        <v>7.7000000000000002E-3</v>
      </c>
    </row>
    <row r="41" spans="1:7" ht="12.95" customHeight="1">
      <c r="A41" s="13" t="s">
        <v>2005</v>
      </c>
      <c r="B41" s="14" t="s">
        <v>2006</v>
      </c>
      <c r="C41" s="11" t="s">
        <v>2007</v>
      </c>
      <c r="D41" s="11" t="s">
        <v>531</v>
      </c>
      <c r="E41" s="15">
        <v>3900</v>
      </c>
      <c r="F41" s="16">
        <v>16.989999999999998</v>
      </c>
      <c r="G41" s="17">
        <v>7.4999999999999997E-3</v>
      </c>
    </row>
    <row r="42" spans="1:7" ht="12.95" customHeight="1">
      <c r="A42" s="13" t="s">
        <v>610</v>
      </c>
      <c r="B42" s="14" t="s">
        <v>611</v>
      </c>
      <c r="C42" s="11" t="s">
        <v>612</v>
      </c>
      <c r="D42" s="11" t="s">
        <v>613</v>
      </c>
      <c r="E42" s="15">
        <v>4000</v>
      </c>
      <c r="F42" s="16">
        <v>14.94</v>
      </c>
      <c r="G42" s="17">
        <v>6.6E-3</v>
      </c>
    </row>
    <row r="43" spans="1:7" ht="12.95" customHeight="1">
      <c r="A43" s="1"/>
      <c r="B43" s="10" t="s">
        <v>13</v>
      </c>
      <c r="C43" s="11" t="s">
        <v>1</v>
      </c>
      <c r="D43" s="11" t="s">
        <v>1</v>
      </c>
      <c r="E43" s="11" t="s">
        <v>1</v>
      </c>
      <c r="F43" s="18">
        <v>1974.08</v>
      </c>
      <c r="G43" s="19">
        <v>0.87290000000000001</v>
      </c>
    </row>
    <row r="44" spans="1:7" ht="12.95" customHeight="1">
      <c r="A44" s="1"/>
      <c r="B44" s="20" t="s">
        <v>637</v>
      </c>
      <c r="C44" s="22" t="s">
        <v>1</v>
      </c>
      <c r="D44" s="22" t="s">
        <v>1</v>
      </c>
      <c r="E44" s="22" t="s">
        <v>1</v>
      </c>
      <c r="F44" s="23" t="s">
        <v>21</v>
      </c>
      <c r="G44" s="24" t="s">
        <v>21</v>
      </c>
    </row>
    <row r="45" spans="1:7" ht="12.95" customHeight="1">
      <c r="A45" s="1"/>
      <c r="B45" s="20" t="s">
        <v>13</v>
      </c>
      <c r="C45" s="22" t="s">
        <v>1</v>
      </c>
      <c r="D45" s="22" t="s">
        <v>1</v>
      </c>
      <c r="E45" s="22" t="s">
        <v>1</v>
      </c>
      <c r="F45" s="23" t="s">
        <v>21</v>
      </c>
      <c r="G45" s="24" t="s">
        <v>21</v>
      </c>
    </row>
    <row r="46" spans="1:7" ht="12.95" customHeight="1">
      <c r="A46" s="1"/>
      <c r="B46" s="20" t="s">
        <v>14</v>
      </c>
      <c r="C46" s="21" t="s">
        <v>1</v>
      </c>
      <c r="D46" s="22" t="s">
        <v>1</v>
      </c>
      <c r="E46" s="21" t="s">
        <v>1</v>
      </c>
      <c r="F46" s="18">
        <v>1974.08</v>
      </c>
      <c r="G46" s="19">
        <v>0.87290000000000001</v>
      </c>
    </row>
    <row r="47" spans="1:7" ht="12.95" customHeight="1">
      <c r="A47" s="1"/>
      <c r="B47" s="10" t="s">
        <v>9</v>
      </c>
      <c r="C47" s="11" t="s">
        <v>1</v>
      </c>
      <c r="D47" s="11" t="s">
        <v>1</v>
      </c>
      <c r="E47" s="11" t="s">
        <v>1</v>
      </c>
      <c r="F47" s="1"/>
      <c r="G47" s="12" t="s">
        <v>1</v>
      </c>
    </row>
    <row r="48" spans="1:7" ht="12.95" customHeight="1">
      <c r="A48" s="1"/>
      <c r="B48" s="10" t="s">
        <v>10</v>
      </c>
      <c r="C48" s="11" t="s">
        <v>1</v>
      </c>
      <c r="D48" s="11" t="s">
        <v>1</v>
      </c>
      <c r="E48" s="11" t="s">
        <v>1</v>
      </c>
      <c r="F48" s="1"/>
      <c r="G48" s="12" t="s">
        <v>1</v>
      </c>
    </row>
    <row r="49" spans="1:7" ht="12.95" customHeight="1">
      <c r="A49" s="13" t="s">
        <v>2008</v>
      </c>
      <c r="B49" s="14" t="s">
        <v>2009</v>
      </c>
      <c r="C49" s="11" t="s">
        <v>1</v>
      </c>
      <c r="D49" s="11" t="s">
        <v>1</v>
      </c>
      <c r="E49" s="15">
        <v>24500</v>
      </c>
      <c r="F49" s="16">
        <v>273.20999999999998</v>
      </c>
      <c r="G49" s="17">
        <v>0.12089999999999999</v>
      </c>
    </row>
    <row r="50" spans="1:7" ht="12.95" customHeight="1">
      <c r="A50" s="1"/>
      <c r="B50" s="10" t="s">
        <v>13</v>
      </c>
      <c r="C50" s="11" t="s">
        <v>1</v>
      </c>
      <c r="D50" s="11" t="s">
        <v>1</v>
      </c>
      <c r="E50" s="11" t="s">
        <v>1</v>
      </c>
      <c r="F50" s="18">
        <v>273.20999999999998</v>
      </c>
      <c r="G50" s="19">
        <v>0.12089999999999999</v>
      </c>
    </row>
    <row r="51" spans="1:7" ht="12.95" customHeight="1">
      <c r="A51" s="1"/>
      <c r="B51" s="20" t="s">
        <v>14</v>
      </c>
      <c r="C51" s="21" t="s">
        <v>1</v>
      </c>
      <c r="D51" s="22" t="s">
        <v>1</v>
      </c>
      <c r="E51" s="21" t="s">
        <v>1</v>
      </c>
      <c r="F51" s="18">
        <v>273.20999999999998</v>
      </c>
      <c r="G51" s="19">
        <v>0.12089999999999999</v>
      </c>
    </row>
    <row r="52" spans="1:7" ht="12.95" customHeight="1">
      <c r="A52" s="1"/>
      <c r="B52" s="10" t="s">
        <v>22</v>
      </c>
      <c r="C52" s="11" t="s">
        <v>1</v>
      </c>
      <c r="D52" s="11" t="s">
        <v>1</v>
      </c>
      <c r="E52" s="11" t="s">
        <v>1</v>
      </c>
      <c r="F52" s="1"/>
      <c r="G52" s="12" t="s">
        <v>1</v>
      </c>
    </row>
    <row r="53" spans="1:7" ht="12.95" customHeight="1">
      <c r="A53" s="13" t="s">
        <v>23</v>
      </c>
      <c r="B53" s="14" t="s">
        <v>24</v>
      </c>
      <c r="C53" s="11" t="s">
        <v>1</v>
      </c>
      <c r="D53" s="11" t="s">
        <v>25</v>
      </c>
      <c r="E53" s="15"/>
      <c r="F53" s="16">
        <v>14.99</v>
      </c>
      <c r="G53" s="17">
        <v>6.6E-3</v>
      </c>
    </row>
    <row r="54" spans="1:7" ht="12.95" customHeight="1">
      <c r="A54" s="1"/>
      <c r="B54" s="10" t="s">
        <v>13</v>
      </c>
      <c r="C54" s="11" t="s">
        <v>1</v>
      </c>
      <c r="D54" s="11" t="s">
        <v>1</v>
      </c>
      <c r="E54" s="11" t="s">
        <v>1</v>
      </c>
      <c r="F54" s="18">
        <v>14.99</v>
      </c>
      <c r="G54" s="19">
        <v>6.6E-3</v>
      </c>
    </row>
    <row r="55" spans="1:7" ht="12.95" customHeight="1">
      <c r="A55" s="1"/>
      <c r="B55" s="20" t="s">
        <v>14</v>
      </c>
      <c r="C55" s="21" t="s">
        <v>1</v>
      </c>
      <c r="D55" s="22" t="s">
        <v>1</v>
      </c>
      <c r="E55" s="21" t="s">
        <v>1</v>
      </c>
      <c r="F55" s="18">
        <v>14.99</v>
      </c>
      <c r="G55" s="19">
        <v>6.6E-3</v>
      </c>
    </row>
    <row r="56" spans="1:7" ht="12.95" customHeight="1">
      <c r="A56" s="1"/>
      <c r="B56" s="20" t="s">
        <v>26</v>
      </c>
      <c r="C56" s="11" t="s">
        <v>1</v>
      </c>
      <c r="D56" s="22" t="s">
        <v>1</v>
      </c>
      <c r="E56" s="11" t="s">
        <v>1</v>
      </c>
      <c r="F56" s="25">
        <v>-1.81</v>
      </c>
      <c r="G56" s="19">
        <v>-4.0000000000000002E-4</v>
      </c>
    </row>
    <row r="57" spans="1:7" ht="12.95" customHeight="1">
      <c r="A57" s="1"/>
      <c r="B57" s="26" t="s">
        <v>27</v>
      </c>
      <c r="C57" s="27" t="s">
        <v>1</v>
      </c>
      <c r="D57" s="27" t="s">
        <v>1</v>
      </c>
      <c r="E57" s="27" t="s">
        <v>1</v>
      </c>
      <c r="F57" s="28">
        <v>2260.4699999999998</v>
      </c>
      <c r="G57" s="29">
        <v>1</v>
      </c>
    </row>
    <row r="58" spans="1:7" ht="12.95" customHeight="1">
      <c r="A58" s="1"/>
      <c r="B58" s="4" t="s">
        <v>1</v>
      </c>
      <c r="C58" s="1"/>
      <c r="D58" s="1"/>
      <c r="E58" s="1"/>
      <c r="F58" s="1"/>
      <c r="G58" s="1"/>
    </row>
    <row r="59" spans="1:7" ht="12.95" customHeight="1">
      <c r="A59" s="1"/>
      <c r="B59" s="2" t="s">
        <v>25</v>
      </c>
      <c r="C59" s="1"/>
      <c r="D59" s="1"/>
      <c r="E59" s="1"/>
      <c r="F59" s="1"/>
      <c r="G59" s="1"/>
    </row>
    <row r="60" spans="1:7" ht="12.95" customHeight="1">
      <c r="A60" s="1"/>
      <c r="B60" s="2" t="s">
        <v>1</v>
      </c>
      <c r="C60" s="1"/>
      <c r="D60" s="1"/>
      <c r="E60" s="1"/>
      <c r="F60" s="1"/>
      <c r="G60" s="1"/>
    </row>
    <row r="61" spans="1:7" ht="12.95" customHeight="1">
      <c r="A61" s="1"/>
      <c r="B61" s="2" t="s">
        <v>1</v>
      </c>
      <c r="C61" s="1"/>
      <c r="D61" s="1"/>
      <c r="E61" s="1"/>
      <c r="F61" s="1"/>
      <c r="G61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78.xml><?xml version="1.0" encoding="utf-8"?>
<worksheet xmlns="http://schemas.openxmlformats.org/spreadsheetml/2006/main" xmlns:r="http://schemas.openxmlformats.org/officeDocument/2006/relationships">
  <dimension ref="A1:G56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2010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517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518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519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520</v>
      </c>
      <c r="B7" s="14" t="s">
        <v>521</v>
      </c>
      <c r="C7" s="11" t="s">
        <v>522</v>
      </c>
      <c r="D7" s="11" t="s">
        <v>523</v>
      </c>
      <c r="E7" s="15">
        <v>30100</v>
      </c>
      <c r="F7" s="16">
        <v>378.97</v>
      </c>
      <c r="G7" s="17">
        <v>7.8600000000000003E-2</v>
      </c>
    </row>
    <row r="8" spans="1:7" ht="12.95" customHeight="1">
      <c r="A8" s="13" t="s">
        <v>524</v>
      </c>
      <c r="B8" s="14" t="s">
        <v>525</v>
      </c>
      <c r="C8" s="11" t="s">
        <v>526</v>
      </c>
      <c r="D8" s="11" t="s">
        <v>527</v>
      </c>
      <c r="E8" s="15">
        <v>24300</v>
      </c>
      <c r="F8" s="16">
        <v>338.18</v>
      </c>
      <c r="G8" s="17">
        <v>7.0099999999999996E-2</v>
      </c>
    </row>
    <row r="9" spans="1:7" ht="12.95" customHeight="1">
      <c r="A9" s="13" t="s">
        <v>528</v>
      </c>
      <c r="B9" s="14" t="s">
        <v>529</v>
      </c>
      <c r="C9" s="11" t="s">
        <v>530</v>
      </c>
      <c r="D9" s="11" t="s">
        <v>531</v>
      </c>
      <c r="E9" s="15">
        <v>30200</v>
      </c>
      <c r="F9" s="16">
        <v>301.25</v>
      </c>
      <c r="G9" s="17">
        <v>6.25E-2</v>
      </c>
    </row>
    <row r="10" spans="1:7" ht="12.95" customHeight="1">
      <c r="A10" s="13" t="s">
        <v>547</v>
      </c>
      <c r="B10" s="14" t="s">
        <v>548</v>
      </c>
      <c r="C10" s="11" t="s">
        <v>549</v>
      </c>
      <c r="D10" s="11" t="s">
        <v>523</v>
      </c>
      <c r="E10" s="15">
        <v>107000</v>
      </c>
      <c r="F10" s="16">
        <v>296.23</v>
      </c>
      <c r="G10" s="17">
        <v>6.1400000000000003E-2</v>
      </c>
    </row>
    <row r="11" spans="1:7" ht="12.95" customHeight="1">
      <c r="A11" s="13" t="s">
        <v>536</v>
      </c>
      <c r="B11" s="14" t="s">
        <v>537</v>
      </c>
      <c r="C11" s="11" t="s">
        <v>538</v>
      </c>
      <c r="D11" s="11" t="s">
        <v>539</v>
      </c>
      <c r="E11" s="15">
        <v>25000</v>
      </c>
      <c r="F11" s="16">
        <v>263.74</v>
      </c>
      <c r="G11" s="17">
        <v>5.4699999999999999E-2</v>
      </c>
    </row>
    <row r="12" spans="1:7" ht="12.95" customHeight="1">
      <c r="A12" s="13" t="s">
        <v>532</v>
      </c>
      <c r="B12" s="14" t="s">
        <v>533</v>
      </c>
      <c r="C12" s="11" t="s">
        <v>534</v>
      </c>
      <c r="D12" s="11" t="s">
        <v>535</v>
      </c>
      <c r="E12" s="15">
        <v>92250</v>
      </c>
      <c r="F12" s="16">
        <v>224.26</v>
      </c>
      <c r="G12" s="17">
        <v>4.65E-2</v>
      </c>
    </row>
    <row r="13" spans="1:7" ht="12.95" customHeight="1">
      <c r="A13" s="13" t="s">
        <v>544</v>
      </c>
      <c r="B13" s="14" t="s">
        <v>545</v>
      </c>
      <c r="C13" s="11" t="s">
        <v>546</v>
      </c>
      <c r="D13" s="11" t="s">
        <v>531</v>
      </c>
      <c r="E13" s="15">
        <v>8350</v>
      </c>
      <c r="F13" s="16">
        <v>200.29</v>
      </c>
      <c r="G13" s="17">
        <v>4.1500000000000002E-2</v>
      </c>
    </row>
    <row r="14" spans="1:7" ht="12.95" customHeight="1">
      <c r="A14" s="13" t="s">
        <v>550</v>
      </c>
      <c r="B14" s="14" t="s">
        <v>551</v>
      </c>
      <c r="C14" s="11" t="s">
        <v>552</v>
      </c>
      <c r="D14" s="11" t="s">
        <v>553</v>
      </c>
      <c r="E14" s="15">
        <v>35700</v>
      </c>
      <c r="F14" s="16">
        <v>191.71</v>
      </c>
      <c r="G14" s="17">
        <v>3.9699999999999999E-2</v>
      </c>
    </row>
    <row r="15" spans="1:7" ht="12.95" customHeight="1">
      <c r="A15" s="13" t="s">
        <v>540</v>
      </c>
      <c r="B15" s="14" t="s">
        <v>541</v>
      </c>
      <c r="C15" s="11" t="s">
        <v>542</v>
      </c>
      <c r="D15" s="11" t="s">
        <v>543</v>
      </c>
      <c r="E15" s="15">
        <v>12600</v>
      </c>
      <c r="F15" s="16">
        <v>186.57</v>
      </c>
      <c r="G15" s="17">
        <v>3.8699999999999998E-2</v>
      </c>
    </row>
    <row r="16" spans="1:7" ht="12.95" customHeight="1">
      <c r="A16" s="13" t="s">
        <v>577</v>
      </c>
      <c r="B16" s="14" t="s">
        <v>578</v>
      </c>
      <c r="C16" s="11" t="s">
        <v>579</v>
      </c>
      <c r="D16" s="11" t="s">
        <v>580</v>
      </c>
      <c r="E16" s="15">
        <v>25000</v>
      </c>
      <c r="F16" s="16">
        <v>185.85</v>
      </c>
      <c r="G16" s="17">
        <v>3.85E-2</v>
      </c>
    </row>
    <row r="17" spans="1:7" ht="12.95" customHeight="1">
      <c r="A17" s="13" t="s">
        <v>554</v>
      </c>
      <c r="B17" s="14" t="s">
        <v>555</v>
      </c>
      <c r="C17" s="11" t="s">
        <v>556</v>
      </c>
      <c r="D17" s="11" t="s">
        <v>557</v>
      </c>
      <c r="E17" s="15">
        <v>4200</v>
      </c>
      <c r="F17" s="16">
        <v>167.27</v>
      </c>
      <c r="G17" s="17">
        <v>3.4700000000000002E-2</v>
      </c>
    </row>
    <row r="18" spans="1:7" ht="12.95" customHeight="1">
      <c r="A18" s="13" t="s">
        <v>561</v>
      </c>
      <c r="B18" s="14" t="s">
        <v>562</v>
      </c>
      <c r="C18" s="11" t="s">
        <v>563</v>
      </c>
      <c r="D18" s="11" t="s">
        <v>523</v>
      </c>
      <c r="E18" s="15">
        <v>18900</v>
      </c>
      <c r="F18" s="16">
        <v>154.86000000000001</v>
      </c>
      <c r="G18" s="17">
        <v>3.2099999999999997E-2</v>
      </c>
    </row>
    <row r="19" spans="1:7" ht="12.95" customHeight="1">
      <c r="A19" s="13" t="s">
        <v>567</v>
      </c>
      <c r="B19" s="14" t="s">
        <v>568</v>
      </c>
      <c r="C19" s="11" t="s">
        <v>569</v>
      </c>
      <c r="D19" s="11" t="s">
        <v>570</v>
      </c>
      <c r="E19" s="15">
        <v>650</v>
      </c>
      <c r="F19" s="16">
        <v>142.29</v>
      </c>
      <c r="G19" s="17">
        <v>2.9499999999999998E-2</v>
      </c>
    </row>
    <row r="20" spans="1:7" ht="12.95" customHeight="1">
      <c r="A20" s="13" t="s">
        <v>584</v>
      </c>
      <c r="B20" s="14" t="s">
        <v>585</v>
      </c>
      <c r="C20" s="11" t="s">
        <v>586</v>
      </c>
      <c r="D20" s="11" t="s">
        <v>553</v>
      </c>
      <c r="E20" s="15">
        <v>10500</v>
      </c>
      <c r="F20" s="16">
        <v>137.74</v>
      </c>
      <c r="G20" s="17">
        <v>2.86E-2</v>
      </c>
    </row>
    <row r="21" spans="1:7" ht="12.95" customHeight="1">
      <c r="A21" s="13" t="s">
        <v>574</v>
      </c>
      <c r="B21" s="14" t="s">
        <v>575</v>
      </c>
      <c r="C21" s="11" t="s">
        <v>576</v>
      </c>
      <c r="D21" s="11" t="s">
        <v>523</v>
      </c>
      <c r="E21" s="15">
        <v>26000</v>
      </c>
      <c r="F21" s="16">
        <v>126.59</v>
      </c>
      <c r="G21" s="17">
        <v>2.6200000000000001E-2</v>
      </c>
    </row>
    <row r="22" spans="1:7" ht="12.95" customHeight="1">
      <c r="A22" s="13" t="s">
        <v>564</v>
      </c>
      <c r="B22" s="14" t="s">
        <v>565</v>
      </c>
      <c r="C22" s="11" t="s">
        <v>566</v>
      </c>
      <c r="D22" s="11" t="s">
        <v>523</v>
      </c>
      <c r="E22" s="15">
        <v>10500</v>
      </c>
      <c r="F22" s="16">
        <v>125.98</v>
      </c>
      <c r="G22" s="17">
        <v>2.6100000000000002E-2</v>
      </c>
    </row>
    <row r="23" spans="1:7" ht="12.95" customHeight="1">
      <c r="A23" s="13" t="s">
        <v>571</v>
      </c>
      <c r="B23" s="14" t="s">
        <v>572</v>
      </c>
      <c r="C23" s="11" t="s">
        <v>573</v>
      </c>
      <c r="D23" s="11" t="s">
        <v>523</v>
      </c>
      <c r="E23" s="15">
        <v>48000</v>
      </c>
      <c r="F23" s="16">
        <v>123.84</v>
      </c>
      <c r="G23" s="17">
        <v>2.5700000000000001E-2</v>
      </c>
    </row>
    <row r="24" spans="1:7" ht="12.95" customHeight="1">
      <c r="A24" s="13" t="s">
        <v>558</v>
      </c>
      <c r="B24" s="14" t="s">
        <v>559</v>
      </c>
      <c r="C24" s="11" t="s">
        <v>560</v>
      </c>
      <c r="D24" s="11" t="s">
        <v>553</v>
      </c>
      <c r="E24" s="15">
        <v>2100</v>
      </c>
      <c r="F24" s="16">
        <v>123.4</v>
      </c>
      <c r="G24" s="17">
        <v>2.5600000000000001E-2</v>
      </c>
    </row>
    <row r="25" spans="1:7" ht="12.95" customHeight="1">
      <c r="A25" s="13" t="s">
        <v>587</v>
      </c>
      <c r="B25" s="14" t="s">
        <v>588</v>
      </c>
      <c r="C25" s="11" t="s">
        <v>589</v>
      </c>
      <c r="D25" s="11" t="s">
        <v>557</v>
      </c>
      <c r="E25" s="15">
        <v>650</v>
      </c>
      <c r="F25" s="16">
        <v>108.68</v>
      </c>
      <c r="G25" s="17">
        <v>2.2499999999999999E-2</v>
      </c>
    </row>
    <row r="26" spans="1:7" ht="12.95" customHeight="1">
      <c r="A26" s="13" t="s">
        <v>602</v>
      </c>
      <c r="B26" s="14" t="s">
        <v>603</v>
      </c>
      <c r="C26" s="11" t="s">
        <v>604</v>
      </c>
      <c r="D26" s="11" t="s">
        <v>605</v>
      </c>
      <c r="E26" s="15">
        <v>18000</v>
      </c>
      <c r="F26" s="16">
        <v>93.66</v>
      </c>
      <c r="G26" s="17">
        <v>1.9400000000000001E-2</v>
      </c>
    </row>
    <row r="27" spans="1:7" ht="12.95" customHeight="1">
      <c r="A27" s="13" t="s">
        <v>590</v>
      </c>
      <c r="B27" s="14" t="s">
        <v>591</v>
      </c>
      <c r="C27" s="11" t="s">
        <v>592</v>
      </c>
      <c r="D27" s="11" t="s">
        <v>535</v>
      </c>
      <c r="E27" s="15">
        <v>11000</v>
      </c>
      <c r="F27" s="16">
        <v>92.02</v>
      </c>
      <c r="G27" s="17">
        <v>1.9099999999999999E-2</v>
      </c>
    </row>
    <row r="28" spans="1:7" ht="12.95" customHeight="1">
      <c r="A28" s="13" t="s">
        <v>606</v>
      </c>
      <c r="B28" s="14" t="s">
        <v>607</v>
      </c>
      <c r="C28" s="11" t="s">
        <v>608</v>
      </c>
      <c r="D28" s="11" t="s">
        <v>609</v>
      </c>
      <c r="E28" s="15">
        <v>30000</v>
      </c>
      <c r="F28" s="16">
        <v>86.07</v>
      </c>
      <c r="G28" s="17">
        <v>1.78E-2</v>
      </c>
    </row>
    <row r="29" spans="1:7" ht="12.95" customHeight="1">
      <c r="A29" s="13" t="s">
        <v>593</v>
      </c>
      <c r="B29" s="14" t="s">
        <v>594</v>
      </c>
      <c r="C29" s="11" t="s">
        <v>595</v>
      </c>
      <c r="D29" s="11" t="s">
        <v>535</v>
      </c>
      <c r="E29" s="15">
        <v>6500</v>
      </c>
      <c r="F29" s="16">
        <v>69.540000000000006</v>
      </c>
      <c r="G29" s="17">
        <v>1.44E-2</v>
      </c>
    </row>
    <row r="30" spans="1:7" ht="12.95" customHeight="1">
      <c r="A30" s="13" t="s">
        <v>614</v>
      </c>
      <c r="B30" s="14" t="s">
        <v>615</v>
      </c>
      <c r="C30" s="11" t="s">
        <v>616</v>
      </c>
      <c r="D30" s="11" t="s">
        <v>580</v>
      </c>
      <c r="E30" s="15">
        <v>2000</v>
      </c>
      <c r="F30" s="16">
        <v>67.27</v>
      </c>
      <c r="G30" s="17">
        <v>1.3899999999999999E-2</v>
      </c>
    </row>
    <row r="31" spans="1:7" ht="12.95" customHeight="1">
      <c r="A31" s="13" t="s">
        <v>617</v>
      </c>
      <c r="B31" s="14" t="s">
        <v>618</v>
      </c>
      <c r="C31" s="11" t="s">
        <v>619</v>
      </c>
      <c r="D31" s="11" t="s">
        <v>531</v>
      </c>
      <c r="E31" s="15">
        <v>8000</v>
      </c>
      <c r="F31" s="16">
        <v>61.05</v>
      </c>
      <c r="G31" s="17">
        <v>1.2699999999999999E-2</v>
      </c>
    </row>
    <row r="32" spans="1:7" ht="12.95" customHeight="1">
      <c r="A32" s="13" t="s">
        <v>623</v>
      </c>
      <c r="B32" s="14" t="s">
        <v>624</v>
      </c>
      <c r="C32" s="11" t="s">
        <v>625</v>
      </c>
      <c r="D32" s="11" t="s">
        <v>539</v>
      </c>
      <c r="E32" s="15">
        <v>9000</v>
      </c>
      <c r="F32" s="16">
        <v>60.21</v>
      </c>
      <c r="G32" s="17">
        <v>1.2500000000000001E-2</v>
      </c>
    </row>
    <row r="33" spans="1:7" ht="12.95" customHeight="1">
      <c r="A33" s="13" t="s">
        <v>581</v>
      </c>
      <c r="B33" s="14" t="s">
        <v>582</v>
      </c>
      <c r="C33" s="11" t="s">
        <v>583</v>
      </c>
      <c r="D33" s="11" t="s">
        <v>553</v>
      </c>
      <c r="E33" s="15">
        <v>2000</v>
      </c>
      <c r="F33" s="16">
        <v>56.96</v>
      </c>
      <c r="G33" s="17">
        <v>1.18E-2</v>
      </c>
    </row>
    <row r="34" spans="1:7" ht="12.95" customHeight="1">
      <c r="A34" s="13" t="s">
        <v>596</v>
      </c>
      <c r="B34" s="14" t="s">
        <v>597</v>
      </c>
      <c r="C34" s="11" t="s">
        <v>598</v>
      </c>
      <c r="D34" s="11" t="s">
        <v>553</v>
      </c>
      <c r="E34" s="15">
        <v>1600</v>
      </c>
      <c r="F34" s="16">
        <v>53.63</v>
      </c>
      <c r="G34" s="17">
        <v>1.11E-2</v>
      </c>
    </row>
    <row r="35" spans="1:7" ht="12.95" customHeight="1">
      <c r="A35" s="13" t="s">
        <v>620</v>
      </c>
      <c r="B35" s="14" t="s">
        <v>621</v>
      </c>
      <c r="C35" s="11" t="s">
        <v>622</v>
      </c>
      <c r="D35" s="11" t="s">
        <v>580</v>
      </c>
      <c r="E35" s="15">
        <v>3500</v>
      </c>
      <c r="F35" s="16">
        <v>52.09</v>
      </c>
      <c r="G35" s="17">
        <v>1.0800000000000001E-2</v>
      </c>
    </row>
    <row r="36" spans="1:7" ht="12.95" customHeight="1">
      <c r="A36" s="13" t="s">
        <v>859</v>
      </c>
      <c r="B36" s="14" t="s">
        <v>860</v>
      </c>
      <c r="C36" s="11" t="s">
        <v>861</v>
      </c>
      <c r="D36" s="11" t="s">
        <v>782</v>
      </c>
      <c r="E36" s="15">
        <v>7000</v>
      </c>
      <c r="F36" s="16">
        <v>50.32</v>
      </c>
      <c r="G36" s="17">
        <v>1.04E-2</v>
      </c>
    </row>
    <row r="37" spans="1:7" ht="12.95" customHeight="1">
      <c r="A37" s="13" t="s">
        <v>841</v>
      </c>
      <c r="B37" s="14" t="s">
        <v>842</v>
      </c>
      <c r="C37" s="11" t="s">
        <v>843</v>
      </c>
      <c r="D37" s="11" t="s">
        <v>535</v>
      </c>
      <c r="E37" s="15">
        <v>3000</v>
      </c>
      <c r="F37" s="16">
        <v>48.27</v>
      </c>
      <c r="G37" s="17">
        <v>0.01</v>
      </c>
    </row>
    <row r="38" spans="1:7" ht="12.95" customHeight="1">
      <c r="A38" s="13" t="s">
        <v>610</v>
      </c>
      <c r="B38" s="14" t="s">
        <v>611</v>
      </c>
      <c r="C38" s="11" t="s">
        <v>612</v>
      </c>
      <c r="D38" s="11" t="s">
        <v>613</v>
      </c>
      <c r="E38" s="15">
        <v>12000</v>
      </c>
      <c r="F38" s="16">
        <v>44.83</v>
      </c>
      <c r="G38" s="17">
        <v>9.2999999999999992E-3</v>
      </c>
    </row>
    <row r="39" spans="1:7" ht="12.95" customHeight="1">
      <c r="A39" s="13" t="s">
        <v>633</v>
      </c>
      <c r="B39" s="14" t="s">
        <v>634</v>
      </c>
      <c r="C39" s="11" t="s">
        <v>635</v>
      </c>
      <c r="D39" s="11" t="s">
        <v>636</v>
      </c>
      <c r="E39" s="15">
        <v>4000</v>
      </c>
      <c r="F39" s="16">
        <v>43.56</v>
      </c>
      <c r="G39" s="17">
        <v>8.9999999999999993E-3</v>
      </c>
    </row>
    <row r="40" spans="1:7" ht="12.95" customHeight="1">
      <c r="A40" s="13" t="s">
        <v>630</v>
      </c>
      <c r="B40" s="14" t="s">
        <v>631</v>
      </c>
      <c r="C40" s="11" t="s">
        <v>632</v>
      </c>
      <c r="D40" s="11" t="s">
        <v>580</v>
      </c>
      <c r="E40" s="15">
        <v>7500</v>
      </c>
      <c r="F40" s="16">
        <v>43.14</v>
      </c>
      <c r="G40" s="17">
        <v>8.8999999999999999E-3</v>
      </c>
    </row>
    <row r="41" spans="1:7" ht="12.95" customHeight="1">
      <c r="A41" s="13" t="s">
        <v>2005</v>
      </c>
      <c r="B41" s="14" t="s">
        <v>2006</v>
      </c>
      <c r="C41" s="11" t="s">
        <v>2007</v>
      </c>
      <c r="D41" s="11" t="s">
        <v>531</v>
      </c>
      <c r="E41" s="15">
        <v>9500</v>
      </c>
      <c r="F41" s="16">
        <v>41.39</v>
      </c>
      <c r="G41" s="17">
        <v>8.6E-3</v>
      </c>
    </row>
    <row r="42" spans="1:7" ht="12.95" customHeight="1">
      <c r="A42" s="13" t="s">
        <v>626</v>
      </c>
      <c r="B42" s="14" t="s">
        <v>627</v>
      </c>
      <c r="C42" s="11" t="s">
        <v>628</v>
      </c>
      <c r="D42" s="11" t="s">
        <v>629</v>
      </c>
      <c r="E42" s="15">
        <v>10200</v>
      </c>
      <c r="F42" s="16">
        <v>41.36</v>
      </c>
      <c r="G42" s="17">
        <v>8.6E-3</v>
      </c>
    </row>
    <row r="43" spans="1:7" ht="12.95" customHeight="1">
      <c r="A43" s="1"/>
      <c r="B43" s="10" t="s">
        <v>13</v>
      </c>
      <c r="C43" s="11" t="s">
        <v>1</v>
      </c>
      <c r="D43" s="11" t="s">
        <v>1</v>
      </c>
      <c r="E43" s="11" t="s">
        <v>1</v>
      </c>
      <c r="F43" s="18">
        <v>4783.07</v>
      </c>
      <c r="G43" s="19">
        <v>0.99150000000000005</v>
      </c>
    </row>
    <row r="44" spans="1:7" ht="12.95" customHeight="1">
      <c r="A44" s="1"/>
      <c r="B44" s="20" t="s">
        <v>637</v>
      </c>
      <c r="C44" s="22" t="s">
        <v>1</v>
      </c>
      <c r="D44" s="22" t="s">
        <v>1</v>
      </c>
      <c r="E44" s="22" t="s">
        <v>1</v>
      </c>
      <c r="F44" s="23" t="s">
        <v>21</v>
      </c>
      <c r="G44" s="24" t="s">
        <v>21</v>
      </c>
    </row>
    <row r="45" spans="1:7" ht="12.95" customHeight="1">
      <c r="A45" s="1"/>
      <c r="B45" s="20" t="s">
        <v>13</v>
      </c>
      <c r="C45" s="22" t="s">
        <v>1</v>
      </c>
      <c r="D45" s="22" t="s">
        <v>1</v>
      </c>
      <c r="E45" s="22" t="s">
        <v>1</v>
      </c>
      <c r="F45" s="23" t="s">
        <v>21</v>
      </c>
      <c r="G45" s="24" t="s">
        <v>21</v>
      </c>
    </row>
    <row r="46" spans="1:7" ht="12.95" customHeight="1">
      <c r="A46" s="1"/>
      <c r="B46" s="20" t="s">
        <v>14</v>
      </c>
      <c r="C46" s="21" t="s">
        <v>1</v>
      </c>
      <c r="D46" s="22" t="s">
        <v>1</v>
      </c>
      <c r="E46" s="21" t="s">
        <v>1</v>
      </c>
      <c r="F46" s="18">
        <v>4783.07</v>
      </c>
      <c r="G46" s="19">
        <v>0.99150000000000005</v>
      </c>
    </row>
    <row r="47" spans="1:7" ht="12.95" customHeight="1">
      <c r="A47" s="1"/>
      <c r="B47" s="10" t="s">
        <v>22</v>
      </c>
      <c r="C47" s="11" t="s">
        <v>1</v>
      </c>
      <c r="D47" s="11" t="s">
        <v>1</v>
      </c>
      <c r="E47" s="11" t="s">
        <v>1</v>
      </c>
      <c r="F47" s="1"/>
      <c r="G47" s="12" t="s">
        <v>1</v>
      </c>
    </row>
    <row r="48" spans="1:7" ht="12.95" customHeight="1">
      <c r="A48" s="13" t="s">
        <v>23</v>
      </c>
      <c r="B48" s="14" t="s">
        <v>24</v>
      </c>
      <c r="C48" s="11" t="s">
        <v>1</v>
      </c>
      <c r="D48" s="11" t="s">
        <v>25</v>
      </c>
      <c r="E48" s="15"/>
      <c r="F48" s="16">
        <v>59.97</v>
      </c>
      <c r="G48" s="17">
        <v>1.24E-2</v>
      </c>
    </row>
    <row r="49" spans="1:7" ht="12.95" customHeight="1">
      <c r="A49" s="1"/>
      <c r="B49" s="10" t="s">
        <v>13</v>
      </c>
      <c r="C49" s="11" t="s">
        <v>1</v>
      </c>
      <c r="D49" s="11" t="s">
        <v>1</v>
      </c>
      <c r="E49" s="11" t="s">
        <v>1</v>
      </c>
      <c r="F49" s="18">
        <v>59.97</v>
      </c>
      <c r="G49" s="19">
        <v>1.24E-2</v>
      </c>
    </row>
    <row r="50" spans="1:7" ht="12.95" customHeight="1">
      <c r="A50" s="1"/>
      <c r="B50" s="20" t="s">
        <v>14</v>
      </c>
      <c r="C50" s="21" t="s">
        <v>1</v>
      </c>
      <c r="D50" s="22" t="s">
        <v>1</v>
      </c>
      <c r="E50" s="21" t="s">
        <v>1</v>
      </c>
      <c r="F50" s="18">
        <v>59.97</v>
      </c>
      <c r="G50" s="19">
        <v>1.24E-2</v>
      </c>
    </row>
    <row r="51" spans="1:7" ht="12.95" customHeight="1">
      <c r="A51" s="1"/>
      <c r="B51" s="20" t="s">
        <v>26</v>
      </c>
      <c r="C51" s="11" t="s">
        <v>1</v>
      </c>
      <c r="D51" s="22" t="s">
        <v>1</v>
      </c>
      <c r="E51" s="11" t="s">
        <v>1</v>
      </c>
      <c r="F51" s="25">
        <v>-19.91</v>
      </c>
      <c r="G51" s="19">
        <v>-3.8999999999999998E-3</v>
      </c>
    </row>
    <row r="52" spans="1:7" ht="12.95" customHeight="1">
      <c r="A52" s="1"/>
      <c r="B52" s="26" t="s">
        <v>27</v>
      </c>
      <c r="C52" s="27" t="s">
        <v>1</v>
      </c>
      <c r="D52" s="27" t="s">
        <v>1</v>
      </c>
      <c r="E52" s="27" t="s">
        <v>1</v>
      </c>
      <c r="F52" s="28">
        <v>4823.13</v>
      </c>
      <c r="G52" s="29">
        <v>1</v>
      </c>
    </row>
    <row r="53" spans="1:7" ht="12.95" customHeight="1">
      <c r="A53" s="1"/>
      <c r="B53" s="4" t="s">
        <v>1</v>
      </c>
      <c r="C53" s="1"/>
      <c r="D53" s="1"/>
      <c r="E53" s="1"/>
      <c r="F53" s="1"/>
      <c r="G53" s="1"/>
    </row>
    <row r="54" spans="1:7" ht="12.95" customHeight="1">
      <c r="A54" s="1"/>
      <c r="B54" s="2" t="s">
        <v>25</v>
      </c>
      <c r="C54" s="1"/>
      <c r="D54" s="1"/>
      <c r="E54" s="1"/>
      <c r="F54" s="1"/>
      <c r="G54" s="1"/>
    </row>
    <row r="55" spans="1:7" ht="12.95" customHeight="1">
      <c r="A55" s="1"/>
      <c r="B55" s="2" t="s">
        <v>1</v>
      </c>
      <c r="C55" s="1"/>
      <c r="D55" s="1"/>
      <c r="E55" s="1"/>
      <c r="F55" s="1"/>
      <c r="G55" s="1"/>
    </row>
    <row r="56" spans="1:7" ht="12.95" customHeight="1">
      <c r="A56" s="1"/>
      <c r="B56" s="2" t="s">
        <v>1</v>
      </c>
      <c r="C56" s="1"/>
      <c r="D56" s="1"/>
      <c r="E56" s="1"/>
      <c r="F56" s="1"/>
      <c r="G56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79.xml><?xml version="1.0" encoding="utf-8"?>
<worksheet xmlns="http://schemas.openxmlformats.org/spreadsheetml/2006/main" xmlns:r="http://schemas.openxmlformats.org/officeDocument/2006/relationships">
  <dimension ref="A1:G56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2011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517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518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519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520</v>
      </c>
      <c r="B7" s="14" t="s">
        <v>521</v>
      </c>
      <c r="C7" s="11" t="s">
        <v>522</v>
      </c>
      <c r="D7" s="11" t="s">
        <v>523</v>
      </c>
      <c r="E7" s="15">
        <v>10700</v>
      </c>
      <c r="F7" s="16">
        <v>134.72</v>
      </c>
      <c r="G7" s="17">
        <v>7.8299999999999995E-2</v>
      </c>
    </row>
    <row r="8" spans="1:7" ht="12.95" customHeight="1">
      <c r="A8" s="13" t="s">
        <v>524</v>
      </c>
      <c r="B8" s="14" t="s">
        <v>525</v>
      </c>
      <c r="C8" s="11" t="s">
        <v>526</v>
      </c>
      <c r="D8" s="11" t="s">
        <v>527</v>
      </c>
      <c r="E8" s="15">
        <v>8600</v>
      </c>
      <c r="F8" s="16">
        <v>119.69</v>
      </c>
      <c r="G8" s="17">
        <v>6.9599999999999995E-2</v>
      </c>
    </row>
    <row r="9" spans="1:7" ht="12.95" customHeight="1">
      <c r="A9" s="13" t="s">
        <v>528</v>
      </c>
      <c r="B9" s="14" t="s">
        <v>529</v>
      </c>
      <c r="C9" s="11" t="s">
        <v>530</v>
      </c>
      <c r="D9" s="11" t="s">
        <v>531</v>
      </c>
      <c r="E9" s="15">
        <v>10750</v>
      </c>
      <c r="F9" s="16">
        <v>107.23</v>
      </c>
      <c r="G9" s="17">
        <v>6.2300000000000001E-2</v>
      </c>
    </row>
    <row r="10" spans="1:7" ht="12.95" customHeight="1">
      <c r="A10" s="13" t="s">
        <v>547</v>
      </c>
      <c r="B10" s="14" t="s">
        <v>548</v>
      </c>
      <c r="C10" s="11" t="s">
        <v>549</v>
      </c>
      <c r="D10" s="11" t="s">
        <v>523</v>
      </c>
      <c r="E10" s="15">
        <v>38000</v>
      </c>
      <c r="F10" s="16">
        <v>105.2</v>
      </c>
      <c r="G10" s="17">
        <v>6.1199999999999997E-2</v>
      </c>
    </row>
    <row r="11" spans="1:7" ht="12.95" customHeight="1">
      <c r="A11" s="13" t="s">
        <v>536</v>
      </c>
      <c r="B11" s="14" t="s">
        <v>537</v>
      </c>
      <c r="C11" s="11" t="s">
        <v>538</v>
      </c>
      <c r="D11" s="11" t="s">
        <v>539</v>
      </c>
      <c r="E11" s="15">
        <v>9000</v>
      </c>
      <c r="F11" s="16">
        <v>94.95</v>
      </c>
      <c r="G11" s="17">
        <v>5.5199999999999999E-2</v>
      </c>
    </row>
    <row r="12" spans="1:7" ht="12.95" customHeight="1">
      <c r="A12" s="13" t="s">
        <v>532</v>
      </c>
      <c r="B12" s="14" t="s">
        <v>533</v>
      </c>
      <c r="C12" s="11" t="s">
        <v>534</v>
      </c>
      <c r="D12" s="11" t="s">
        <v>535</v>
      </c>
      <c r="E12" s="15">
        <v>31500</v>
      </c>
      <c r="F12" s="16">
        <v>76.58</v>
      </c>
      <c r="G12" s="17">
        <v>4.4499999999999998E-2</v>
      </c>
    </row>
    <row r="13" spans="1:7" ht="12.95" customHeight="1">
      <c r="A13" s="13" t="s">
        <v>550</v>
      </c>
      <c r="B13" s="14" t="s">
        <v>551</v>
      </c>
      <c r="C13" s="11" t="s">
        <v>552</v>
      </c>
      <c r="D13" s="11" t="s">
        <v>553</v>
      </c>
      <c r="E13" s="15">
        <v>12800</v>
      </c>
      <c r="F13" s="16">
        <v>68.739999999999995</v>
      </c>
      <c r="G13" s="17">
        <v>0.04</v>
      </c>
    </row>
    <row r="14" spans="1:7" ht="12.95" customHeight="1">
      <c r="A14" s="13" t="s">
        <v>544</v>
      </c>
      <c r="B14" s="14" t="s">
        <v>545</v>
      </c>
      <c r="C14" s="11" t="s">
        <v>546</v>
      </c>
      <c r="D14" s="11" t="s">
        <v>531</v>
      </c>
      <c r="E14" s="15">
        <v>2850</v>
      </c>
      <c r="F14" s="16">
        <v>68.36</v>
      </c>
      <c r="G14" s="17">
        <v>3.9699999999999999E-2</v>
      </c>
    </row>
    <row r="15" spans="1:7" ht="12.95" customHeight="1">
      <c r="A15" s="13" t="s">
        <v>540</v>
      </c>
      <c r="B15" s="14" t="s">
        <v>541</v>
      </c>
      <c r="C15" s="11" t="s">
        <v>542</v>
      </c>
      <c r="D15" s="11" t="s">
        <v>543</v>
      </c>
      <c r="E15" s="15">
        <v>4600</v>
      </c>
      <c r="F15" s="16">
        <v>68.11</v>
      </c>
      <c r="G15" s="17">
        <v>3.9600000000000003E-2</v>
      </c>
    </row>
    <row r="16" spans="1:7" ht="12.95" customHeight="1">
      <c r="A16" s="13" t="s">
        <v>577</v>
      </c>
      <c r="B16" s="14" t="s">
        <v>578</v>
      </c>
      <c r="C16" s="11" t="s">
        <v>579</v>
      </c>
      <c r="D16" s="11" t="s">
        <v>580</v>
      </c>
      <c r="E16" s="15">
        <v>9000</v>
      </c>
      <c r="F16" s="16">
        <v>66.91</v>
      </c>
      <c r="G16" s="17">
        <v>3.8899999999999997E-2</v>
      </c>
    </row>
    <row r="17" spans="1:7" ht="12.95" customHeight="1">
      <c r="A17" s="13" t="s">
        <v>554</v>
      </c>
      <c r="B17" s="14" t="s">
        <v>555</v>
      </c>
      <c r="C17" s="11" t="s">
        <v>556</v>
      </c>
      <c r="D17" s="11" t="s">
        <v>557</v>
      </c>
      <c r="E17" s="15">
        <v>1600</v>
      </c>
      <c r="F17" s="16">
        <v>63.72</v>
      </c>
      <c r="G17" s="17">
        <v>3.6999999999999998E-2</v>
      </c>
    </row>
    <row r="18" spans="1:7" ht="12.95" customHeight="1">
      <c r="A18" s="13" t="s">
        <v>567</v>
      </c>
      <c r="B18" s="14" t="s">
        <v>568</v>
      </c>
      <c r="C18" s="11" t="s">
        <v>569</v>
      </c>
      <c r="D18" s="11" t="s">
        <v>570</v>
      </c>
      <c r="E18" s="15">
        <v>250</v>
      </c>
      <c r="F18" s="16">
        <v>54.73</v>
      </c>
      <c r="G18" s="17">
        <v>3.1800000000000002E-2</v>
      </c>
    </row>
    <row r="19" spans="1:7" ht="12.95" customHeight="1">
      <c r="A19" s="13" t="s">
        <v>561</v>
      </c>
      <c r="B19" s="14" t="s">
        <v>562</v>
      </c>
      <c r="C19" s="11" t="s">
        <v>563</v>
      </c>
      <c r="D19" s="11" t="s">
        <v>523</v>
      </c>
      <c r="E19" s="15">
        <v>6500</v>
      </c>
      <c r="F19" s="16">
        <v>53.26</v>
      </c>
      <c r="G19" s="17">
        <v>3.1E-2</v>
      </c>
    </row>
    <row r="20" spans="1:7" ht="12.95" customHeight="1">
      <c r="A20" s="13" t="s">
        <v>584</v>
      </c>
      <c r="B20" s="14" t="s">
        <v>585</v>
      </c>
      <c r="C20" s="11" t="s">
        <v>586</v>
      </c>
      <c r="D20" s="11" t="s">
        <v>553</v>
      </c>
      <c r="E20" s="15">
        <v>3500</v>
      </c>
      <c r="F20" s="16">
        <v>45.91</v>
      </c>
      <c r="G20" s="17">
        <v>2.6700000000000002E-2</v>
      </c>
    </row>
    <row r="21" spans="1:7" ht="12.95" customHeight="1">
      <c r="A21" s="13" t="s">
        <v>564</v>
      </c>
      <c r="B21" s="14" t="s">
        <v>565</v>
      </c>
      <c r="C21" s="11" t="s">
        <v>566</v>
      </c>
      <c r="D21" s="11" t="s">
        <v>523</v>
      </c>
      <c r="E21" s="15">
        <v>3700</v>
      </c>
      <c r="F21" s="16">
        <v>44.39</v>
      </c>
      <c r="G21" s="17">
        <v>2.58E-2</v>
      </c>
    </row>
    <row r="22" spans="1:7" ht="12.95" customHeight="1">
      <c r="A22" s="13" t="s">
        <v>558</v>
      </c>
      <c r="B22" s="14" t="s">
        <v>559</v>
      </c>
      <c r="C22" s="11" t="s">
        <v>560</v>
      </c>
      <c r="D22" s="11" t="s">
        <v>553</v>
      </c>
      <c r="E22" s="15">
        <v>750</v>
      </c>
      <c r="F22" s="16">
        <v>44.07</v>
      </c>
      <c r="G22" s="17">
        <v>2.5600000000000001E-2</v>
      </c>
    </row>
    <row r="23" spans="1:7" ht="12.95" customHeight="1">
      <c r="A23" s="13" t="s">
        <v>571</v>
      </c>
      <c r="B23" s="14" t="s">
        <v>572</v>
      </c>
      <c r="C23" s="11" t="s">
        <v>573</v>
      </c>
      <c r="D23" s="11" t="s">
        <v>523</v>
      </c>
      <c r="E23" s="15">
        <v>17000</v>
      </c>
      <c r="F23" s="16">
        <v>43.86</v>
      </c>
      <c r="G23" s="17">
        <v>2.5499999999999998E-2</v>
      </c>
    </row>
    <row r="24" spans="1:7" ht="12.95" customHeight="1">
      <c r="A24" s="13" t="s">
        <v>574</v>
      </c>
      <c r="B24" s="14" t="s">
        <v>575</v>
      </c>
      <c r="C24" s="11" t="s">
        <v>576</v>
      </c>
      <c r="D24" s="11" t="s">
        <v>523</v>
      </c>
      <c r="E24" s="15">
        <v>9000</v>
      </c>
      <c r="F24" s="16">
        <v>43.82</v>
      </c>
      <c r="G24" s="17">
        <v>2.5499999999999998E-2</v>
      </c>
    </row>
    <row r="25" spans="1:7" ht="12.95" customHeight="1">
      <c r="A25" s="13" t="s">
        <v>587</v>
      </c>
      <c r="B25" s="14" t="s">
        <v>588</v>
      </c>
      <c r="C25" s="11" t="s">
        <v>589</v>
      </c>
      <c r="D25" s="11" t="s">
        <v>557</v>
      </c>
      <c r="E25" s="15">
        <v>250</v>
      </c>
      <c r="F25" s="16">
        <v>41.8</v>
      </c>
      <c r="G25" s="17">
        <v>2.4299999999999999E-2</v>
      </c>
    </row>
    <row r="26" spans="1:7" ht="12.95" customHeight="1">
      <c r="A26" s="13" t="s">
        <v>602</v>
      </c>
      <c r="B26" s="14" t="s">
        <v>603</v>
      </c>
      <c r="C26" s="11" t="s">
        <v>604</v>
      </c>
      <c r="D26" s="11" t="s">
        <v>605</v>
      </c>
      <c r="E26" s="15">
        <v>6500</v>
      </c>
      <c r="F26" s="16">
        <v>33.82</v>
      </c>
      <c r="G26" s="17">
        <v>1.9699999999999999E-2</v>
      </c>
    </row>
    <row r="27" spans="1:7" ht="12.95" customHeight="1">
      <c r="A27" s="13" t="s">
        <v>590</v>
      </c>
      <c r="B27" s="14" t="s">
        <v>591</v>
      </c>
      <c r="C27" s="11" t="s">
        <v>592</v>
      </c>
      <c r="D27" s="11" t="s">
        <v>535</v>
      </c>
      <c r="E27" s="15">
        <v>3700</v>
      </c>
      <c r="F27" s="16">
        <v>30.95</v>
      </c>
      <c r="G27" s="17">
        <v>1.7999999999999999E-2</v>
      </c>
    </row>
    <row r="28" spans="1:7" ht="12.95" customHeight="1">
      <c r="A28" s="13" t="s">
        <v>606</v>
      </c>
      <c r="B28" s="14" t="s">
        <v>607</v>
      </c>
      <c r="C28" s="11" t="s">
        <v>608</v>
      </c>
      <c r="D28" s="11" t="s">
        <v>609</v>
      </c>
      <c r="E28" s="15">
        <v>10000</v>
      </c>
      <c r="F28" s="16">
        <v>28.69</v>
      </c>
      <c r="G28" s="17">
        <v>1.67E-2</v>
      </c>
    </row>
    <row r="29" spans="1:7" ht="12.95" customHeight="1">
      <c r="A29" s="13" t="s">
        <v>593</v>
      </c>
      <c r="B29" s="14" t="s">
        <v>594</v>
      </c>
      <c r="C29" s="11" t="s">
        <v>595</v>
      </c>
      <c r="D29" s="11" t="s">
        <v>535</v>
      </c>
      <c r="E29" s="15">
        <v>2400</v>
      </c>
      <c r="F29" s="16">
        <v>25.68</v>
      </c>
      <c r="G29" s="17">
        <v>1.49E-2</v>
      </c>
    </row>
    <row r="30" spans="1:7" ht="12.95" customHeight="1">
      <c r="A30" s="13" t="s">
        <v>614</v>
      </c>
      <c r="B30" s="14" t="s">
        <v>615</v>
      </c>
      <c r="C30" s="11" t="s">
        <v>616</v>
      </c>
      <c r="D30" s="11" t="s">
        <v>580</v>
      </c>
      <c r="E30" s="15">
        <v>700</v>
      </c>
      <c r="F30" s="16">
        <v>23.54</v>
      </c>
      <c r="G30" s="17">
        <v>1.37E-2</v>
      </c>
    </row>
    <row r="31" spans="1:7" ht="12.95" customHeight="1">
      <c r="A31" s="13" t="s">
        <v>617</v>
      </c>
      <c r="B31" s="14" t="s">
        <v>618</v>
      </c>
      <c r="C31" s="11" t="s">
        <v>619</v>
      </c>
      <c r="D31" s="11" t="s">
        <v>531</v>
      </c>
      <c r="E31" s="15">
        <v>3000</v>
      </c>
      <c r="F31" s="16">
        <v>22.89</v>
      </c>
      <c r="G31" s="17">
        <v>1.3299999999999999E-2</v>
      </c>
    </row>
    <row r="32" spans="1:7" ht="12.95" customHeight="1">
      <c r="A32" s="13" t="s">
        <v>623</v>
      </c>
      <c r="B32" s="14" t="s">
        <v>624</v>
      </c>
      <c r="C32" s="11" t="s">
        <v>625</v>
      </c>
      <c r="D32" s="11" t="s">
        <v>539</v>
      </c>
      <c r="E32" s="15">
        <v>3200</v>
      </c>
      <c r="F32" s="16">
        <v>21.41</v>
      </c>
      <c r="G32" s="17">
        <v>1.24E-2</v>
      </c>
    </row>
    <row r="33" spans="1:7" ht="12.95" customHeight="1">
      <c r="A33" s="13" t="s">
        <v>581</v>
      </c>
      <c r="B33" s="14" t="s">
        <v>582</v>
      </c>
      <c r="C33" s="11" t="s">
        <v>583</v>
      </c>
      <c r="D33" s="11" t="s">
        <v>553</v>
      </c>
      <c r="E33" s="15">
        <v>700</v>
      </c>
      <c r="F33" s="16">
        <v>19.940000000000001</v>
      </c>
      <c r="G33" s="17">
        <v>1.1599999999999999E-2</v>
      </c>
    </row>
    <row r="34" spans="1:7" ht="12.95" customHeight="1">
      <c r="A34" s="13" t="s">
        <v>620</v>
      </c>
      <c r="B34" s="14" t="s">
        <v>621</v>
      </c>
      <c r="C34" s="11" t="s">
        <v>622</v>
      </c>
      <c r="D34" s="11" t="s">
        <v>580</v>
      </c>
      <c r="E34" s="15">
        <v>1300</v>
      </c>
      <c r="F34" s="16">
        <v>19.350000000000001</v>
      </c>
      <c r="G34" s="17">
        <v>1.12E-2</v>
      </c>
    </row>
    <row r="35" spans="1:7" ht="12.95" customHeight="1">
      <c r="A35" s="13" t="s">
        <v>596</v>
      </c>
      <c r="B35" s="14" t="s">
        <v>597</v>
      </c>
      <c r="C35" s="11" t="s">
        <v>598</v>
      </c>
      <c r="D35" s="11" t="s">
        <v>553</v>
      </c>
      <c r="E35" s="15">
        <v>550</v>
      </c>
      <c r="F35" s="16">
        <v>18.440000000000001</v>
      </c>
      <c r="G35" s="17">
        <v>1.0699999999999999E-2</v>
      </c>
    </row>
    <row r="36" spans="1:7" ht="12.95" customHeight="1">
      <c r="A36" s="13" t="s">
        <v>859</v>
      </c>
      <c r="B36" s="14" t="s">
        <v>860</v>
      </c>
      <c r="C36" s="11" t="s">
        <v>861</v>
      </c>
      <c r="D36" s="11" t="s">
        <v>782</v>
      </c>
      <c r="E36" s="15">
        <v>2500</v>
      </c>
      <c r="F36" s="16">
        <v>17.97</v>
      </c>
      <c r="G36" s="17">
        <v>1.04E-2</v>
      </c>
    </row>
    <row r="37" spans="1:7" ht="12.95" customHeight="1">
      <c r="A37" s="13" t="s">
        <v>630</v>
      </c>
      <c r="B37" s="14" t="s">
        <v>631</v>
      </c>
      <c r="C37" s="11" t="s">
        <v>632</v>
      </c>
      <c r="D37" s="11" t="s">
        <v>580</v>
      </c>
      <c r="E37" s="15">
        <v>3000</v>
      </c>
      <c r="F37" s="16">
        <v>17.25</v>
      </c>
      <c r="G37" s="17">
        <v>0.01</v>
      </c>
    </row>
    <row r="38" spans="1:7" ht="12.95" customHeight="1">
      <c r="A38" s="13" t="s">
        <v>633</v>
      </c>
      <c r="B38" s="14" t="s">
        <v>634</v>
      </c>
      <c r="C38" s="11" t="s">
        <v>635</v>
      </c>
      <c r="D38" s="11" t="s">
        <v>636</v>
      </c>
      <c r="E38" s="15">
        <v>1500</v>
      </c>
      <c r="F38" s="16">
        <v>16.34</v>
      </c>
      <c r="G38" s="17">
        <v>9.4999999999999998E-3</v>
      </c>
    </row>
    <row r="39" spans="1:7" ht="12.95" customHeight="1">
      <c r="A39" s="13" t="s">
        <v>841</v>
      </c>
      <c r="B39" s="14" t="s">
        <v>842</v>
      </c>
      <c r="C39" s="11" t="s">
        <v>843</v>
      </c>
      <c r="D39" s="11" t="s">
        <v>535</v>
      </c>
      <c r="E39" s="15">
        <v>1000</v>
      </c>
      <c r="F39" s="16">
        <v>16.09</v>
      </c>
      <c r="G39" s="17">
        <v>9.4000000000000004E-3</v>
      </c>
    </row>
    <row r="40" spans="1:7" ht="12.95" customHeight="1">
      <c r="A40" s="13" t="s">
        <v>2005</v>
      </c>
      <c r="B40" s="14" t="s">
        <v>2006</v>
      </c>
      <c r="C40" s="11" t="s">
        <v>2007</v>
      </c>
      <c r="D40" s="11" t="s">
        <v>531</v>
      </c>
      <c r="E40" s="15">
        <v>3500</v>
      </c>
      <c r="F40" s="16">
        <v>15.25</v>
      </c>
      <c r="G40" s="17">
        <v>8.8999999999999999E-3</v>
      </c>
    </row>
    <row r="41" spans="1:7" ht="12.95" customHeight="1">
      <c r="A41" s="13" t="s">
        <v>610</v>
      </c>
      <c r="B41" s="14" t="s">
        <v>611</v>
      </c>
      <c r="C41" s="11" t="s">
        <v>612</v>
      </c>
      <c r="D41" s="11" t="s">
        <v>613</v>
      </c>
      <c r="E41" s="15">
        <v>4000</v>
      </c>
      <c r="F41" s="16">
        <v>14.94</v>
      </c>
      <c r="G41" s="17">
        <v>8.6999999999999994E-3</v>
      </c>
    </row>
    <row r="42" spans="1:7" ht="12.95" customHeight="1">
      <c r="A42" s="13" t="s">
        <v>626</v>
      </c>
      <c r="B42" s="14" t="s">
        <v>627</v>
      </c>
      <c r="C42" s="11" t="s">
        <v>628</v>
      </c>
      <c r="D42" s="11" t="s">
        <v>629</v>
      </c>
      <c r="E42" s="15">
        <v>3600</v>
      </c>
      <c r="F42" s="16">
        <v>14.6</v>
      </c>
      <c r="G42" s="17">
        <v>8.5000000000000006E-3</v>
      </c>
    </row>
    <row r="43" spans="1:7" ht="12.95" customHeight="1">
      <c r="A43" s="1"/>
      <c r="B43" s="10" t="s">
        <v>13</v>
      </c>
      <c r="C43" s="11" t="s">
        <v>1</v>
      </c>
      <c r="D43" s="11" t="s">
        <v>1</v>
      </c>
      <c r="E43" s="11" t="s">
        <v>1</v>
      </c>
      <c r="F43" s="18">
        <v>1703.2</v>
      </c>
      <c r="G43" s="19">
        <v>0.99009999999999998</v>
      </c>
    </row>
    <row r="44" spans="1:7" ht="12.95" customHeight="1">
      <c r="A44" s="1"/>
      <c r="B44" s="20" t="s">
        <v>637</v>
      </c>
      <c r="C44" s="22" t="s">
        <v>1</v>
      </c>
      <c r="D44" s="22" t="s">
        <v>1</v>
      </c>
      <c r="E44" s="22" t="s">
        <v>1</v>
      </c>
      <c r="F44" s="23" t="s">
        <v>21</v>
      </c>
      <c r="G44" s="24" t="s">
        <v>21</v>
      </c>
    </row>
    <row r="45" spans="1:7" ht="12.95" customHeight="1">
      <c r="A45" s="1"/>
      <c r="B45" s="20" t="s">
        <v>13</v>
      </c>
      <c r="C45" s="22" t="s">
        <v>1</v>
      </c>
      <c r="D45" s="22" t="s">
        <v>1</v>
      </c>
      <c r="E45" s="22" t="s">
        <v>1</v>
      </c>
      <c r="F45" s="23" t="s">
        <v>21</v>
      </c>
      <c r="G45" s="24" t="s">
        <v>21</v>
      </c>
    </row>
    <row r="46" spans="1:7" ht="12.95" customHeight="1">
      <c r="A46" s="1"/>
      <c r="B46" s="20" t="s">
        <v>14</v>
      </c>
      <c r="C46" s="21" t="s">
        <v>1</v>
      </c>
      <c r="D46" s="22" t="s">
        <v>1</v>
      </c>
      <c r="E46" s="21" t="s">
        <v>1</v>
      </c>
      <c r="F46" s="18">
        <v>1703.2</v>
      </c>
      <c r="G46" s="19">
        <v>0.99009999999999998</v>
      </c>
    </row>
    <row r="47" spans="1:7" ht="12.95" customHeight="1">
      <c r="A47" s="1"/>
      <c r="B47" s="10" t="s">
        <v>22</v>
      </c>
      <c r="C47" s="11" t="s">
        <v>1</v>
      </c>
      <c r="D47" s="11" t="s">
        <v>1</v>
      </c>
      <c r="E47" s="11" t="s">
        <v>1</v>
      </c>
      <c r="F47" s="1"/>
      <c r="G47" s="12" t="s">
        <v>1</v>
      </c>
    </row>
    <row r="48" spans="1:7" ht="12.95" customHeight="1">
      <c r="A48" s="13" t="s">
        <v>23</v>
      </c>
      <c r="B48" s="14" t="s">
        <v>24</v>
      </c>
      <c r="C48" s="11" t="s">
        <v>1</v>
      </c>
      <c r="D48" s="11" t="s">
        <v>25</v>
      </c>
      <c r="E48" s="15"/>
      <c r="F48" s="16">
        <v>14.99</v>
      </c>
      <c r="G48" s="17">
        <v>8.6999999999999994E-3</v>
      </c>
    </row>
    <row r="49" spans="1:7" ht="12.95" customHeight="1">
      <c r="A49" s="1"/>
      <c r="B49" s="10" t="s">
        <v>13</v>
      </c>
      <c r="C49" s="11" t="s">
        <v>1</v>
      </c>
      <c r="D49" s="11" t="s">
        <v>1</v>
      </c>
      <c r="E49" s="11" t="s">
        <v>1</v>
      </c>
      <c r="F49" s="18">
        <v>14.99</v>
      </c>
      <c r="G49" s="19">
        <v>8.6999999999999994E-3</v>
      </c>
    </row>
    <row r="50" spans="1:7" ht="12.95" customHeight="1">
      <c r="A50" s="1"/>
      <c r="B50" s="20" t="s">
        <v>14</v>
      </c>
      <c r="C50" s="21" t="s">
        <v>1</v>
      </c>
      <c r="D50" s="22" t="s">
        <v>1</v>
      </c>
      <c r="E50" s="21" t="s">
        <v>1</v>
      </c>
      <c r="F50" s="18">
        <v>14.99</v>
      </c>
      <c r="G50" s="19">
        <v>8.6999999999999994E-3</v>
      </c>
    </row>
    <row r="51" spans="1:7" ht="12.95" customHeight="1">
      <c r="A51" s="1"/>
      <c r="B51" s="20" t="s">
        <v>26</v>
      </c>
      <c r="C51" s="11" t="s">
        <v>1</v>
      </c>
      <c r="D51" s="22" t="s">
        <v>1</v>
      </c>
      <c r="E51" s="11" t="s">
        <v>1</v>
      </c>
      <c r="F51" s="25">
        <v>1.74</v>
      </c>
      <c r="G51" s="19">
        <v>1.1999999999999999E-3</v>
      </c>
    </row>
    <row r="52" spans="1:7" ht="12.95" customHeight="1">
      <c r="A52" s="1"/>
      <c r="B52" s="26" t="s">
        <v>27</v>
      </c>
      <c r="C52" s="27" t="s">
        <v>1</v>
      </c>
      <c r="D52" s="27" t="s">
        <v>1</v>
      </c>
      <c r="E52" s="27" t="s">
        <v>1</v>
      </c>
      <c r="F52" s="28">
        <v>1719.93</v>
      </c>
      <c r="G52" s="29">
        <v>1</v>
      </c>
    </row>
    <row r="53" spans="1:7" ht="12.95" customHeight="1">
      <c r="A53" s="1"/>
      <c r="B53" s="4" t="s">
        <v>1</v>
      </c>
      <c r="C53" s="1"/>
      <c r="D53" s="1"/>
      <c r="E53" s="1"/>
      <c r="F53" s="1"/>
      <c r="G53" s="1"/>
    </row>
    <row r="54" spans="1:7" ht="12.95" customHeight="1">
      <c r="A54" s="1"/>
      <c r="B54" s="2" t="s">
        <v>25</v>
      </c>
      <c r="C54" s="1"/>
      <c r="D54" s="1"/>
      <c r="E54" s="1"/>
      <c r="F54" s="1"/>
      <c r="G54" s="1"/>
    </row>
    <row r="55" spans="1:7" ht="12.95" customHeight="1">
      <c r="A55" s="1"/>
      <c r="B55" s="2" t="s">
        <v>1</v>
      </c>
      <c r="C55" s="1"/>
      <c r="D55" s="1"/>
      <c r="E55" s="1"/>
      <c r="F55" s="1"/>
      <c r="G55" s="1"/>
    </row>
    <row r="56" spans="1:7" ht="12.95" customHeight="1">
      <c r="A56" s="1"/>
      <c r="B56" s="2" t="s">
        <v>1</v>
      </c>
      <c r="C56" s="1"/>
      <c r="D56" s="1"/>
      <c r="E56" s="1"/>
      <c r="F56" s="1"/>
      <c r="G56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G77"/>
  <sheetViews>
    <sheetView zoomScaleNormal="100" workbookViewId="0">
      <selection activeCell="D67" sqref="D67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724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725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518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519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520</v>
      </c>
      <c r="B7" s="14" t="s">
        <v>521</v>
      </c>
      <c r="C7" s="11" t="s">
        <v>522</v>
      </c>
      <c r="D7" s="11" t="s">
        <v>523</v>
      </c>
      <c r="E7" s="15">
        <v>71000</v>
      </c>
      <c r="F7" s="16">
        <v>893.93</v>
      </c>
      <c r="G7" s="17">
        <v>9.3600000000000003E-2</v>
      </c>
    </row>
    <row r="8" spans="1:7" ht="12.95" customHeight="1">
      <c r="A8" s="13" t="s">
        <v>561</v>
      </c>
      <c r="B8" s="14" t="s">
        <v>562</v>
      </c>
      <c r="C8" s="11" t="s">
        <v>563</v>
      </c>
      <c r="D8" s="11" t="s">
        <v>523</v>
      </c>
      <c r="E8" s="15">
        <v>58000</v>
      </c>
      <c r="F8" s="16">
        <v>475.22</v>
      </c>
      <c r="G8" s="17">
        <v>4.9700000000000001E-2</v>
      </c>
    </row>
    <row r="9" spans="1:7" ht="12.95" customHeight="1">
      <c r="A9" s="13" t="s">
        <v>528</v>
      </c>
      <c r="B9" s="14" t="s">
        <v>529</v>
      </c>
      <c r="C9" s="11" t="s">
        <v>530</v>
      </c>
      <c r="D9" s="11" t="s">
        <v>531</v>
      </c>
      <c r="E9" s="15">
        <v>43500</v>
      </c>
      <c r="F9" s="16">
        <v>433.91</v>
      </c>
      <c r="G9" s="17">
        <v>4.5400000000000003E-2</v>
      </c>
    </row>
    <row r="10" spans="1:7" ht="12.95" customHeight="1">
      <c r="A10" s="13" t="s">
        <v>532</v>
      </c>
      <c r="B10" s="14" t="s">
        <v>533</v>
      </c>
      <c r="C10" s="11" t="s">
        <v>534</v>
      </c>
      <c r="D10" s="11" t="s">
        <v>535</v>
      </c>
      <c r="E10" s="15">
        <v>155200</v>
      </c>
      <c r="F10" s="16">
        <v>377.29</v>
      </c>
      <c r="G10" s="17">
        <v>3.95E-2</v>
      </c>
    </row>
    <row r="11" spans="1:7" ht="12.95" customHeight="1">
      <c r="A11" s="13" t="s">
        <v>577</v>
      </c>
      <c r="B11" s="14" t="s">
        <v>578</v>
      </c>
      <c r="C11" s="11" t="s">
        <v>579</v>
      </c>
      <c r="D11" s="11" t="s">
        <v>580</v>
      </c>
      <c r="E11" s="15">
        <v>50000</v>
      </c>
      <c r="F11" s="16">
        <v>371.7</v>
      </c>
      <c r="G11" s="17">
        <v>3.8899999999999997E-2</v>
      </c>
    </row>
    <row r="12" spans="1:7" ht="12.95" customHeight="1">
      <c r="A12" s="13" t="s">
        <v>726</v>
      </c>
      <c r="B12" s="14" t="s">
        <v>727</v>
      </c>
      <c r="C12" s="11" t="s">
        <v>728</v>
      </c>
      <c r="D12" s="11" t="s">
        <v>605</v>
      </c>
      <c r="E12" s="15">
        <v>140000</v>
      </c>
      <c r="F12" s="16">
        <v>272.23</v>
      </c>
      <c r="G12" s="17">
        <v>2.8500000000000001E-2</v>
      </c>
    </row>
    <row r="13" spans="1:7" ht="12.95" customHeight="1">
      <c r="A13" s="13" t="s">
        <v>729</v>
      </c>
      <c r="B13" s="14" t="s">
        <v>730</v>
      </c>
      <c r="C13" s="11" t="s">
        <v>731</v>
      </c>
      <c r="D13" s="11" t="s">
        <v>570</v>
      </c>
      <c r="E13" s="15">
        <v>26000</v>
      </c>
      <c r="F13" s="16">
        <v>263.20999999999998</v>
      </c>
      <c r="G13" s="17">
        <v>2.75E-2</v>
      </c>
    </row>
    <row r="14" spans="1:7" ht="12.95" customHeight="1">
      <c r="A14" s="13" t="s">
        <v>732</v>
      </c>
      <c r="B14" s="14" t="s">
        <v>733</v>
      </c>
      <c r="C14" s="11" t="s">
        <v>734</v>
      </c>
      <c r="D14" s="11" t="s">
        <v>580</v>
      </c>
      <c r="E14" s="15">
        <v>4500</v>
      </c>
      <c r="F14" s="16">
        <v>224.94</v>
      </c>
      <c r="G14" s="17">
        <v>2.35E-2</v>
      </c>
    </row>
    <row r="15" spans="1:7" ht="12.95" customHeight="1">
      <c r="A15" s="13" t="s">
        <v>544</v>
      </c>
      <c r="B15" s="14" t="s">
        <v>545</v>
      </c>
      <c r="C15" s="11" t="s">
        <v>546</v>
      </c>
      <c r="D15" s="11" t="s">
        <v>531</v>
      </c>
      <c r="E15" s="15">
        <v>9000</v>
      </c>
      <c r="F15" s="16">
        <v>215.88</v>
      </c>
      <c r="G15" s="17">
        <v>2.2599999999999999E-2</v>
      </c>
    </row>
    <row r="16" spans="1:7" ht="12.95" customHeight="1">
      <c r="A16" s="13" t="s">
        <v>735</v>
      </c>
      <c r="B16" s="14" t="s">
        <v>736</v>
      </c>
      <c r="C16" s="11" t="s">
        <v>737</v>
      </c>
      <c r="D16" s="11" t="s">
        <v>738</v>
      </c>
      <c r="E16" s="15">
        <v>25000</v>
      </c>
      <c r="F16" s="16">
        <v>212.26</v>
      </c>
      <c r="G16" s="17">
        <v>2.2200000000000001E-2</v>
      </c>
    </row>
    <row r="17" spans="1:7" ht="12.95" customHeight="1">
      <c r="A17" s="13" t="s">
        <v>587</v>
      </c>
      <c r="B17" s="14" t="s">
        <v>588</v>
      </c>
      <c r="C17" s="11" t="s">
        <v>589</v>
      </c>
      <c r="D17" s="11" t="s">
        <v>557</v>
      </c>
      <c r="E17" s="15">
        <v>1250</v>
      </c>
      <c r="F17" s="16">
        <v>208.99</v>
      </c>
      <c r="G17" s="17">
        <v>2.1899999999999999E-2</v>
      </c>
    </row>
    <row r="18" spans="1:7" ht="12.95" customHeight="1">
      <c r="A18" s="13" t="s">
        <v>524</v>
      </c>
      <c r="B18" s="14" t="s">
        <v>525</v>
      </c>
      <c r="C18" s="11" t="s">
        <v>526</v>
      </c>
      <c r="D18" s="11" t="s">
        <v>527</v>
      </c>
      <c r="E18" s="15">
        <v>15000</v>
      </c>
      <c r="F18" s="16">
        <v>208.76</v>
      </c>
      <c r="G18" s="17">
        <v>2.18E-2</v>
      </c>
    </row>
    <row r="19" spans="1:7" ht="12.95" customHeight="1">
      <c r="A19" s="13" t="s">
        <v>739</v>
      </c>
      <c r="B19" s="14" t="s">
        <v>740</v>
      </c>
      <c r="C19" s="11" t="s">
        <v>741</v>
      </c>
      <c r="D19" s="11" t="s">
        <v>535</v>
      </c>
      <c r="E19" s="15">
        <v>5500</v>
      </c>
      <c r="F19" s="16">
        <v>182.16</v>
      </c>
      <c r="G19" s="17">
        <v>1.9099999999999999E-2</v>
      </c>
    </row>
    <row r="20" spans="1:7" ht="12.95" customHeight="1">
      <c r="A20" s="13" t="s">
        <v>564</v>
      </c>
      <c r="B20" s="14" t="s">
        <v>565</v>
      </c>
      <c r="C20" s="11" t="s">
        <v>566</v>
      </c>
      <c r="D20" s="11" t="s">
        <v>523</v>
      </c>
      <c r="E20" s="15">
        <v>15000</v>
      </c>
      <c r="F20" s="16">
        <v>179.97</v>
      </c>
      <c r="G20" s="17">
        <v>1.8800000000000001E-2</v>
      </c>
    </row>
    <row r="21" spans="1:7" ht="12.95" customHeight="1">
      <c r="A21" s="13" t="s">
        <v>593</v>
      </c>
      <c r="B21" s="14" t="s">
        <v>594</v>
      </c>
      <c r="C21" s="11" t="s">
        <v>595</v>
      </c>
      <c r="D21" s="11" t="s">
        <v>535</v>
      </c>
      <c r="E21" s="15">
        <v>15000</v>
      </c>
      <c r="F21" s="16">
        <v>160.49</v>
      </c>
      <c r="G21" s="17">
        <v>1.6799999999999999E-2</v>
      </c>
    </row>
    <row r="22" spans="1:7" ht="12.95" customHeight="1">
      <c r="A22" s="13" t="s">
        <v>742</v>
      </c>
      <c r="B22" s="14" t="s">
        <v>743</v>
      </c>
      <c r="C22" s="11" t="s">
        <v>744</v>
      </c>
      <c r="D22" s="11" t="s">
        <v>531</v>
      </c>
      <c r="E22" s="15">
        <v>5000</v>
      </c>
      <c r="F22" s="16">
        <v>159.75</v>
      </c>
      <c r="G22" s="17">
        <v>1.67E-2</v>
      </c>
    </row>
    <row r="23" spans="1:7" ht="12.95" customHeight="1">
      <c r="A23" s="13" t="s">
        <v>745</v>
      </c>
      <c r="B23" s="14" t="s">
        <v>746</v>
      </c>
      <c r="C23" s="11" t="s">
        <v>747</v>
      </c>
      <c r="D23" s="11" t="s">
        <v>748</v>
      </c>
      <c r="E23" s="15">
        <v>6000</v>
      </c>
      <c r="F23" s="16">
        <v>155.63</v>
      </c>
      <c r="G23" s="17">
        <v>1.6299999999999999E-2</v>
      </c>
    </row>
    <row r="24" spans="1:7" ht="12.95" customHeight="1">
      <c r="A24" s="13" t="s">
        <v>749</v>
      </c>
      <c r="B24" s="14" t="s">
        <v>750</v>
      </c>
      <c r="C24" s="11" t="s">
        <v>751</v>
      </c>
      <c r="D24" s="11" t="s">
        <v>580</v>
      </c>
      <c r="E24" s="15">
        <v>3500</v>
      </c>
      <c r="F24" s="16">
        <v>152.71</v>
      </c>
      <c r="G24" s="17">
        <v>1.6E-2</v>
      </c>
    </row>
    <row r="25" spans="1:7" ht="12.95" customHeight="1">
      <c r="A25" s="13" t="s">
        <v>752</v>
      </c>
      <c r="B25" s="14" t="s">
        <v>753</v>
      </c>
      <c r="C25" s="11" t="s">
        <v>754</v>
      </c>
      <c r="D25" s="11" t="s">
        <v>570</v>
      </c>
      <c r="E25" s="15">
        <v>45000</v>
      </c>
      <c r="F25" s="16">
        <v>143.46</v>
      </c>
      <c r="G25" s="17">
        <v>1.4999999999999999E-2</v>
      </c>
    </row>
    <row r="26" spans="1:7" ht="12.95" customHeight="1">
      <c r="A26" s="13" t="s">
        <v>755</v>
      </c>
      <c r="B26" s="14" t="s">
        <v>756</v>
      </c>
      <c r="C26" s="11" t="s">
        <v>757</v>
      </c>
      <c r="D26" s="11" t="s">
        <v>758</v>
      </c>
      <c r="E26" s="15">
        <v>80000</v>
      </c>
      <c r="F26" s="16">
        <v>140.72</v>
      </c>
      <c r="G26" s="17">
        <v>1.47E-2</v>
      </c>
    </row>
    <row r="27" spans="1:7" ht="12.95" customHeight="1">
      <c r="A27" s="13" t="s">
        <v>590</v>
      </c>
      <c r="B27" s="14" t="s">
        <v>591</v>
      </c>
      <c r="C27" s="11" t="s">
        <v>592</v>
      </c>
      <c r="D27" s="11" t="s">
        <v>535</v>
      </c>
      <c r="E27" s="15">
        <v>14000</v>
      </c>
      <c r="F27" s="16">
        <v>117.11</v>
      </c>
      <c r="G27" s="17">
        <v>1.23E-2</v>
      </c>
    </row>
    <row r="28" spans="1:7" ht="12.95" customHeight="1">
      <c r="A28" s="13" t="s">
        <v>759</v>
      </c>
      <c r="B28" s="14" t="s">
        <v>760</v>
      </c>
      <c r="C28" s="11" t="s">
        <v>761</v>
      </c>
      <c r="D28" s="11" t="s">
        <v>613</v>
      </c>
      <c r="E28" s="15">
        <v>46500</v>
      </c>
      <c r="F28" s="16">
        <v>114.62</v>
      </c>
      <c r="G28" s="17">
        <v>1.2E-2</v>
      </c>
    </row>
    <row r="29" spans="1:7" ht="12.95" customHeight="1">
      <c r="A29" s="13" t="s">
        <v>762</v>
      </c>
      <c r="B29" s="14" t="s">
        <v>763</v>
      </c>
      <c r="C29" s="11" t="s">
        <v>764</v>
      </c>
      <c r="D29" s="11" t="s">
        <v>539</v>
      </c>
      <c r="E29" s="15">
        <v>25000</v>
      </c>
      <c r="F29" s="16">
        <v>114.6</v>
      </c>
      <c r="G29" s="17">
        <v>1.2E-2</v>
      </c>
    </row>
    <row r="30" spans="1:7" ht="12.95" customHeight="1">
      <c r="A30" s="13" t="s">
        <v>584</v>
      </c>
      <c r="B30" s="14" t="s">
        <v>585</v>
      </c>
      <c r="C30" s="11" t="s">
        <v>586</v>
      </c>
      <c r="D30" s="11" t="s">
        <v>553</v>
      </c>
      <c r="E30" s="15">
        <v>8500</v>
      </c>
      <c r="F30" s="16">
        <v>111.5</v>
      </c>
      <c r="G30" s="17">
        <v>1.17E-2</v>
      </c>
    </row>
    <row r="31" spans="1:7" ht="12.95" customHeight="1">
      <c r="A31" s="13" t="s">
        <v>765</v>
      </c>
      <c r="B31" s="14" t="s">
        <v>766</v>
      </c>
      <c r="C31" s="11" t="s">
        <v>767</v>
      </c>
      <c r="D31" s="11" t="s">
        <v>768</v>
      </c>
      <c r="E31" s="15">
        <v>25000</v>
      </c>
      <c r="F31" s="16">
        <v>103.53</v>
      </c>
      <c r="G31" s="17">
        <v>1.0800000000000001E-2</v>
      </c>
    </row>
    <row r="32" spans="1:7" ht="12.95" customHeight="1">
      <c r="A32" s="13" t="s">
        <v>769</v>
      </c>
      <c r="B32" s="14" t="s">
        <v>770</v>
      </c>
      <c r="C32" s="11" t="s">
        <v>771</v>
      </c>
      <c r="D32" s="11" t="s">
        <v>535</v>
      </c>
      <c r="E32" s="15">
        <v>40000</v>
      </c>
      <c r="F32" s="16">
        <v>100</v>
      </c>
      <c r="G32" s="17">
        <v>1.0500000000000001E-2</v>
      </c>
    </row>
    <row r="33" spans="1:7" ht="12.95" customHeight="1">
      <c r="A33" s="13" t="s">
        <v>772</v>
      </c>
      <c r="B33" s="14" t="s">
        <v>773</v>
      </c>
      <c r="C33" s="11" t="s">
        <v>774</v>
      </c>
      <c r="D33" s="11" t="s">
        <v>531</v>
      </c>
      <c r="E33" s="15">
        <v>12500</v>
      </c>
      <c r="F33" s="16">
        <v>80.599999999999994</v>
      </c>
      <c r="G33" s="17">
        <v>8.3999999999999995E-3</v>
      </c>
    </row>
    <row r="34" spans="1:7" ht="12.95" customHeight="1">
      <c r="A34" s="13" t="s">
        <v>775</v>
      </c>
      <c r="B34" s="14" t="s">
        <v>776</v>
      </c>
      <c r="C34" s="11" t="s">
        <v>777</v>
      </c>
      <c r="D34" s="11" t="s">
        <v>778</v>
      </c>
      <c r="E34" s="15">
        <v>36000</v>
      </c>
      <c r="F34" s="16">
        <v>79.09</v>
      </c>
      <c r="G34" s="17">
        <v>8.3000000000000001E-3</v>
      </c>
    </row>
    <row r="35" spans="1:7" ht="12.95" customHeight="1">
      <c r="A35" s="13" t="s">
        <v>779</v>
      </c>
      <c r="B35" s="14" t="s">
        <v>780</v>
      </c>
      <c r="C35" s="11" t="s">
        <v>781</v>
      </c>
      <c r="D35" s="11" t="s">
        <v>782</v>
      </c>
      <c r="E35" s="15">
        <v>10000</v>
      </c>
      <c r="F35" s="16">
        <v>75.7</v>
      </c>
      <c r="G35" s="17">
        <v>7.9000000000000008E-3</v>
      </c>
    </row>
    <row r="36" spans="1:7" ht="12.95" customHeight="1">
      <c r="A36" s="1"/>
      <c r="B36" s="10" t="s">
        <v>13</v>
      </c>
      <c r="C36" s="11" t="s">
        <v>1</v>
      </c>
      <c r="D36" s="11" t="s">
        <v>1</v>
      </c>
      <c r="E36" s="11" t="s">
        <v>1</v>
      </c>
      <c r="F36" s="18">
        <v>6329.96</v>
      </c>
      <c r="G36" s="19">
        <v>0.66239999999999999</v>
      </c>
    </row>
    <row r="37" spans="1:7" ht="12.95" customHeight="1">
      <c r="A37" s="1"/>
      <c r="B37" s="20" t="s">
        <v>637</v>
      </c>
      <c r="C37" s="22" t="s">
        <v>1</v>
      </c>
      <c r="D37" s="22" t="s">
        <v>1</v>
      </c>
      <c r="E37" s="22" t="s">
        <v>1</v>
      </c>
      <c r="F37" s="23" t="s">
        <v>21</v>
      </c>
      <c r="G37" s="24" t="s">
        <v>21</v>
      </c>
    </row>
    <row r="38" spans="1:7" ht="12.95" customHeight="1">
      <c r="A38" s="1"/>
      <c r="B38" s="20" t="s">
        <v>13</v>
      </c>
      <c r="C38" s="22" t="s">
        <v>1</v>
      </c>
      <c r="D38" s="22" t="s">
        <v>1</v>
      </c>
      <c r="E38" s="22" t="s">
        <v>1</v>
      </c>
      <c r="F38" s="23" t="s">
        <v>21</v>
      </c>
      <c r="G38" s="24" t="s">
        <v>21</v>
      </c>
    </row>
    <row r="39" spans="1:7" ht="12.95" customHeight="1">
      <c r="A39" s="1"/>
      <c r="B39" s="20" t="s">
        <v>14</v>
      </c>
      <c r="C39" s="21" t="s">
        <v>1</v>
      </c>
      <c r="D39" s="22" t="s">
        <v>1</v>
      </c>
      <c r="E39" s="21" t="s">
        <v>1</v>
      </c>
      <c r="F39" s="18">
        <v>6329.96</v>
      </c>
      <c r="G39" s="19">
        <v>0.66239999999999999</v>
      </c>
    </row>
    <row r="40" spans="1:7" ht="12.95" customHeight="1">
      <c r="A40" s="1"/>
      <c r="B40" s="10" t="s">
        <v>9</v>
      </c>
      <c r="C40" s="11" t="s">
        <v>1</v>
      </c>
      <c r="D40" s="11" t="s">
        <v>1</v>
      </c>
      <c r="E40" s="11" t="s">
        <v>1</v>
      </c>
      <c r="F40" s="1"/>
      <c r="G40" s="12" t="s">
        <v>1</v>
      </c>
    </row>
    <row r="41" spans="1:7" ht="12.95" customHeight="1">
      <c r="A41" s="1"/>
      <c r="B41" s="10" t="s">
        <v>783</v>
      </c>
      <c r="C41" s="11" t="s">
        <v>1</v>
      </c>
      <c r="D41" s="11" t="s">
        <v>1</v>
      </c>
      <c r="E41" s="11" t="s">
        <v>1</v>
      </c>
      <c r="F41" s="1"/>
      <c r="G41" s="12" t="s">
        <v>1</v>
      </c>
    </row>
    <row r="42" spans="1:7" ht="12.95" customHeight="1">
      <c r="A42" s="13" t="s">
        <v>784</v>
      </c>
      <c r="B42" s="14" t="s">
        <v>785</v>
      </c>
      <c r="C42" s="11" t="s">
        <v>1</v>
      </c>
      <c r="D42" s="11" t="s">
        <v>1</v>
      </c>
      <c r="E42" s="15">
        <v>-17000</v>
      </c>
      <c r="F42" s="16">
        <v>-170.23</v>
      </c>
      <c r="G42" s="17">
        <v>-1.78E-2</v>
      </c>
    </row>
    <row r="43" spans="1:7" ht="12.95" customHeight="1">
      <c r="A43" s="13" t="s">
        <v>786</v>
      </c>
      <c r="B43" s="14" t="s">
        <v>787</v>
      </c>
      <c r="C43" s="11" t="s">
        <v>1</v>
      </c>
      <c r="D43" s="11" t="s">
        <v>1</v>
      </c>
      <c r="E43" s="15">
        <v>-79200</v>
      </c>
      <c r="F43" s="16">
        <v>-193.13</v>
      </c>
      <c r="G43" s="17">
        <v>-2.0199999999999999E-2</v>
      </c>
    </row>
    <row r="44" spans="1:7" ht="12.95" customHeight="1">
      <c r="A44" s="13" t="s">
        <v>788</v>
      </c>
      <c r="B44" s="14" t="s">
        <v>789</v>
      </c>
      <c r="C44" s="11" t="s">
        <v>1</v>
      </c>
      <c r="D44" s="11" t="s">
        <v>1</v>
      </c>
      <c r="E44" s="15">
        <v>-29000</v>
      </c>
      <c r="F44" s="16">
        <v>-366.37</v>
      </c>
      <c r="G44" s="17">
        <v>-3.8300000000000001E-2</v>
      </c>
    </row>
    <row r="45" spans="1:7" ht="12.95" customHeight="1">
      <c r="A45" s="1"/>
      <c r="B45" s="10" t="s">
        <v>13</v>
      </c>
      <c r="C45" s="11" t="s">
        <v>1</v>
      </c>
      <c r="D45" s="11" t="s">
        <v>1</v>
      </c>
      <c r="E45" s="11" t="s">
        <v>1</v>
      </c>
      <c r="F45" s="18">
        <v>-729.73</v>
      </c>
      <c r="G45" s="19">
        <v>-7.6300000000000007E-2</v>
      </c>
    </row>
    <row r="46" spans="1:7" ht="12.95" customHeight="1">
      <c r="A46" s="1"/>
      <c r="B46" s="20" t="s">
        <v>14</v>
      </c>
      <c r="C46" s="21" t="s">
        <v>1</v>
      </c>
      <c r="D46" s="22" t="s">
        <v>1</v>
      </c>
      <c r="E46" s="21" t="s">
        <v>1</v>
      </c>
      <c r="F46" s="18">
        <v>-729.73</v>
      </c>
      <c r="G46" s="19">
        <v>-7.6300000000000007E-2</v>
      </c>
    </row>
    <row r="47" spans="1:7" ht="12.95" customHeight="1">
      <c r="A47" s="1"/>
      <c r="B47" s="10" t="s">
        <v>15</v>
      </c>
      <c r="C47" s="11" t="s">
        <v>1</v>
      </c>
      <c r="D47" s="11" t="s">
        <v>1</v>
      </c>
      <c r="E47" s="11" t="s">
        <v>1</v>
      </c>
      <c r="F47" s="1"/>
      <c r="G47" s="12" t="s">
        <v>1</v>
      </c>
    </row>
    <row r="48" spans="1:7" ht="12.95" customHeight="1">
      <c r="A48" s="1"/>
      <c r="B48" s="10" t="s">
        <v>16</v>
      </c>
      <c r="C48" s="11" t="s">
        <v>1</v>
      </c>
      <c r="D48" s="11" t="s">
        <v>1</v>
      </c>
      <c r="E48" s="11" t="s">
        <v>1</v>
      </c>
      <c r="F48" s="1"/>
      <c r="G48" s="12" t="s">
        <v>1</v>
      </c>
    </row>
    <row r="49" spans="1:7" ht="12.95" customHeight="1">
      <c r="A49" s="13" t="s">
        <v>85</v>
      </c>
      <c r="B49" s="14" t="s">
        <v>86</v>
      </c>
      <c r="C49" s="11" t="s">
        <v>87</v>
      </c>
      <c r="D49" s="11" t="s">
        <v>88</v>
      </c>
      <c r="E49" s="15">
        <v>700000</v>
      </c>
      <c r="F49" s="16">
        <v>711.18</v>
      </c>
      <c r="G49" s="17">
        <v>7.4399999999999994E-2</v>
      </c>
    </row>
    <row r="50" spans="1:7" ht="12.95" customHeight="1">
      <c r="A50" s="13" t="s">
        <v>790</v>
      </c>
      <c r="B50" s="14" t="s">
        <v>791</v>
      </c>
      <c r="C50" s="11" t="s">
        <v>792</v>
      </c>
      <c r="D50" s="11" t="s">
        <v>793</v>
      </c>
      <c r="E50" s="15">
        <v>500000</v>
      </c>
      <c r="F50" s="16">
        <v>527.88</v>
      </c>
      <c r="G50" s="17">
        <v>5.5199999999999999E-2</v>
      </c>
    </row>
    <row r="51" spans="1:7" ht="12.95" customHeight="1">
      <c r="A51" s="13" t="s">
        <v>794</v>
      </c>
      <c r="B51" s="14" t="s">
        <v>795</v>
      </c>
      <c r="C51" s="11" t="s">
        <v>796</v>
      </c>
      <c r="D51" s="11" t="s">
        <v>661</v>
      </c>
      <c r="E51" s="15">
        <v>500000</v>
      </c>
      <c r="F51" s="16">
        <v>503.89</v>
      </c>
      <c r="G51" s="17">
        <v>5.2699999999999997E-2</v>
      </c>
    </row>
    <row r="52" spans="1:7" ht="12.95" customHeight="1">
      <c r="A52" s="13" t="s">
        <v>82</v>
      </c>
      <c r="B52" s="14" t="s">
        <v>83</v>
      </c>
      <c r="C52" s="11" t="s">
        <v>84</v>
      </c>
      <c r="D52" s="11" t="s">
        <v>42</v>
      </c>
      <c r="E52" s="15">
        <v>500000</v>
      </c>
      <c r="F52" s="16">
        <v>499.66</v>
      </c>
      <c r="G52" s="17">
        <v>5.2299999999999999E-2</v>
      </c>
    </row>
    <row r="53" spans="1:7" ht="12.95" customHeight="1">
      <c r="A53" s="13" t="s">
        <v>797</v>
      </c>
      <c r="B53" s="14" t="s">
        <v>798</v>
      </c>
      <c r="C53" s="11" t="s">
        <v>799</v>
      </c>
      <c r="D53" s="11" t="s">
        <v>37</v>
      </c>
      <c r="E53" s="15">
        <v>210000</v>
      </c>
      <c r="F53" s="16">
        <v>214.26</v>
      </c>
      <c r="G53" s="17">
        <v>2.24E-2</v>
      </c>
    </row>
    <row r="54" spans="1:7" ht="12.95" customHeight="1">
      <c r="A54" s="13" t="s">
        <v>800</v>
      </c>
      <c r="B54" s="14" t="s">
        <v>801</v>
      </c>
      <c r="C54" s="11" t="s">
        <v>802</v>
      </c>
      <c r="D54" s="11" t="s">
        <v>42</v>
      </c>
      <c r="E54" s="15">
        <v>200000</v>
      </c>
      <c r="F54" s="16">
        <v>199.2</v>
      </c>
      <c r="G54" s="17">
        <v>2.0799999999999999E-2</v>
      </c>
    </row>
    <row r="55" spans="1:7" ht="12.95" customHeight="1">
      <c r="A55" s="13" t="s">
        <v>803</v>
      </c>
      <c r="B55" s="14" t="s">
        <v>804</v>
      </c>
      <c r="C55" s="11" t="s">
        <v>805</v>
      </c>
      <c r="D55" s="11" t="s">
        <v>37</v>
      </c>
      <c r="E55" s="15">
        <v>100000</v>
      </c>
      <c r="F55" s="16">
        <v>105.01</v>
      </c>
      <c r="G55" s="17">
        <v>1.0999999999999999E-2</v>
      </c>
    </row>
    <row r="56" spans="1:7" ht="12.95" customHeight="1">
      <c r="A56" s="13" t="s">
        <v>806</v>
      </c>
      <c r="B56" s="14" t="s">
        <v>807</v>
      </c>
      <c r="C56" s="11" t="s">
        <v>808</v>
      </c>
      <c r="D56" s="11" t="s">
        <v>37</v>
      </c>
      <c r="E56" s="15">
        <v>100000</v>
      </c>
      <c r="F56" s="16">
        <v>103.8</v>
      </c>
      <c r="G56" s="17">
        <v>1.09E-2</v>
      </c>
    </row>
    <row r="57" spans="1:7" ht="12.95" customHeight="1">
      <c r="A57" s="13" t="s">
        <v>444</v>
      </c>
      <c r="B57" s="14" t="s">
        <v>2061</v>
      </c>
      <c r="C57" s="11" t="s">
        <v>445</v>
      </c>
      <c r="D57" s="11" t="s">
        <v>19</v>
      </c>
      <c r="E57" s="15">
        <v>76000</v>
      </c>
      <c r="F57" s="16">
        <v>79.48</v>
      </c>
      <c r="G57" s="17">
        <v>8.3000000000000001E-3</v>
      </c>
    </row>
    <row r="58" spans="1:7" ht="12.95" customHeight="1">
      <c r="A58" s="13" t="s">
        <v>32</v>
      </c>
      <c r="B58" s="14" t="s">
        <v>2057</v>
      </c>
      <c r="C58" s="11" t="s">
        <v>33</v>
      </c>
      <c r="D58" s="11" t="s">
        <v>19</v>
      </c>
      <c r="E58" s="15">
        <v>50000</v>
      </c>
      <c r="F58" s="16">
        <v>50.9</v>
      </c>
      <c r="G58" s="17">
        <v>5.3E-3</v>
      </c>
    </row>
    <row r="59" spans="1:7" ht="12.95" customHeight="1">
      <c r="A59" s="1"/>
      <c r="B59" s="10" t="s">
        <v>13</v>
      </c>
      <c r="C59" s="11" t="s">
        <v>1</v>
      </c>
      <c r="D59" s="11" t="s">
        <v>1</v>
      </c>
      <c r="E59" s="11" t="s">
        <v>1</v>
      </c>
      <c r="F59" s="18">
        <v>2995.26</v>
      </c>
      <c r="G59" s="19">
        <v>0.31330000000000002</v>
      </c>
    </row>
    <row r="60" spans="1:7" ht="12.95" customHeight="1">
      <c r="A60" s="1"/>
      <c r="B60" s="20" t="s">
        <v>20</v>
      </c>
      <c r="C60" s="22" t="s">
        <v>1</v>
      </c>
      <c r="D60" s="22" t="s">
        <v>1</v>
      </c>
      <c r="E60" s="22" t="s">
        <v>1</v>
      </c>
      <c r="F60" s="23" t="s">
        <v>21</v>
      </c>
      <c r="G60" s="24" t="s">
        <v>21</v>
      </c>
    </row>
    <row r="61" spans="1:7" ht="12.95" customHeight="1">
      <c r="A61" s="1"/>
      <c r="B61" s="20" t="s">
        <v>13</v>
      </c>
      <c r="C61" s="22" t="s">
        <v>1</v>
      </c>
      <c r="D61" s="22" t="s">
        <v>1</v>
      </c>
      <c r="E61" s="22" t="s">
        <v>1</v>
      </c>
      <c r="F61" s="23" t="s">
        <v>21</v>
      </c>
      <c r="G61" s="24" t="s">
        <v>21</v>
      </c>
    </row>
    <row r="62" spans="1:7" ht="12.95" customHeight="1">
      <c r="A62" s="1"/>
      <c r="B62" s="20" t="s">
        <v>14</v>
      </c>
      <c r="C62" s="21" t="s">
        <v>1</v>
      </c>
      <c r="D62" s="22" t="s">
        <v>1</v>
      </c>
      <c r="E62" s="21" t="s">
        <v>1</v>
      </c>
      <c r="F62" s="18">
        <v>2995.26</v>
      </c>
      <c r="G62" s="19">
        <v>0.31330000000000002</v>
      </c>
    </row>
    <row r="63" spans="1:7" ht="12.95" customHeight="1">
      <c r="A63" s="1"/>
      <c r="B63" s="10" t="s">
        <v>345</v>
      </c>
      <c r="C63" s="11" t="s">
        <v>1</v>
      </c>
      <c r="D63" s="11" t="s">
        <v>1</v>
      </c>
      <c r="E63" s="11" t="s">
        <v>1</v>
      </c>
      <c r="F63" s="1"/>
      <c r="G63" s="12" t="s">
        <v>1</v>
      </c>
    </row>
    <row r="64" spans="1:7" ht="12.95" customHeight="1">
      <c r="A64" s="1"/>
      <c r="B64" s="10" t="s">
        <v>809</v>
      </c>
      <c r="C64" s="11" t="s">
        <v>1</v>
      </c>
      <c r="D64" s="31"/>
      <c r="E64" s="11" t="s">
        <v>1</v>
      </c>
      <c r="F64" s="33">
        <v>200</v>
      </c>
      <c r="G64" s="34">
        <v>2.0899999999999998E-2</v>
      </c>
    </row>
    <row r="65" spans="1:7" ht="12.95" customHeight="1">
      <c r="A65" s="1"/>
      <c r="B65" s="10" t="s">
        <v>13</v>
      </c>
      <c r="C65" s="11" t="s">
        <v>1</v>
      </c>
      <c r="D65" s="11" t="s">
        <v>1</v>
      </c>
      <c r="E65" s="11" t="s">
        <v>1</v>
      </c>
      <c r="F65" s="18">
        <v>200</v>
      </c>
      <c r="G65" s="19">
        <v>2.0899999999999998E-2</v>
      </c>
    </row>
    <row r="66" spans="1:7" ht="12.95" customHeight="1">
      <c r="A66" s="1"/>
      <c r="B66" s="20" t="s">
        <v>14</v>
      </c>
      <c r="C66" s="21" t="s">
        <v>1</v>
      </c>
      <c r="D66" s="22" t="s">
        <v>1</v>
      </c>
      <c r="E66" s="21" t="s">
        <v>1</v>
      </c>
      <c r="F66" s="18">
        <v>200</v>
      </c>
      <c r="G66" s="19">
        <v>2.0899999999999998E-2</v>
      </c>
    </row>
    <row r="67" spans="1:7" ht="12.95" customHeight="1">
      <c r="A67" s="1"/>
      <c r="B67" s="10" t="s">
        <v>22</v>
      </c>
      <c r="C67" s="11" t="s">
        <v>1</v>
      </c>
      <c r="D67" s="11" t="s">
        <v>1</v>
      </c>
      <c r="E67" s="11" t="s">
        <v>1</v>
      </c>
      <c r="F67" s="1"/>
      <c r="G67" s="12" t="s">
        <v>1</v>
      </c>
    </row>
    <row r="68" spans="1:7" ht="12.95" customHeight="1">
      <c r="A68" s="13" t="s">
        <v>23</v>
      </c>
      <c r="B68" s="14" t="s">
        <v>24</v>
      </c>
      <c r="C68" s="11" t="s">
        <v>1</v>
      </c>
      <c r="D68" s="11" t="s">
        <v>25</v>
      </c>
      <c r="E68" s="15"/>
      <c r="F68" s="16">
        <v>11.99</v>
      </c>
      <c r="G68" s="17">
        <v>1.2999999999999999E-3</v>
      </c>
    </row>
    <row r="69" spans="1:7" ht="12.95" customHeight="1">
      <c r="A69" s="1"/>
      <c r="B69" s="10" t="s">
        <v>13</v>
      </c>
      <c r="C69" s="11" t="s">
        <v>1</v>
      </c>
      <c r="D69" s="11" t="s">
        <v>1</v>
      </c>
      <c r="E69" s="11" t="s">
        <v>1</v>
      </c>
      <c r="F69" s="18">
        <v>11.99</v>
      </c>
      <c r="G69" s="19">
        <v>1.2999999999999999E-3</v>
      </c>
    </row>
    <row r="70" spans="1:7" ht="12.95" customHeight="1">
      <c r="A70" s="1"/>
      <c r="B70" s="20" t="s">
        <v>14</v>
      </c>
      <c r="C70" s="21" t="s">
        <v>1</v>
      </c>
      <c r="D70" s="22" t="s">
        <v>1</v>
      </c>
      <c r="E70" s="21" t="s">
        <v>1</v>
      </c>
      <c r="F70" s="18">
        <v>11.99</v>
      </c>
      <c r="G70" s="19">
        <v>1.2999999999999999E-3</v>
      </c>
    </row>
    <row r="71" spans="1:7" ht="12.95" customHeight="1">
      <c r="A71" s="1"/>
      <c r="B71" s="20" t="s">
        <v>26</v>
      </c>
      <c r="C71" s="11" t="s">
        <v>1</v>
      </c>
      <c r="D71" s="22" t="s">
        <v>1</v>
      </c>
      <c r="E71" s="11" t="s">
        <v>1</v>
      </c>
      <c r="F71" s="25">
        <v>747.79</v>
      </c>
      <c r="G71" s="19">
        <v>7.8399999999999997E-2</v>
      </c>
    </row>
    <row r="72" spans="1:7" ht="12.95" customHeight="1">
      <c r="A72" s="1"/>
      <c r="B72" s="26" t="s">
        <v>27</v>
      </c>
      <c r="C72" s="27" t="s">
        <v>1</v>
      </c>
      <c r="D72" s="27" t="s">
        <v>1</v>
      </c>
      <c r="E72" s="27" t="s">
        <v>1</v>
      </c>
      <c r="F72" s="28">
        <v>9555.27</v>
      </c>
      <c r="G72" s="29">
        <v>1</v>
      </c>
    </row>
    <row r="73" spans="1:7" ht="12.95" customHeight="1">
      <c r="A73" s="1"/>
      <c r="B73" s="4" t="s">
        <v>1</v>
      </c>
      <c r="C73" s="1"/>
      <c r="D73" s="1"/>
      <c r="E73" s="1"/>
      <c r="F73" s="1"/>
      <c r="G73" s="1"/>
    </row>
    <row r="74" spans="1:7" ht="12.95" customHeight="1">
      <c r="A74" s="1"/>
      <c r="B74" s="2" t="s">
        <v>515</v>
      </c>
      <c r="C74" s="1"/>
      <c r="D74" s="1"/>
      <c r="E74" s="1"/>
      <c r="F74" s="1"/>
      <c r="G74" s="1"/>
    </row>
    <row r="75" spans="1:7" ht="12.95" customHeight="1">
      <c r="A75" s="1"/>
      <c r="B75" s="2" t="s">
        <v>28</v>
      </c>
      <c r="C75" s="1"/>
      <c r="D75" s="1"/>
      <c r="E75" s="1"/>
      <c r="F75" s="1"/>
      <c r="G75" s="1"/>
    </row>
    <row r="76" spans="1:7" ht="12.95" customHeight="1">
      <c r="A76" s="1"/>
      <c r="B76" s="2" t="s">
        <v>1</v>
      </c>
      <c r="C76" s="1"/>
      <c r="D76" s="1"/>
      <c r="E76" s="1"/>
      <c r="F76" s="1"/>
      <c r="G76" s="1"/>
    </row>
    <row r="77" spans="1:7" ht="12.95" customHeight="1">
      <c r="A77" s="1"/>
      <c r="B77" s="2" t="s">
        <v>1</v>
      </c>
      <c r="C77" s="1"/>
      <c r="D77" s="1"/>
      <c r="E77" s="1"/>
      <c r="F77" s="1"/>
      <c r="G77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80.xml><?xml version="1.0" encoding="utf-8"?>
<worksheet xmlns="http://schemas.openxmlformats.org/spreadsheetml/2006/main" xmlns:r="http://schemas.openxmlformats.org/officeDocument/2006/relationships">
  <dimension ref="A1:G67"/>
  <sheetViews>
    <sheetView zoomScaleNormal="100" workbookViewId="0">
      <selection activeCell="F71" sqref="F7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2012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517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518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519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587</v>
      </c>
      <c r="B7" s="14" t="s">
        <v>588</v>
      </c>
      <c r="C7" s="11" t="s">
        <v>589</v>
      </c>
      <c r="D7" s="11" t="s">
        <v>557</v>
      </c>
      <c r="E7" s="15">
        <v>1000</v>
      </c>
      <c r="F7" s="16">
        <v>167.19</v>
      </c>
      <c r="G7" s="17">
        <v>3.8899999999999997E-2</v>
      </c>
    </row>
    <row r="8" spans="1:7" ht="12.95" customHeight="1">
      <c r="A8" s="13" t="s">
        <v>567</v>
      </c>
      <c r="B8" s="14" t="s">
        <v>568</v>
      </c>
      <c r="C8" s="11" t="s">
        <v>569</v>
      </c>
      <c r="D8" s="11" t="s">
        <v>570</v>
      </c>
      <c r="E8" s="15">
        <v>700</v>
      </c>
      <c r="F8" s="16">
        <v>153.24</v>
      </c>
      <c r="G8" s="17">
        <v>3.5700000000000003E-2</v>
      </c>
    </row>
    <row r="9" spans="1:7" ht="12.95" customHeight="1">
      <c r="A9" s="13" t="s">
        <v>892</v>
      </c>
      <c r="B9" s="14" t="s">
        <v>893</v>
      </c>
      <c r="C9" s="11" t="s">
        <v>894</v>
      </c>
      <c r="D9" s="11" t="s">
        <v>613</v>
      </c>
      <c r="E9" s="15">
        <v>35000</v>
      </c>
      <c r="F9" s="16">
        <v>142.49</v>
      </c>
      <c r="G9" s="17">
        <v>3.32E-2</v>
      </c>
    </row>
    <row r="10" spans="1:7" ht="12.95" customHeight="1">
      <c r="A10" s="13" t="s">
        <v>850</v>
      </c>
      <c r="B10" s="14" t="s">
        <v>851</v>
      </c>
      <c r="C10" s="11" t="s">
        <v>852</v>
      </c>
      <c r="D10" s="11" t="s">
        <v>535</v>
      </c>
      <c r="E10" s="15">
        <v>50000</v>
      </c>
      <c r="F10" s="16">
        <v>140.97999999999999</v>
      </c>
      <c r="G10" s="17">
        <v>3.2800000000000003E-2</v>
      </c>
    </row>
    <row r="11" spans="1:7" ht="12.95" customHeight="1">
      <c r="A11" s="13" t="s">
        <v>880</v>
      </c>
      <c r="B11" s="14" t="s">
        <v>881</v>
      </c>
      <c r="C11" s="11" t="s">
        <v>882</v>
      </c>
      <c r="D11" s="11" t="s">
        <v>527</v>
      </c>
      <c r="E11" s="15">
        <v>13000</v>
      </c>
      <c r="F11" s="16">
        <v>139.43</v>
      </c>
      <c r="G11" s="17">
        <v>3.2500000000000001E-2</v>
      </c>
    </row>
    <row r="12" spans="1:7" ht="12.95" customHeight="1">
      <c r="A12" s="13" t="s">
        <v>2013</v>
      </c>
      <c r="B12" s="14" t="s">
        <v>2014</v>
      </c>
      <c r="C12" s="11" t="s">
        <v>2015</v>
      </c>
      <c r="D12" s="11" t="s">
        <v>527</v>
      </c>
      <c r="E12" s="15">
        <v>4000</v>
      </c>
      <c r="F12" s="16">
        <v>135.33000000000001</v>
      </c>
      <c r="G12" s="17">
        <v>3.15E-2</v>
      </c>
    </row>
    <row r="13" spans="1:7" ht="12.95" customHeight="1">
      <c r="A13" s="13" t="s">
        <v>889</v>
      </c>
      <c r="B13" s="14" t="s">
        <v>890</v>
      </c>
      <c r="C13" s="11" t="s">
        <v>891</v>
      </c>
      <c r="D13" s="11" t="s">
        <v>636</v>
      </c>
      <c r="E13" s="15">
        <v>11000</v>
      </c>
      <c r="F13" s="16">
        <v>130.21</v>
      </c>
      <c r="G13" s="17">
        <v>3.0300000000000001E-2</v>
      </c>
    </row>
    <row r="14" spans="1:7" ht="12.95" customHeight="1">
      <c r="A14" s="13" t="s">
        <v>599</v>
      </c>
      <c r="B14" s="14" t="s">
        <v>600</v>
      </c>
      <c r="C14" s="11" t="s">
        <v>601</v>
      </c>
      <c r="D14" s="11" t="s">
        <v>523</v>
      </c>
      <c r="E14" s="15">
        <v>10000</v>
      </c>
      <c r="F14" s="16">
        <v>127.23</v>
      </c>
      <c r="G14" s="17">
        <v>2.9600000000000001E-2</v>
      </c>
    </row>
    <row r="15" spans="1:7" ht="12.95" customHeight="1">
      <c r="A15" s="13" t="s">
        <v>874</v>
      </c>
      <c r="B15" s="14" t="s">
        <v>875</v>
      </c>
      <c r="C15" s="11" t="s">
        <v>876</v>
      </c>
      <c r="D15" s="11" t="s">
        <v>527</v>
      </c>
      <c r="E15" s="15">
        <v>70000</v>
      </c>
      <c r="F15" s="16">
        <v>125.02</v>
      </c>
      <c r="G15" s="17">
        <v>2.9100000000000001E-2</v>
      </c>
    </row>
    <row r="16" spans="1:7" ht="12.95" customHeight="1">
      <c r="A16" s="13" t="s">
        <v>564</v>
      </c>
      <c r="B16" s="14" t="s">
        <v>565</v>
      </c>
      <c r="C16" s="11" t="s">
        <v>566</v>
      </c>
      <c r="D16" s="11" t="s">
        <v>523</v>
      </c>
      <c r="E16" s="15">
        <v>10000</v>
      </c>
      <c r="F16" s="16">
        <v>119.98</v>
      </c>
      <c r="G16" s="17">
        <v>2.7900000000000001E-2</v>
      </c>
    </row>
    <row r="17" spans="1:7" ht="12.95" customHeight="1">
      <c r="A17" s="13" t="s">
        <v>633</v>
      </c>
      <c r="B17" s="14" t="s">
        <v>634</v>
      </c>
      <c r="C17" s="11" t="s">
        <v>635</v>
      </c>
      <c r="D17" s="11" t="s">
        <v>636</v>
      </c>
      <c r="E17" s="15">
        <v>11000</v>
      </c>
      <c r="F17" s="16">
        <v>119.8</v>
      </c>
      <c r="G17" s="17">
        <v>2.7900000000000001E-2</v>
      </c>
    </row>
    <row r="18" spans="1:7" ht="12.95" customHeight="1">
      <c r="A18" s="13" t="s">
        <v>859</v>
      </c>
      <c r="B18" s="14" t="s">
        <v>860</v>
      </c>
      <c r="C18" s="11" t="s">
        <v>861</v>
      </c>
      <c r="D18" s="11" t="s">
        <v>782</v>
      </c>
      <c r="E18" s="15">
        <v>16000</v>
      </c>
      <c r="F18" s="16">
        <v>115.01</v>
      </c>
      <c r="G18" s="17">
        <v>2.6800000000000001E-2</v>
      </c>
    </row>
    <row r="19" spans="1:7" ht="12.95" customHeight="1">
      <c r="A19" s="13" t="s">
        <v>610</v>
      </c>
      <c r="B19" s="14" t="s">
        <v>611</v>
      </c>
      <c r="C19" s="11" t="s">
        <v>612</v>
      </c>
      <c r="D19" s="11" t="s">
        <v>613</v>
      </c>
      <c r="E19" s="15">
        <v>30000</v>
      </c>
      <c r="F19" s="16">
        <v>112.07</v>
      </c>
      <c r="G19" s="17">
        <v>2.6100000000000002E-2</v>
      </c>
    </row>
    <row r="20" spans="1:7" ht="12.95" customHeight="1">
      <c r="A20" s="13" t="s">
        <v>895</v>
      </c>
      <c r="B20" s="14" t="s">
        <v>896</v>
      </c>
      <c r="C20" s="11" t="s">
        <v>897</v>
      </c>
      <c r="D20" s="11" t="s">
        <v>539</v>
      </c>
      <c r="E20" s="15">
        <v>21000</v>
      </c>
      <c r="F20" s="16">
        <v>97.94</v>
      </c>
      <c r="G20" s="17">
        <v>2.2800000000000001E-2</v>
      </c>
    </row>
    <row r="21" spans="1:7" ht="12.95" customHeight="1">
      <c r="A21" s="13" t="s">
        <v>862</v>
      </c>
      <c r="B21" s="14" t="s">
        <v>863</v>
      </c>
      <c r="C21" s="11" t="s">
        <v>864</v>
      </c>
      <c r="D21" s="11" t="s">
        <v>570</v>
      </c>
      <c r="E21" s="15">
        <v>50000</v>
      </c>
      <c r="F21" s="16">
        <v>97.88</v>
      </c>
      <c r="G21" s="17">
        <v>2.2800000000000001E-2</v>
      </c>
    </row>
    <row r="22" spans="1:7" ht="12.95" customHeight="1">
      <c r="A22" s="13" t="s">
        <v>838</v>
      </c>
      <c r="B22" s="14" t="s">
        <v>839</v>
      </c>
      <c r="C22" s="11" t="s">
        <v>840</v>
      </c>
      <c r="D22" s="11" t="s">
        <v>535</v>
      </c>
      <c r="E22" s="15">
        <v>8000</v>
      </c>
      <c r="F22" s="16">
        <v>97.05</v>
      </c>
      <c r="G22" s="17">
        <v>2.2599999999999999E-2</v>
      </c>
    </row>
    <row r="23" spans="1:7" ht="12.95" customHeight="1">
      <c r="A23" s="13" t="s">
        <v>2016</v>
      </c>
      <c r="B23" s="14" t="s">
        <v>2017</v>
      </c>
      <c r="C23" s="11" t="s">
        <v>2018</v>
      </c>
      <c r="D23" s="11" t="s">
        <v>570</v>
      </c>
      <c r="E23" s="15">
        <v>200</v>
      </c>
      <c r="F23" s="16">
        <v>95.91</v>
      </c>
      <c r="G23" s="17">
        <v>2.23E-2</v>
      </c>
    </row>
    <row r="24" spans="1:7" ht="12.95" customHeight="1">
      <c r="A24" s="13" t="s">
        <v>856</v>
      </c>
      <c r="B24" s="14" t="s">
        <v>857</v>
      </c>
      <c r="C24" s="11" t="s">
        <v>858</v>
      </c>
      <c r="D24" s="11" t="s">
        <v>527</v>
      </c>
      <c r="E24" s="15">
        <v>16000</v>
      </c>
      <c r="F24" s="16">
        <v>93.24</v>
      </c>
      <c r="G24" s="17">
        <v>2.1700000000000001E-2</v>
      </c>
    </row>
    <row r="25" spans="1:7" ht="12.95" customHeight="1">
      <c r="A25" s="13" t="s">
        <v>2019</v>
      </c>
      <c r="B25" s="14" t="s">
        <v>2020</v>
      </c>
      <c r="C25" s="11" t="s">
        <v>2021</v>
      </c>
      <c r="D25" s="11" t="s">
        <v>531</v>
      </c>
      <c r="E25" s="15">
        <v>45000</v>
      </c>
      <c r="F25" s="16">
        <v>92.07</v>
      </c>
      <c r="G25" s="17">
        <v>2.1399999999999999E-2</v>
      </c>
    </row>
    <row r="26" spans="1:7" ht="12.95" customHeight="1">
      <c r="A26" s="13" t="s">
        <v>853</v>
      </c>
      <c r="B26" s="14" t="s">
        <v>854</v>
      </c>
      <c r="C26" s="11" t="s">
        <v>855</v>
      </c>
      <c r="D26" s="11" t="s">
        <v>580</v>
      </c>
      <c r="E26" s="15">
        <v>6500</v>
      </c>
      <c r="F26" s="16">
        <v>91.99</v>
      </c>
      <c r="G26" s="17">
        <v>2.1399999999999999E-2</v>
      </c>
    </row>
    <row r="27" spans="1:7" ht="12.95" customHeight="1">
      <c r="A27" s="13" t="s">
        <v>844</v>
      </c>
      <c r="B27" s="14" t="s">
        <v>845</v>
      </c>
      <c r="C27" s="11" t="s">
        <v>846</v>
      </c>
      <c r="D27" s="11" t="s">
        <v>636</v>
      </c>
      <c r="E27" s="15">
        <v>7000</v>
      </c>
      <c r="F27" s="16">
        <v>91.08</v>
      </c>
      <c r="G27" s="17">
        <v>2.12E-2</v>
      </c>
    </row>
    <row r="28" spans="1:7" ht="12.95" customHeight="1">
      <c r="A28" s="13" t="s">
        <v>739</v>
      </c>
      <c r="B28" s="14" t="s">
        <v>740</v>
      </c>
      <c r="C28" s="11" t="s">
        <v>741</v>
      </c>
      <c r="D28" s="11" t="s">
        <v>535</v>
      </c>
      <c r="E28" s="15">
        <v>2700</v>
      </c>
      <c r="F28" s="16">
        <v>89.42</v>
      </c>
      <c r="G28" s="17">
        <v>2.0799999999999999E-2</v>
      </c>
    </row>
    <row r="29" spans="1:7" ht="12.95" customHeight="1">
      <c r="A29" s="13" t="s">
        <v>841</v>
      </c>
      <c r="B29" s="14" t="s">
        <v>842</v>
      </c>
      <c r="C29" s="11" t="s">
        <v>843</v>
      </c>
      <c r="D29" s="11" t="s">
        <v>535</v>
      </c>
      <c r="E29" s="15">
        <v>5500</v>
      </c>
      <c r="F29" s="16">
        <v>88.5</v>
      </c>
      <c r="G29" s="17">
        <v>2.06E-2</v>
      </c>
    </row>
    <row r="30" spans="1:7" ht="12.95" customHeight="1">
      <c r="A30" s="13" t="s">
        <v>847</v>
      </c>
      <c r="B30" s="14" t="s">
        <v>848</v>
      </c>
      <c r="C30" s="11" t="s">
        <v>849</v>
      </c>
      <c r="D30" s="11" t="s">
        <v>535</v>
      </c>
      <c r="E30" s="15">
        <v>30000</v>
      </c>
      <c r="F30" s="16">
        <v>87.47</v>
      </c>
      <c r="G30" s="17">
        <v>2.0400000000000001E-2</v>
      </c>
    </row>
    <row r="31" spans="1:7" ht="12.95" customHeight="1">
      <c r="A31" s="13" t="s">
        <v>877</v>
      </c>
      <c r="B31" s="14" t="s">
        <v>878</v>
      </c>
      <c r="C31" s="11" t="s">
        <v>879</v>
      </c>
      <c r="D31" s="11" t="s">
        <v>527</v>
      </c>
      <c r="E31" s="15">
        <v>8000</v>
      </c>
      <c r="F31" s="16">
        <v>86.38</v>
      </c>
      <c r="G31" s="17">
        <v>2.01E-2</v>
      </c>
    </row>
    <row r="32" spans="1:7" ht="12.95" customHeight="1">
      <c r="A32" s="13" t="s">
        <v>886</v>
      </c>
      <c r="B32" s="14" t="s">
        <v>887</v>
      </c>
      <c r="C32" s="11" t="s">
        <v>888</v>
      </c>
      <c r="D32" s="11" t="s">
        <v>527</v>
      </c>
      <c r="E32" s="15">
        <v>120000</v>
      </c>
      <c r="F32" s="16">
        <v>83.88</v>
      </c>
      <c r="G32" s="17">
        <v>1.95E-2</v>
      </c>
    </row>
    <row r="33" spans="1:7" ht="12.95" customHeight="1">
      <c r="A33" s="13" t="s">
        <v>871</v>
      </c>
      <c r="B33" s="14" t="s">
        <v>872</v>
      </c>
      <c r="C33" s="11" t="s">
        <v>873</v>
      </c>
      <c r="D33" s="11" t="s">
        <v>580</v>
      </c>
      <c r="E33" s="15">
        <v>6500</v>
      </c>
      <c r="F33" s="16">
        <v>83.19</v>
      </c>
      <c r="G33" s="17">
        <v>1.9400000000000001E-2</v>
      </c>
    </row>
    <row r="34" spans="1:7" ht="12.95" customHeight="1">
      <c r="A34" s="13" t="s">
        <v>2022</v>
      </c>
      <c r="B34" s="14" t="s">
        <v>2023</v>
      </c>
      <c r="C34" s="11" t="s">
        <v>2024</v>
      </c>
      <c r="D34" s="11" t="s">
        <v>2025</v>
      </c>
      <c r="E34" s="15">
        <v>20000</v>
      </c>
      <c r="F34" s="16">
        <v>77.760000000000005</v>
      </c>
      <c r="G34" s="17">
        <v>1.8100000000000002E-2</v>
      </c>
    </row>
    <row r="35" spans="1:7" ht="12.95" customHeight="1">
      <c r="A35" s="13" t="s">
        <v>2026</v>
      </c>
      <c r="B35" s="14" t="s">
        <v>2027</v>
      </c>
      <c r="C35" s="11" t="s">
        <v>2028</v>
      </c>
      <c r="D35" s="11" t="s">
        <v>527</v>
      </c>
      <c r="E35" s="15">
        <v>20000</v>
      </c>
      <c r="F35" s="16">
        <v>72.38</v>
      </c>
      <c r="G35" s="17">
        <v>1.6899999999999998E-2</v>
      </c>
    </row>
    <row r="36" spans="1:7" ht="12.95" customHeight="1">
      <c r="A36" s="13" t="s">
        <v>2029</v>
      </c>
      <c r="B36" s="14" t="s">
        <v>2030</v>
      </c>
      <c r="C36" s="11" t="s">
        <v>2031</v>
      </c>
      <c r="D36" s="11" t="s">
        <v>1535</v>
      </c>
      <c r="E36" s="15">
        <v>5000</v>
      </c>
      <c r="F36" s="16">
        <v>68.78</v>
      </c>
      <c r="G36" s="17">
        <v>1.6E-2</v>
      </c>
    </row>
    <row r="37" spans="1:7" ht="12.95" customHeight="1">
      <c r="A37" s="13" t="s">
        <v>902</v>
      </c>
      <c r="B37" s="14" t="s">
        <v>903</v>
      </c>
      <c r="C37" s="11" t="s">
        <v>904</v>
      </c>
      <c r="D37" s="11" t="s">
        <v>531</v>
      </c>
      <c r="E37" s="15">
        <v>15000</v>
      </c>
      <c r="F37" s="16">
        <v>65.39</v>
      </c>
      <c r="G37" s="17">
        <v>1.52E-2</v>
      </c>
    </row>
    <row r="38" spans="1:7" ht="12.95" customHeight="1">
      <c r="A38" s="13" t="s">
        <v>2032</v>
      </c>
      <c r="B38" s="14" t="s">
        <v>2033</v>
      </c>
      <c r="C38" s="11" t="s">
        <v>2034</v>
      </c>
      <c r="D38" s="11" t="s">
        <v>580</v>
      </c>
      <c r="E38" s="15">
        <v>15000</v>
      </c>
      <c r="F38" s="16">
        <v>63.44</v>
      </c>
      <c r="G38" s="17">
        <v>1.4800000000000001E-2</v>
      </c>
    </row>
    <row r="39" spans="1:7" ht="12.95" customHeight="1">
      <c r="A39" s="13" t="s">
        <v>729</v>
      </c>
      <c r="B39" s="14" t="s">
        <v>730</v>
      </c>
      <c r="C39" s="11" t="s">
        <v>731</v>
      </c>
      <c r="D39" s="11" t="s">
        <v>570</v>
      </c>
      <c r="E39" s="15">
        <v>6000</v>
      </c>
      <c r="F39" s="16">
        <v>60.74</v>
      </c>
      <c r="G39" s="17">
        <v>1.41E-2</v>
      </c>
    </row>
    <row r="40" spans="1:7" ht="12.95" customHeight="1">
      <c r="A40" s="13" t="s">
        <v>898</v>
      </c>
      <c r="B40" s="14" t="s">
        <v>899</v>
      </c>
      <c r="C40" s="11" t="s">
        <v>900</v>
      </c>
      <c r="D40" s="11" t="s">
        <v>901</v>
      </c>
      <c r="E40" s="15">
        <v>12000</v>
      </c>
      <c r="F40" s="16">
        <v>59.44</v>
      </c>
      <c r="G40" s="17">
        <v>1.38E-2</v>
      </c>
    </row>
    <row r="41" spans="1:7" ht="12.95" customHeight="1">
      <c r="A41" s="13" t="s">
        <v>2035</v>
      </c>
      <c r="B41" s="14" t="s">
        <v>2036</v>
      </c>
      <c r="C41" s="11" t="s">
        <v>2037</v>
      </c>
      <c r="D41" s="11" t="s">
        <v>543</v>
      </c>
      <c r="E41" s="15">
        <v>15000</v>
      </c>
      <c r="F41" s="16">
        <v>58.01</v>
      </c>
      <c r="G41" s="17">
        <v>1.35E-2</v>
      </c>
    </row>
    <row r="42" spans="1:7" ht="12.95" customHeight="1">
      <c r="A42" s="13" t="s">
        <v>775</v>
      </c>
      <c r="B42" s="14" t="s">
        <v>776</v>
      </c>
      <c r="C42" s="11" t="s">
        <v>777</v>
      </c>
      <c r="D42" s="11" t="s">
        <v>778</v>
      </c>
      <c r="E42" s="15">
        <v>25000</v>
      </c>
      <c r="F42" s="16">
        <v>54.93</v>
      </c>
      <c r="G42" s="17">
        <v>1.2800000000000001E-2</v>
      </c>
    </row>
    <row r="43" spans="1:7" ht="12.95" customHeight="1">
      <c r="A43" s="13" t="s">
        <v>2038</v>
      </c>
      <c r="B43" s="14" t="s">
        <v>2039</v>
      </c>
      <c r="C43" s="11" t="s">
        <v>2040</v>
      </c>
      <c r="D43" s="11" t="s">
        <v>738</v>
      </c>
      <c r="E43" s="15">
        <v>30000</v>
      </c>
      <c r="F43" s="16">
        <v>48.03</v>
      </c>
      <c r="G43" s="17">
        <v>1.12E-2</v>
      </c>
    </row>
    <row r="44" spans="1:7" ht="12.95" customHeight="1">
      <c r="A44" s="13" t="s">
        <v>742</v>
      </c>
      <c r="B44" s="14" t="s">
        <v>743</v>
      </c>
      <c r="C44" s="11" t="s">
        <v>744</v>
      </c>
      <c r="D44" s="11" t="s">
        <v>531</v>
      </c>
      <c r="E44" s="15">
        <v>1500</v>
      </c>
      <c r="F44" s="16">
        <v>47.92</v>
      </c>
      <c r="G44" s="17">
        <v>1.12E-2</v>
      </c>
    </row>
    <row r="45" spans="1:7" ht="12.95" customHeight="1">
      <c r="A45" s="13" t="s">
        <v>865</v>
      </c>
      <c r="B45" s="14" t="s">
        <v>866</v>
      </c>
      <c r="C45" s="11" t="s">
        <v>867</v>
      </c>
      <c r="D45" s="11" t="s">
        <v>748</v>
      </c>
      <c r="E45" s="15">
        <v>7500</v>
      </c>
      <c r="F45" s="16">
        <v>46.56</v>
      </c>
      <c r="G45" s="17">
        <v>1.0800000000000001E-2</v>
      </c>
    </row>
    <row r="46" spans="1:7" ht="12.95" customHeight="1">
      <c r="A46" s="13" t="s">
        <v>762</v>
      </c>
      <c r="B46" s="14" t="s">
        <v>763</v>
      </c>
      <c r="C46" s="11" t="s">
        <v>764</v>
      </c>
      <c r="D46" s="11" t="s">
        <v>539</v>
      </c>
      <c r="E46" s="15">
        <v>10000</v>
      </c>
      <c r="F46" s="16">
        <v>45.84</v>
      </c>
      <c r="G46" s="17">
        <v>1.0699999999999999E-2</v>
      </c>
    </row>
    <row r="47" spans="1:7" ht="12.95" customHeight="1">
      <c r="A47" s="13" t="s">
        <v>2041</v>
      </c>
      <c r="B47" s="14" t="s">
        <v>2042</v>
      </c>
      <c r="C47" s="11" t="s">
        <v>2043</v>
      </c>
      <c r="D47" s="11" t="s">
        <v>523</v>
      </c>
      <c r="E47" s="15">
        <v>35000</v>
      </c>
      <c r="F47" s="16">
        <v>45.8</v>
      </c>
      <c r="G47" s="17">
        <v>1.0699999999999999E-2</v>
      </c>
    </row>
    <row r="48" spans="1:7" ht="12.95" customHeight="1">
      <c r="A48" s="13" t="s">
        <v>868</v>
      </c>
      <c r="B48" s="14" t="s">
        <v>869</v>
      </c>
      <c r="C48" s="11" t="s">
        <v>870</v>
      </c>
      <c r="D48" s="11" t="s">
        <v>535</v>
      </c>
      <c r="E48" s="15">
        <v>2000</v>
      </c>
      <c r="F48" s="16">
        <v>45.01</v>
      </c>
      <c r="G48" s="17">
        <v>1.0500000000000001E-2</v>
      </c>
    </row>
    <row r="49" spans="1:7" ht="12.95" customHeight="1">
      <c r="A49" s="13" t="s">
        <v>2044</v>
      </c>
      <c r="B49" s="14" t="s">
        <v>2045</v>
      </c>
      <c r="C49" s="11" t="s">
        <v>2046</v>
      </c>
      <c r="D49" s="11" t="s">
        <v>557</v>
      </c>
      <c r="E49" s="15">
        <v>7000</v>
      </c>
      <c r="F49" s="16">
        <v>43.05</v>
      </c>
      <c r="G49" s="17">
        <v>0.01</v>
      </c>
    </row>
    <row r="50" spans="1:7" ht="12.95" customHeight="1">
      <c r="A50" s="13" t="s">
        <v>2047</v>
      </c>
      <c r="B50" s="14" t="s">
        <v>2048</v>
      </c>
      <c r="C50" s="11" t="s">
        <v>2049</v>
      </c>
      <c r="D50" s="11" t="s">
        <v>2025</v>
      </c>
      <c r="E50" s="15">
        <v>5000</v>
      </c>
      <c r="F50" s="16">
        <v>43</v>
      </c>
      <c r="G50" s="17">
        <v>0.01</v>
      </c>
    </row>
    <row r="51" spans="1:7" ht="12.95" customHeight="1">
      <c r="A51" s="13" t="s">
        <v>883</v>
      </c>
      <c r="B51" s="14" t="s">
        <v>884</v>
      </c>
      <c r="C51" s="11" t="s">
        <v>885</v>
      </c>
      <c r="D51" s="11" t="s">
        <v>778</v>
      </c>
      <c r="E51" s="15">
        <v>1000</v>
      </c>
      <c r="F51" s="16">
        <v>42.64</v>
      </c>
      <c r="G51" s="17">
        <v>9.9000000000000008E-3</v>
      </c>
    </row>
    <row r="52" spans="1:7" ht="12.95" customHeight="1">
      <c r="A52" s="13" t="s">
        <v>2050</v>
      </c>
      <c r="B52" s="14" t="s">
        <v>2051</v>
      </c>
      <c r="C52" s="11" t="s">
        <v>2052</v>
      </c>
      <c r="D52" s="11" t="s">
        <v>580</v>
      </c>
      <c r="E52" s="15">
        <v>4000</v>
      </c>
      <c r="F52" s="16">
        <v>41.84</v>
      </c>
      <c r="G52" s="17">
        <v>9.7000000000000003E-3</v>
      </c>
    </row>
    <row r="53" spans="1:7" ht="12.95" customHeight="1">
      <c r="A53" s="13" t="s">
        <v>2053</v>
      </c>
      <c r="B53" s="14" t="s">
        <v>2054</v>
      </c>
      <c r="C53" s="11" t="s">
        <v>2055</v>
      </c>
      <c r="D53" s="11" t="s">
        <v>1535</v>
      </c>
      <c r="E53" s="15">
        <v>25000</v>
      </c>
      <c r="F53" s="16">
        <v>40.700000000000003</v>
      </c>
      <c r="G53" s="17">
        <v>9.4999999999999998E-3</v>
      </c>
    </row>
    <row r="54" spans="1:7" ht="12.95" customHeight="1">
      <c r="A54" s="1"/>
      <c r="B54" s="10" t="s">
        <v>13</v>
      </c>
      <c r="C54" s="11" t="s">
        <v>1</v>
      </c>
      <c r="D54" s="11" t="s">
        <v>1</v>
      </c>
      <c r="E54" s="11" t="s">
        <v>1</v>
      </c>
      <c r="F54" s="18">
        <v>4075.24</v>
      </c>
      <c r="G54" s="19">
        <v>0.94869999999999999</v>
      </c>
    </row>
    <row r="55" spans="1:7" ht="12.95" customHeight="1">
      <c r="A55" s="1"/>
      <c r="B55" s="20" t="s">
        <v>637</v>
      </c>
      <c r="C55" s="22" t="s">
        <v>1</v>
      </c>
      <c r="D55" s="22" t="s">
        <v>1</v>
      </c>
      <c r="E55" s="22" t="s">
        <v>1</v>
      </c>
      <c r="F55" s="23" t="s">
        <v>21</v>
      </c>
      <c r="G55" s="24" t="s">
        <v>21</v>
      </c>
    </row>
    <row r="56" spans="1:7" ht="12.95" customHeight="1">
      <c r="A56" s="1"/>
      <c r="B56" s="20" t="s">
        <v>13</v>
      </c>
      <c r="C56" s="22" t="s">
        <v>1</v>
      </c>
      <c r="D56" s="22" t="s">
        <v>1</v>
      </c>
      <c r="E56" s="22" t="s">
        <v>1</v>
      </c>
      <c r="F56" s="23" t="s">
        <v>21</v>
      </c>
      <c r="G56" s="24" t="s">
        <v>21</v>
      </c>
    </row>
    <row r="57" spans="1:7" ht="12.95" customHeight="1">
      <c r="A57" s="1"/>
      <c r="B57" s="20" t="s">
        <v>14</v>
      </c>
      <c r="C57" s="21" t="s">
        <v>1</v>
      </c>
      <c r="D57" s="22" t="s">
        <v>1</v>
      </c>
      <c r="E57" s="21" t="s">
        <v>1</v>
      </c>
      <c r="F57" s="18">
        <v>4075.24</v>
      </c>
      <c r="G57" s="19">
        <v>0.94869999999999999</v>
      </c>
    </row>
    <row r="58" spans="1:7" ht="12.95" customHeight="1">
      <c r="A58" s="1"/>
      <c r="B58" s="10" t="s">
        <v>22</v>
      </c>
      <c r="C58" s="11" t="s">
        <v>1</v>
      </c>
      <c r="D58" s="11" t="s">
        <v>1</v>
      </c>
      <c r="E58" s="11" t="s">
        <v>1</v>
      </c>
      <c r="F58" s="1"/>
      <c r="G58" s="12" t="s">
        <v>1</v>
      </c>
    </row>
    <row r="59" spans="1:7" ht="12.95" customHeight="1">
      <c r="A59" s="13" t="s">
        <v>23</v>
      </c>
      <c r="B59" s="14" t="s">
        <v>24</v>
      </c>
      <c r="C59" s="11" t="s">
        <v>1</v>
      </c>
      <c r="D59" s="11" t="s">
        <v>25</v>
      </c>
      <c r="E59" s="15"/>
      <c r="F59" s="16">
        <v>491.75</v>
      </c>
      <c r="G59" s="17">
        <v>0.1145</v>
      </c>
    </row>
    <row r="60" spans="1:7" ht="12.95" customHeight="1">
      <c r="A60" s="1"/>
      <c r="B60" s="10" t="s">
        <v>13</v>
      </c>
      <c r="C60" s="11" t="s">
        <v>1</v>
      </c>
      <c r="D60" s="11" t="s">
        <v>1</v>
      </c>
      <c r="E60" s="11" t="s">
        <v>1</v>
      </c>
      <c r="F60" s="18">
        <v>491.75</v>
      </c>
      <c r="G60" s="19">
        <v>0.1145</v>
      </c>
    </row>
    <row r="61" spans="1:7" ht="12.95" customHeight="1">
      <c r="A61" s="1"/>
      <c r="B61" s="20" t="s">
        <v>14</v>
      </c>
      <c r="C61" s="21" t="s">
        <v>1</v>
      </c>
      <c r="D61" s="22" t="s">
        <v>1</v>
      </c>
      <c r="E61" s="21" t="s">
        <v>1</v>
      </c>
      <c r="F61" s="18">
        <v>491.75</v>
      </c>
      <c r="G61" s="19">
        <v>0.1145</v>
      </c>
    </row>
    <row r="62" spans="1:7" ht="12.95" customHeight="1">
      <c r="A62" s="1"/>
      <c r="B62" s="20" t="s">
        <v>26</v>
      </c>
      <c r="C62" s="11" t="s">
        <v>1</v>
      </c>
      <c r="D62" s="22" t="s">
        <v>1</v>
      </c>
      <c r="E62" s="11" t="s">
        <v>1</v>
      </c>
      <c r="F62" s="25">
        <v>-272.69</v>
      </c>
      <c r="G62" s="19">
        <v>-6.3200000000000006E-2</v>
      </c>
    </row>
    <row r="63" spans="1:7" ht="12.95" customHeight="1">
      <c r="A63" s="1"/>
      <c r="B63" s="26" t="s">
        <v>27</v>
      </c>
      <c r="C63" s="27" t="s">
        <v>1</v>
      </c>
      <c r="D63" s="27" t="s">
        <v>1</v>
      </c>
      <c r="E63" s="27" t="s">
        <v>1</v>
      </c>
      <c r="F63" s="28">
        <v>4294.3</v>
      </c>
      <c r="G63" s="29">
        <v>1</v>
      </c>
    </row>
    <row r="64" spans="1:7" ht="12.95" customHeight="1">
      <c r="A64" s="1"/>
      <c r="B64" s="4" t="s">
        <v>1</v>
      </c>
      <c r="C64" s="1"/>
      <c r="D64" s="1"/>
      <c r="E64" s="1"/>
      <c r="F64" s="1"/>
      <c r="G64" s="1"/>
    </row>
    <row r="65" spans="1:7" ht="12.95" customHeight="1">
      <c r="A65" s="1"/>
      <c r="B65" s="2" t="s">
        <v>25</v>
      </c>
      <c r="C65" s="1"/>
      <c r="D65" s="1"/>
      <c r="E65" s="1"/>
      <c r="F65" s="1"/>
      <c r="G65" s="1"/>
    </row>
    <row r="66" spans="1:7" ht="12.95" customHeight="1">
      <c r="A66" s="1"/>
      <c r="B66" s="2" t="s">
        <v>1</v>
      </c>
      <c r="C66" s="1"/>
      <c r="D66" s="1"/>
      <c r="E66" s="1"/>
      <c r="F66" s="1"/>
      <c r="G66" s="1"/>
    </row>
    <row r="67" spans="1:7" ht="12.95" customHeight="1">
      <c r="A67" s="1"/>
      <c r="B67" s="2" t="s">
        <v>1</v>
      </c>
      <c r="C67" s="1"/>
      <c r="D67" s="1"/>
      <c r="E67" s="1"/>
      <c r="F67" s="1"/>
      <c r="G67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81.xml><?xml version="1.0" encoding="utf-8"?>
<worksheet xmlns="http://schemas.openxmlformats.org/spreadsheetml/2006/main" xmlns:r="http://schemas.openxmlformats.org/officeDocument/2006/relationships">
  <dimension ref="A1:L30"/>
  <sheetViews>
    <sheetView workbookViewId="0">
      <selection activeCell="J16" sqref="J16"/>
    </sheetView>
  </sheetViews>
  <sheetFormatPr defaultRowHeight="12.75"/>
  <cols>
    <col min="1" max="1" width="8.28515625" style="73" customWidth="1"/>
    <col min="2" max="2" width="14.7109375" style="73" customWidth="1"/>
    <col min="3" max="3" width="52.140625" style="73" customWidth="1"/>
    <col min="4" max="4" width="14.28515625" style="73" customWidth="1"/>
    <col min="5" max="5" width="16" style="73" customWidth="1"/>
    <col min="6" max="6" width="16.7109375" style="73" customWidth="1"/>
    <col min="7" max="7" width="15.5703125" style="73" customWidth="1"/>
    <col min="8" max="8" width="16.5703125" style="73" customWidth="1"/>
    <col min="9" max="10" width="14.7109375" style="73" customWidth="1"/>
    <col min="11" max="11" width="17.140625" style="73" customWidth="1"/>
    <col min="12" max="12" width="14.7109375" style="73" customWidth="1"/>
    <col min="13" max="13" width="4.7109375" style="73" customWidth="1"/>
    <col min="14" max="256" width="9.140625" style="73"/>
    <col min="257" max="257" width="8.28515625" style="73" customWidth="1"/>
    <col min="258" max="258" width="14.7109375" style="73" customWidth="1"/>
    <col min="259" max="259" width="52.140625" style="73" customWidth="1"/>
    <col min="260" max="260" width="14.28515625" style="73" customWidth="1"/>
    <col min="261" max="261" width="16" style="73" customWidth="1"/>
    <col min="262" max="262" width="16.7109375" style="73" customWidth="1"/>
    <col min="263" max="263" width="15.5703125" style="73" customWidth="1"/>
    <col min="264" max="264" width="16.5703125" style="73" customWidth="1"/>
    <col min="265" max="266" width="14.7109375" style="73" customWidth="1"/>
    <col min="267" max="267" width="17.140625" style="73" customWidth="1"/>
    <col min="268" max="268" width="14.7109375" style="73" customWidth="1"/>
    <col min="269" max="269" width="4.7109375" style="73" customWidth="1"/>
    <col min="270" max="512" width="9.140625" style="73"/>
    <col min="513" max="513" width="8.28515625" style="73" customWidth="1"/>
    <col min="514" max="514" width="14.7109375" style="73" customWidth="1"/>
    <col min="515" max="515" width="52.140625" style="73" customWidth="1"/>
    <col min="516" max="516" width="14.28515625" style="73" customWidth="1"/>
    <col min="517" max="517" width="16" style="73" customWidth="1"/>
    <col min="518" max="518" width="16.7109375" style="73" customWidth="1"/>
    <col min="519" max="519" width="15.5703125" style="73" customWidth="1"/>
    <col min="520" max="520" width="16.5703125" style="73" customWidth="1"/>
    <col min="521" max="522" width="14.7109375" style="73" customWidth="1"/>
    <col min="523" max="523" width="17.140625" style="73" customWidth="1"/>
    <col min="524" max="524" width="14.7109375" style="73" customWidth="1"/>
    <col min="525" max="525" width="4.7109375" style="73" customWidth="1"/>
    <col min="526" max="768" width="9.140625" style="73"/>
    <col min="769" max="769" width="8.28515625" style="73" customWidth="1"/>
    <col min="770" max="770" width="14.7109375" style="73" customWidth="1"/>
    <col min="771" max="771" width="52.140625" style="73" customWidth="1"/>
    <col min="772" max="772" width="14.28515625" style="73" customWidth="1"/>
    <col min="773" max="773" width="16" style="73" customWidth="1"/>
    <col min="774" max="774" width="16.7109375" style="73" customWidth="1"/>
    <col min="775" max="775" width="15.5703125" style="73" customWidth="1"/>
    <col min="776" max="776" width="16.5703125" style="73" customWidth="1"/>
    <col min="777" max="778" width="14.7109375" style="73" customWidth="1"/>
    <col min="779" max="779" width="17.140625" style="73" customWidth="1"/>
    <col min="780" max="780" width="14.7109375" style="73" customWidth="1"/>
    <col min="781" max="781" width="4.7109375" style="73" customWidth="1"/>
    <col min="782" max="1024" width="9.140625" style="73"/>
    <col min="1025" max="1025" width="8.28515625" style="73" customWidth="1"/>
    <col min="1026" max="1026" width="14.7109375" style="73" customWidth="1"/>
    <col min="1027" max="1027" width="52.140625" style="73" customWidth="1"/>
    <col min="1028" max="1028" width="14.28515625" style="73" customWidth="1"/>
    <col min="1029" max="1029" width="16" style="73" customWidth="1"/>
    <col min="1030" max="1030" width="16.7109375" style="73" customWidth="1"/>
    <col min="1031" max="1031" width="15.5703125" style="73" customWidth="1"/>
    <col min="1032" max="1032" width="16.5703125" style="73" customWidth="1"/>
    <col min="1033" max="1034" width="14.7109375" style="73" customWidth="1"/>
    <col min="1035" max="1035" width="17.140625" style="73" customWidth="1"/>
    <col min="1036" max="1036" width="14.7109375" style="73" customWidth="1"/>
    <col min="1037" max="1037" width="4.7109375" style="73" customWidth="1"/>
    <col min="1038" max="1280" width="9.140625" style="73"/>
    <col min="1281" max="1281" width="8.28515625" style="73" customWidth="1"/>
    <col min="1282" max="1282" width="14.7109375" style="73" customWidth="1"/>
    <col min="1283" max="1283" width="52.140625" style="73" customWidth="1"/>
    <col min="1284" max="1284" width="14.28515625" style="73" customWidth="1"/>
    <col min="1285" max="1285" width="16" style="73" customWidth="1"/>
    <col min="1286" max="1286" width="16.7109375" style="73" customWidth="1"/>
    <col min="1287" max="1287" width="15.5703125" style="73" customWidth="1"/>
    <col min="1288" max="1288" width="16.5703125" style="73" customWidth="1"/>
    <col min="1289" max="1290" width="14.7109375" style="73" customWidth="1"/>
    <col min="1291" max="1291" width="17.140625" style="73" customWidth="1"/>
    <col min="1292" max="1292" width="14.7109375" style="73" customWidth="1"/>
    <col min="1293" max="1293" width="4.7109375" style="73" customWidth="1"/>
    <col min="1294" max="1536" width="9.140625" style="73"/>
    <col min="1537" max="1537" width="8.28515625" style="73" customWidth="1"/>
    <col min="1538" max="1538" width="14.7109375" style="73" customWidth="1"/>
    <col min="1539" max="1539" width="52.140625" style="73" customWidth="1"/>
    <col min="1540" max="1540" width="14.28515625" style="73" customWidth="1"/>
    <col min="1541" max="1541" width="16" style="73" customWidth="1"/>
    <col min="1542" max="1542" width="16.7109375" style="73" customWidth="1"/>
    <col min="1543" max="1543" width="15.5703125" style="73" customWidth="1"/>
    <col min="1544" max="1544" width="16.5703125" style="73" customWidth="1"/>
    <col min="1545" max="1546" width="14.7109375" style="73" customWidth="1"/>
    <col min="1547" max="1547" width="17.140625" style="73" customWidth="1"/>
    <col min="1548" max="1548" width="14.7109375" style="73" customWidth="1"/>
    <col min="1549" max="1549" width="4.7109375" style="73" customWidth="1"/>
    <col min="1550" max="1792" width="9.140625" style="73"/>
    <col min="1793" max="1793" width="8.28515625" style="73" customWidth="1"/>
    <col min="1794" max="1794" width="14.7109375" style="73" customWidth="1"/>
    <col min="1795" max="1795" width="52.140625" style="73" customWidth="1"/>
    <col min="1796" max="1796" width="14.28515625" style="73" customWidth="1"/>
    <col min="1797" max="1797" width="16" style="73" customWidth="1"/>
    <col min="1798" max="1798" width="16.7109375" style="73" customWidth="1"/>
    <col min="1799" max="1799" width="15.5703125" style="73" customWidth="1"/>
    <col min="1800" max="1800" width="16.5703125" style="73" customWidth="1"/>
    <col min="1801" max="1802" width="14.7109375" style="73" customWidth="1"/>
    <col min="1803" max="1803" width="17.140625" style="73" customWidth="1"/>
    <col min="1804" max="1804" width="14.7109375" style="73" customWidth="1"/>
    <col min="1805" max="1805" width="4.7109375" style="73" customWidth="1"/>
    <col min="1806" max="2048" width="9.140625" style="73"/>
    <col min="2049" max="2049" width="8.28515625" style="73" customWidth="1"/>
    <col min="2050" max="2050" width="14.7109375" style="73" customWidth="1"/>
    <col min="2051" max="2051" width="52.140625" style="73" customWidth="1"/>
    <col min="2052" max="2052" width="14.28515625" style="73" customWidth="1"/>
    <col min="2053" max="2053" width="16" style="73" customWidth="1"/>
    <col min="2054" max="2054" width="16.7109375" style="73" customWidth="1"/>
    <col min="2055" max="2055" width="15.5703125" style="73" customWidth="1"/>
    <col min="2056" max="2056" width="16.5703125" style="73" customWidth="1"/>
    <col min="2057" max="2058" width="14.7109375" style="73" customWidth="1"/>
    <col min="2059" max="2059" width="17.140625" style="73" customWidth="1"/>
    <col min="2060" max="2060" width="14.7109375" style="73" customWidth="1"/>
    <col min="2061" max="2061" width="4.7109375" style="73" customWidth="1"/>
    <col min="2062" max="2304" width="9.140625" style="73"/>
    <col min="2305" max="2305" width="8.28515625" style="73" customWidth="1"/>
    <col min="2306" max="2306" width="14.7109375" style="73" customWidth="1"/>
    <col min="2307" max="2307" width="52.140625" style="73" customWidth="1"/>
    <col min="2308" max="2308" width="14.28515625" style="73" customWidth="1"/>
    <col min="2309" max="2309" width="16" style="73" customWidth="1"/>
    <col min="2310" max="2310" width="16.7109375" style="73" customWidth="1"/>
    <col min="2311" max="2311" width="15.5703125" style="73" customWidth="1"/>
    <col min="2312" max="2312" width="16.5703125" style="73" customWidth="1"/>
    <col min="2313" max="2314" width="14.7109375" style="73" customWidth="1"/>
    <col min="2315" max="2315" width="17.140625" style="73" customWidth="1"/>
    <col min="2316" max="2316" width="14.7109375" style="73" customWidth="1"/>
    <col min="2317" max="2317" width="4.7109375" style="73" customWidth="1"/>
    <col min="2318" max="2560" width="9.140625" style="73"/>
    <col min="2561" max="2561" width="8.28515625" style="73" customWidth="1"/>
    <col min="2562" max="2562" width="14.7109375" style="73" customWidth="1"/>
    <col min="2563" max="2563" width="52.140625" style="73" customWidth="1"/>
    <col min="2564" max="2564" width="14.28515625" style="73" customWidth="1"/>
    <col min="2565" max="2565" width="16" style="73" customWidth="1"/>
    <col min="2566" max="2566" width="16.7109375" style="73" customWidth="1"/>
    <col min="2567" max="2567" width="15.5703125" style="73" customWidth="1"/>
    <col min="2568" max="2568" width="16.5703125" style="73" customWidth="1"/>
    <col min="2569" max="2570" width="14.7109375" style="73" customWidth="1"/>
    <col min="2571" max="2571" width="17.140625" style="73" customWidth="1"/>
    <col min="2572" max="2572" width="14.7109375" style="73" customWidth="1"/>
    <col min="2573" max="2573" width="4.7109375" style="73" customWidth="1"/>
    <col min="2574" max="2816" width="9.140625" style="73"/>
    <col min="2817" max="2817" width="8.28515625" style="73" customWidth="1"/>
    <col min="2818" max="2818" width="14.7109375" style="73" customWidth="1"/>
    <col min="2819" max="2819" width="52.140625" style="73" customWidth="1"/>
    <col min="2820" max="2820" width="14.28515625" style="73" customWidth="1"/>
    <col min="2821" max="2821" width="16" style="73" customWidth="1"/>
    <col min="2822" max="2822" width="16.7109375" style="73" customWidth="1"/>
    <col min="2823" max="2823" width="15.5703125" style="73" customWidth="1"/>
    <col min="2824" max="2824" width="16.5703125" style="73" customWidth="1"/>
    <col min="2825" max="2826" width="14.7109375" style="73" customWidth="1"/>
    <col min="2827" max="2827" width="17.140625" style="73" customWidth="1"/>
    <col min="2828" max="2828" width="14.7109375" style="73" customWidth="1"/>
    <col min="2829" max="2829" width="4.7109375" style="73" customWidth="1"/>
    <col min="2830" max="3072" width="9.140625" style="73"/>
    <col min="3073" max="3073" width="8.28515625" style="73" customWidth="1"/>
    <col min="3074" max="3074" width="14.7109375" style="73" customWidth="1"/>
    <col min="3075" max="3075" width="52.140625" style="73" customWidth="1"/>
    <col min="3076" max="3076" width="14.28515625" style="73" customWidth="1"/>
    <col min="3077" max="3077" width="16" style="73" customWidth="1"/>
    <col min="3078" max="3078" width="16.7109375" style="73" customWidth="1"/>
    <col min="3079" max="3079" width="15.5703125" style="73" customWidth="1"/>
    <col min="3080" max="3080" width="16.5703125" style="73" customWidth="1"/>
    <col min="3081" max="3082" width="14.7109375" style="73" customWidth="1"/>
    <col min="3083" max="3083" width="17.140625" style="73" customWidth="1"/>
    <col min="3084" max="3084" width="14.7109375" style="73" customWidth="1"/>
    <col min="3085" max="3085" width="4.7109375" style="73" customWidth="1"/>
    <col min="3086" max="3328" width="9.140625" style="73"/>
    <col min="3329" max="3329" width="8.28515625" style="73" customWidth="1"/>
    <col min="3330" max="3330" width="14.7109375" style="73" customWidth="1"/>
    <col min="3331" max="3331" width="52.140625" style="73" customWidth="1"/>
    <col min="3332" max="3332" width="14.28515625" style="73" customWidth="1"/>
    <col min="3333" max="3333" width="16" style="73" customWidth="1"/>
    <col min="3334" max="3334" width="16.7109375" style="73" customWidth="1"/>
    <col min="3335" max="3335" width="15.5703125" style="73" customWidth="1"/>
    <col min="3336" max="3336" width="16.5703125" style="73" customWidth="1"/>
    <col min="3337" max="3338" width="14.7109375" style="73" customWidth="1"/>
    <col min="3339" max="3339" width="17.140625" style="73" customWidth="1"/>
    <col min="3340" max="3340" width="14.7109375" style="73" customWidth="1"/>
    <col min="3341" max="3341" width="4.7109375" style="73" customWidth="1"/>
    <col min="3342" max="3584" width="9.140625" style="73"/>
    <col min="3585" max="3585" width="8.28515625" style="73" customWidth="1"/>
    <col min="3586" max="3586" width="14.7109375" style="73" customWidth="1"/>
    <col min="3587" max="3587" width="52.140625" style="73" customWidth="1"/>
    <col min="3588" max="3588" width="14.28515625" style="73" customWidth="1"/>
    <col min="3589" max="3589" width="16" style="73" customWidth="1"/>
    <col min="3590" max="3590" width="16.7109375" style="73" customWidth="1"/>
    <col min="3591" max="3591" width="15.5703125" style="73" customWidth="1"/>
    <col min="3592" max="3592" width="16.5703125" style="73" customWidth="1"/>
    <col min="3593" max="3594" width="14.7109375" style="73" customWidth="1"/>
    <col min="3595" max="3595" width="17.140625" style="73" customWidth="1"/>
    <col min="3596" max="3596" width="14.7109375" style="73" customWidth="1"/>
    <col min="3597" max="3597" width="4.7109375" style="73" customWidth="1"/>
    <col min="3598" max="3840" width="9.140625" style="73"/>
    <col min="3841" max="3841" width="8.28515625" style="73" customWidth="1"/>
    <col min="3842" max="3842" width="14.7109375" style="73" customWidth="1"/>
    <col min="3843" max="3843" width="52.140625" style="73" customWidth="1"/>
    <col min="3844" max="3844" width="14.28515625" style="73" customWidth="1"/>
    <col min="3845" max="3845" width="16" style="73" customWidth="1"/>
    <col min="3846" max="3846" width="16.7109375" style="73" customWidth="1"/>
    <col min="3847" max="3847" width="15.5703125" style="73" customWidth="1"/>
    <col min="3848" max="3848" width="16.5703125" style="73" customWidth="1"/>
    <col min="3849" max="3850" width="14.7109375" style="73" customWidth="1"/>
    <col min="3851" max="3851" width="17.140625" style="73" customWidth="1"/>
    <col min="3852" max="3852" width="14.7109375" style="73" customWidth="1"/>
    <col min="3853" max="3853" width="4.7109375" style="73" customWidth="1"/>
    <col min="3854" max="4096" width="9.140625" style="73"/>
    <col min="4097" max="4097" width="8.28515625" style="73" customWidth="1"/>
    <col min="4098" max="4098" width="14.7109375" style="73" customWidth="1"/>
    <col min="4099" max="4099" width="52.140625" style="73" customWidth="1"/>
    <col min="4100" max="4100" width="14.28515625" style="73" customWidth="1"/>
    <col min="4101" max="4101" width="16" style="73" customWidth="1"/>
    <col min="4102" max="4102" width="16.7109375" style="73" customWidth="1"/>
    <col min="4103" max="4103" width="15.5703125" style="73" customWidth="1"/>
    <col min="4104" max="4104" width="16.5703125" style="73" customWidth="1"/>
    <col min="4105" max="4106" width="14.7109375" style="73" customWidth="1"/>
    <col min="4107" max="4107" width="17.140625" style="73" customWidth="1"/>
    <col min="4108" max="4108" width="14.7109375" style="73" customWidth="1"/>
    <col min="4109" max="4109" width="4.7109375" style="73" customWidth="1"/>
    <col min="4110" max="4352" width="9.140625" style="73"/>
    <col min="4353" max="4353" width="8.28515625" style="73" customWidth="1"/>
    <col min="4354" max="4354" width="14.7109375" style="73" customWidth="1"/>
    <col min="4355" max="4355" width="52.140625" style="73" customWidth="1"/>
    <col min="4356" max="4356" width="14.28515625" style="73" customWidth="1"/>
    <col min="4357" max="4357" width="16" style="73" customWidth="1"/>
    <col min="4358" max="4358" width="16.7109375" style="73" customWidth="1"/>
    <col min="4359" max="4359" width="15.5703125" style="73" customWidth="1"/>
    <col min="4360" max="4360" width="16.5703125" style="73" customWidth="1"/>
    <col min="4361" max="4362" width="14.7109375" style="73" customWidth="1"/>
    <col min="4363" max="4363" width="17.140625" style="73" customWidth="1"/>
    <col min="4364" max="4364" width="14.7109375" style="73" customWidth="1"/>
    <col min="4365" max="4365" width="4.7109375" style="73" customWidth="1"/>
    <col min="4366" max="4608" width="9.140625" style="73"/>
    <col min="4609" max="4609" width="8.28515625" style="73" customWidth="1"/>
    <col min="4610" max="4610" width="14.7109375" style="73" customWidth="1"/>
    <col min="4611" max="4611" width="52.140625" style="73" customWidth="1"/>
    <col min="4612" max="4612" width="14.28515625" style="73" customWidth="1"/>
    <col min="4613" max="4613" width="16" style="73" customWidth="1"/>
    <col min="4614" max="4614" width="16.7109375" style="73" customWidth="1"/>
    <col min="4615" max="4615" width="15.5703125" style="73" customWidth="1"/>
    <col min="4616" max="4616" width="16.5703125" style="73" customWidth="1"/>
    <col min="4617" max="4618" width="14.7109375" style="73" customWidth="1"/>
    <col min="4619" max="4619" width="17.140625" style="73" customWidth="1"/>
    <col min="4620" max="4620" width="14.7109375" style="73" customWidth="1"/>
    <col min="4621" max="4621" width="4.7109375" style="73" customWidth="1"/>
    <col min="4622" max="4864" width="9.140625" style="73"/>
    <col min="4865" max="4865" width="8.28515625" style="73" customWidth="1"/>
    <col min="4866" max="4866" width="14.7109375" style="73" customWidth="1"/>
    <col min="4867" max="4867" width="52.140625" style="73" customWidth="1"/>
    <col min="4868" max="4868" width="14.28515625" style="73" customWidth="1"/>
    <col min="4869" max="4869" width="16" style="73" customWidth="1"/>
    <col min="4870" max="4870" width="16.7109375" style="73" customWidth="1"/>
    <col min="4871" max="4871" width="15.5703125" style="73" customWidth="1"/>
    <col min="4872" max="4872" width="16.5703125" style="73" customWidth="1"/>
    <col min="4873" max="4874" width="14.7109375" style="73" customWidth="1"/>
    <col min="4875" max="4875" width="17.140625" style="73" customWidth="1"/>
    <col min="4876" max="4876" width="14.7109375" style="73" customWidth="1"/>
    <col min="4877" max="4877" width="4.7109375" style="73" customWidth="1"/>
    <col min="4878" max="5120" width="9.140625" style="73"/>
    <col min="5121" max="5121" width="8.28515625" style="73" customWidth="1"/>
    <col min="5122" max="5122" width="14.7109375" style="73" customWidth="1"/>
    <col min="5123" max="5123" width="52.140625" style="73" customWidth="1"/>
    <col min="5124" max="5124" width="14.28515625" style="73" customWidth="1"/>
    <col min="5125" max="5125" width="16" style="73" customWidth="1"/>
    <col min="5126" max="5126" width="16.7109375" style="73" customWidth="1"/>
    <col min="5127" max="5127" width="15.5703125" style="73" customWidth="1"/>
    <col min="5128" max="5128" width="16.5703125" style="73" customWidth="1"/>
    <col min="5129" max="5130" width="14.7109375" style="73" customWidth="1"/>
    <col min="5131" max="5131" width="17.140625" style="73" customWidth="1"/>
    <col min="5132" max="5132" width="14.7109375" style="73" customWidth="1"/>
    <col min="5133" max="5133" width="4.7109375" style="73" customWidth="1"/>
    <col min="5134" max="5376" width="9.140625" style="73"/>
    <col min="5377" max="5377" width="8.28515625" style="73" customWidth="1"/>
    <col min="5378" max="5378" width="14.7109375" style="73" customWidth="1"/>
    <col min="5379" max="5379" width="52.140625" style="73" customWidth="1"/>
    <col min="5380" max="5380" width="14.28515625" style="73" customWidth="1"/>
    <col min="5381" max="5381" width="16" style="73" customWidth="1"/>
    <col min="5382" max="5382" width="16.7109375" style="73" customWidth="1"/>
    <col min="5383" max="5383" width="15.5703125" style="73" customWidth="1"/>
    <col min="5384" max="5384" width="16.5703125" style="73" customWidth="1"/>
    <col min="5385" max="5386" width="14.7109375" style="73" customWidth="1"/>
    <col min="5387" max="5387" width="17.140625" style="73" customWidth="1"/>
    <col min="5388" max="5388" width="14.7109375" style="73" customWidth="1"/>
    <col min="5389" max="5389" width="4.7109375" style="73" customWidth="1"/>
    <col min="5390" max="5632" width="9.140625" style="73"/>
    <col min="5633" max="5633" width="8.28515625" style="73" customWidth="1"/>
    <col min="5634" max="5634" width="14.7109375" style="73" customWidth="1"/>
    <col min="5635" max="5635" width="52.140625" style="73" customWidth="1"/>
    <col min="5636" max="5636" width="14.28515625" style="73" customWidth="1"/>
    <col min="5637" max="5637" width="16" style="73" customWidth="1"/>
    <col min="5638" max="5638" width="16.7109375" style="73" customWidth="1"/>
    <col min="5639" max="5639" width="15.5703125" style="73" customWidth="1"/>
    <col min="5640" max="5640" width="16.5703125" style="73" customWidth="1"/>
    <col min="5641" max="5642" width="14.7109375" style="73" customWidth="1"/>
    <col min="5643" max="5643" width="17.140625" style="73" customWidth="1"/>
    <col min="5644" max="5644" width="14.7109375" style="73" customWidth="1"/>
    <col min="5645" max="5645" width="4.7109375" style="73" customWidth="1"/>
    <col min="5646" max="5888" width="9.140625" style="73"/>
    <col min="5889" max="5889" width="8.28515625" style="73" customWidth="1"/>
    <col min="5890" max="5890" width="14.7109375" style="73" customWidth="1"/>
    <col min="5891" max="5891" width="52.140625" style="73" customWidth="1"/>
    <col min="5892" max="5892" width="14.28515625" style="73" customWidth="1"/>
    <col min="5893" max="5893" width="16" style="73" customWidth="1"/>
    <col min="5894" max="5894" width="16.7109375" style="73" customWidth="1"/>
    <col min="5895" max="5895" width="15.5703125" style="73" customWidth="1"/>
    <col min="5896" max="5896" width="16.5703125" style="73" customWidth="1"/>
    <col min="5897" max="5898" width="14.7109375" style="73" customWidth="1"/>
    <col min="5899" max="5899" width="17.140625" style="73" customWidth="1"/>
    <col min="5900" max="5900" width="14.7109375" style="73" customWidth="1"/>
    <col min="5901" max="5901" width="4.7109375" style="73" customWidth="1"/>
    <col min="5902" max="6144" width="9.140625" style="73"/>
    <col min="6145" max="6145" width="8.28515625" style="73" customWidth="1"/>
    <col min="6146" max="6146" width="14.7109375" style="73" customWidth="1"/>
    <col min="6147" max="6147" width="52.140625" style="73" customWidth="1"/>
    <col min="6148" max="6148" width="14.28515625" style="73" customWidth="1"/>
    <col min="6149" max="6149" width="16" style="73" customWidth="1"/>
    <col min="6150" max="6150" width="16.7109375" style="73" customWidth="1"/>
    <col min="6151" max="6151" width="15.5703125" style="73" customWidth="1"/>
    <col min="6152" max="6152" width="16.5703125" style="73" customWidth="1"/>
    <col min="6153" max="6154" width="14.7109375" style="73" customWidth="1"/>
    <col min="6155" max="6155" width="17.140625" style="73" customWidth="1"/>
    <col min="6156" max="6156" width="14.7109375" style="73" customWidth="1"/>
    <col min="6157" max="6157" width="4.7109375" style="73" customWidth="1"/>
    <col min="6158" max="6400" width="9.140625" style="73"/>
    <col min="6401" max="6401" width="8.28515625" style="73" customWidth="1"/>
    <col min="6402" max="6402" width="14.7109375" style="73" customWidth="1"/>
    <col min="6403" max="6403" width="52.140625" style="73" customWidth="1"/>
    <col min="6404" max="6404" width="14.28515625" style="73" customWidth="1"/>
    <col min="6405" max="6405" width="16" style="73" customWidth="1"/>
    <col min="6406" max="6406" width="16.7109375" style="73" customWidth="1"/>
    <col min="6407" max="6407" width="15.5703125" style="73" customWidth="1"/>
    <col min="6408" max="6408" width="16.5703125" style="73" customWidth="1"/>
    <col min="6409" max="6410" width="14.7109375" style="73" customWidth="1"/>
    <col min="6411" max="6411" width="17.140625" style="73" customWidth="1"/>
    <col min="6412" max="6412" width="14.7109375" style="73" customWidth="1"/>
    <col min="6413" max="6413" width="4.7109375" style="73" customWidth="1"/>
    <col min="6414" max="6656" width="9.140625" style="73"/>
    <col min="6657" max="6657" width="8.28515625" style="73" customWidth="1"/>
    <col min="6658" max="6658" width="14.7109375" style="73" customWidth="1"/>
    <col min="6659" max="6659" width="52.140625" style="73" customWidth="1"/>
    <col min="6660" max="6660" width="14.28515625" style="73" customWidth="1"/>
    <col min="6661" max="6661" width="16" style="73" customWidth="1"/>
    <col min="6662" max="6662" width="16.7109375" style="73" customWidth="1"/>
    <col min="6663" max="6663" width="15.5703125" style="73" customWidth="1"/>
    <col min="6664" max="6664" width="16.5703125" style="73" customWidth="1"/>
    <col min="6665" max="6666" width="14.7109375" style="73" customWidth="1"/>
    <col min="6667" max="6667" width="17.140625" style="73" customWidth="1"/>
    <col min="6668" max="6668" width="14.7109375" style="73" customWidth="1"/>
    <col min="6669" max="6669" width="4.7109375" style="73" customWidth="1"/>
    <col min="6670" max="6912" width="9.140625" style="73"/>
    <col min="6913" max="6913" width="8.28515625" style="73" customWidth="1"/>
    <col min="6914" max="6914" width="14.7109375" style="73" customWidth="1"/>
    <col min="6915" max="6915" width="52.140625" style="73" customWidth="1"/>
    <col min="6916" max="6916" width="14.28515625" style="73" customWidth="1"/>
    <col min="6917" max="6917" width="16" style="73" customWidth="1"/>
    <col min="6918" max="6918" width="16.7109375" style="73" customWidth="1"/>
    <col min="6919" max="6919" width="15.5703125" style="73" customWidth="1"/>
    <col min="6920" max="6920" width="16.5703125" style="73" customWidth="1"/>
    <col min="6921" max="6922" width="14.7109375" style="73" customWidth="1"/>
    <col min="6923" max="6923" width="17.140625" style="73" customWidth="1"/>
    <col min="6924" max="6924" width="14.7109375" style="73" customWidth="1"/>
    <col min="6925" max="6925" width="4.7109375" style="73" customWidth="1"/>
    <col min="6926" max="7168" width="9.140625" style="73"/>
    <col min="7169" max="7169" width="8.28515625" style="73" customWidth="1"/>
    <col min="7170" max="7170" width="14.7109375" style="73" customWidth="1"/>
    <col min="7171" max="7171" width="52.140625" style="73" customWidth="1"/>
    <col min="7172" max="7172" width="14.28515625" style="73" customWidth="1"/>
    <col min="7173" max="7173" width="16" style="73" customWidth="1"/>
    <col min="7174" max="7174" width="16.7109375" style="73" customWidth="1"/>
    <col min="7175" max="7175" width="15.5703125" style="73" customWidth="1"/>
    <col min="7176" max="7176" width="16.5703125" style="73" customWidth="1"/>
    <col min="7177" max="7178" width="14.7109375" style="73" customWidth="1"/>
    <col min="7179" max="7179" width="17.140625" style="73" customWidth="1"/>
    <col min="7180" max="7180" width="14.7109375" style="73" customWidth="1"/>
    <col min="7181" max="7181" width="4.7109375" style="73" customWidth="1"/>
    <col min="7182" max="7424" width="9.140625" style="73"/>
    <col min="7425" max="7425" width="8.28515625" style="73" customWidth="1"/>
    <col min="7426" max="7426" width="14.7109375" style="73" customWidth="1"/>
    <col min="7427" max="7427" width="52.140625" style="73" customWidth="1"/>
    <col min="7428" max="7428" width="14.28515625" style="73" customWidth="1"/>
    <col min="7429" max="7429" width="16" style="73" customWidth="1"/>
    <col min="7430" max="7430" width="16.7109375" style="73" customWidth="1"/>
    <col min="7431" max="7431" width="15.5703125" style="73" customWidth="1"/>
    <col min="7432" max="7432" width="16.5703125" style="73" customWidth="1"/>
    <col min="7433" max="7434" width="14.7109375" style="73" customWidth="1"/>
    <col min="7435" max="7435" width="17.140625" style="73" customWidth="1"/>
    <col min="7436" max="7436" width="14.7109375" style="73" customWidth="1"/>
    <col min="7437" max="7437" width="4.7109375" style="73" customWidth="1"/>
    <col min="7438" max="7680" width="9.140625" style="73"/>
    <col min="7681" max="7681" width="8.28515625" style="73" customWidth="1"/>
    <col min="7682" max="7682" width="14.7109375" style="73" customWidth="1"/>
    <col min="7683" max="7683" width="52.140625" style="73" customWidth="1"/>
    <col min="7684" max="7684" width="14.28515625" style="73" customWidth="1"/>
    <col min="7685" max="7685" width="16" style="73" customWidth="1"/>
    <col min="7686" max="7686" width="16.7109375" style="73" customWidth="1"/>
    <col min="7687" max="7687" width="15.5703125" style="73" customWidth="1"/>
    <col min="7688" max="7688" width="16.5703125" style="73" customWidth="1"/>
    <col min="7689" max="7690" width="14.7109375" style="73" customWidth="1"/>
    <col min="7691" max="7691" width="17.140625" style="73" customWidth="1"/>
    <col min="7692" max="7692" width="14.7109375" style="73" customWidth="1"/>
    <col min="7693" max="7693" width="4.7109375" style="73" customWidth="1"/>
    <col min="7694" max="7936" width="9.140625" style="73"/>
    <col min="7937" max="7937" width="8.28515625" style="73" customWidth="1"/>
    <col min="7938" max="7938" width="14.7109375" style="73" customWidth="1"/>
    <col min="7939" max="7939" width="52.140625" style="73" customWidth="1"/>
    <col min="7940" max="7940" width="14.28515625" style="73" customWidth="1"/>
    <col min="7941" max="7941" width="16" style="73" customWidth="1"/>
    <col min="7942" max="7942" width="16.7109375" style="73" customWidth="1"/>
    <col min="7943" max="7943" width="15.5703125" style="73" customWidth="1"/>
    <col min="7944" max="7944" width="16.5703125" style="73" customWidth="1"/>
    <col min="7945" max="7946" width="14.7109375" style="73" customWidth="1"/>
    <col min="7947" max="7947" width="17.140625" style="73" customWidth="1"/>
    <col min="7948" max="7948" width="14.7109375" style="73" customWidth="1"/>
    <col min="7949" max="7949" width="4.7109375" style="73" customWidth="1"/>
    <col min="7950" max="8192" width="9.140625" style="73"/>
    <col min="8193" max="8193" width="8.28515625" style="73" customWidth="1"/>
    <col min="8194" max="8194" width="14.7109375" style="73" customWidth="1"/>
    <col min="8195" max="8195" width="52.140625" style="73" customWidth="1"/>
    <col min="8196" max="8196" width="14.28515625" style="73" customWidth="1"/>
    <col min="8197" max="8197" width="16" style="73" customWidth="1"/>
    <col min="8198" max="8198" width="16.7109375" style="73" customWidth="1"/>
    <col min="8199" max="8199" width="15.5703125" style="73" customWidth="1"/>
    <col min="8200" max="8200" width="16.5703125" style="73" customWidth="1"/>
    <col min="8201" max="8202" width="14.7109375" style="73" customWidth="1"/>
    <col min="8203" max="8203" width="17.140625" style="73" customWidth="1"/>
    <col min="8204" max="8204" width="14.7109375" style="73" customWidth="1"/>
    <col min="8205" max="8205" width="4.7109375" style="73" customWidth="1"/>
    <col min="8206" max="8448" width="9.140625" style="73"/>
    <col min="8449" max="8449" width="8.28515625" style="73" customWidth="1"/>
    <col min="8450" max="8450" width="14.7109375" style="73" customWidth="1"/>
    <col min="8451" max="8451" width="52.140625" style="73" customWidth="1"/>
    <col min="8452" max="8452" width="14.28515625" style="73" customWidth="1"/>
    <col min="8453" max="8453" width="16" style="73" customWidth="1"/>
    <col min="8454" max="8454" width="16.7109375" style="73" customWidth="1"/>
    <col min="8455" max="8455" width="15.5703125" style="73" customWidth="1"/>
    <col min="8456" max="8456" width="16.5703125" style="73" customWidth="1"/>
    <col min="8457" max="8458" width="14.7109375" style="73" customWidth="1"/>
    <col min="8459" max="8459" width="17.140625" style="73" customWidth="1"/>
    <col min="8460" max="8460" width="14.7109375" style="73" customWidth="1"/>
    <col min="8461" max="8461" width="4.7109375" style="73" customWidth="1"/>
    <col min="8462" max="8704" width="9.140625" style="73"/>
    <col min="8705" max="8705" width="8.28515625" style="73" customWidth="1"/>
    <col min="8706" max="8706" width="14.7109375" style="73" customWidth="1"/>
    <col min="8707" max="8707" width="52.140625" style="73" customWidth="1"/>
    <col min="8708" max="8708" width="14.28515625" style="73" customWidth="1"/>
    <col min="8709" max="8709" width="16" style="73" customWidth="1"/>
    <col min="8710" max="8710" width="16.7109375" style="73" customWidth="1"/>
    <col min="8711" max="8711" width="15.5703125" style="73" customWidth="1"/>
    <col min="8712" max="8712" width="16.5703125" style="73" customWidth="1"/>
    <col min="8713" max="8714" width="14.7109375" style="73" customWidth="1"/>
    <col min="8715" max="8715" width="17.140625" style="73" customWidth="1"/>
    <col min="8716" max="8716" width="14.7109375" style="73" customWidth="1"/>
    <col min="8717" max="8717" width="4.7109375" style="73" customWidth="1"/>
    <col min="8718" max="8960" width="9.140625" style="73"/>
    <col min="8961" max="8961" width="8.28515625" style="73" customWidth="1"/>
    <col min="8962" max="8962" width="14.7109375" style="73" customWidth="1"/>
    <col min="8963" max="8963" width="52.140625" style="73" customWidth="1"/>
    <col min="8964" max="8964" width="14.28515625" style="73" customWidth="1"/>
    <col min="8965" max="8965" width="16" style="73" customWidth="1"/>
    <col min="8966" max="8966" width="16.7109375" style="73" customWidth="1"/>
    <col min="8967" max="8967" width="15.5703125" style="73" customWidth="1"/>
    <col min="8968" max="8968" width="16.5703125" style="73" customWidth="1"/>
    <col min="8969" max="8970" width="14.7109375" style="73" customWidth="1"/>
    <col min="8971" max="8971" width="17.140625" style="73" customWidth="1"/>
    <col min="8972" max="8972" width="14.7109375" style="73" customWidth="1"/>
    <col min="8973" max="8973" width="4.7109375" style="73" customWidth="1"/>
    <col min="8974" max="9216" width="9.140625" style="73"/>
    <col min="9217" max="9217" width="8.28515625" style="73" customWidth="1"/>
    <col min="9218" max="9218" width="14.7109375" style="73" customWidth="1"/>
    <col min="9219" max="9219" width="52.140625" style="73" customWidth="1"/>
    <col min="9220" max="9220" width="14.28515625" style="73" customWidth="1"/>
    <col min="9221" max="9221" width="16" style="73" customWidth="1"/>
    <col min="9222" max="9222" width="16.7109375" style="73" customWidth="1"/>
    <col min="9223" max="9223" width="15.5703125" style="73" customWidth="1"/>
    <col min="9224" max="9224" width="16.5703125" style="73" customWidth="1"/>
    <col min="9225" max="9226" width="14.7109375" style="73" customWidth="1"/>
    <col min="9227" max="9227" width="17.140625" style="73" customWidth="1"/>
    <col min="9228" max="9228" width="14.7109375" style="73" customWidth="1"/>
    <col min="9229" max="9229" width="4.7109375" style="73" customWidth="1"/>
    <col min="9230" max="9472" width="9.140625" style="73"/>
    <col min="9473" max="9473" width="8.28515625" style="73" customWidth="1"/>
    <col min="9474" max="9474" width="14.7109375" style="73" customWidth="1"/>
    <col min="9475" max="9475" width="52.140625" style="73" customWidth="1"/>
    <col min="9476" max="9476" width="14.28515625" style="73" customWidth="1"/>
    <col min="9477" max="9477" width="16" style="73" customWidth="1"/>
    <col min="9478" max="9478" width="16.7109375" style="73" customWidth="1"/>
    <col min="9479" max="9479" width="15.5703125" style="73" customWidth="1"/>
    <col min="9480" max="9480" width="16.5703125" style="73" customWidth="1"/>
    <col min="9481" max="9482" width="14.7109375" style="73" customWidth="1"/>
    <col min="9483" max="9483" width="17.140625" style="73" customWidth="1"/>
    <col min="9484" max="9484" width="14.7109375" style="73" customWidth="1"/>
    <col min="9485" max="9485" width="4.7109375" style="73" customWidth="1"/>
    <col min="9486" max="9728" width="9.140625" style="73"/>
    <col min="9729" max="9729" width="8.28515625" style="73" customWidth="1"/>
    <col min="9730" max="9730" width="14.7109375" style="73" customWidth="1"/>
    <col min="9731" max="9731" width="52.140625" style="73" customWidth="1"/>
    <col min="9732" max="9732" width="14.28515625" style="73" customWidth="1"/>
    <col min="9733" max="9733" width="16" style="73" customWidth="1"/>
    <col min="9734" max="9734" width="16.7109375" style="73" customWidth="1"/>
    <col min="9735" max="9735" width="15.5703125" style="73" customWidth="1"/>
    <col min="9736" max="9736" width="16.5703125" style="73" customWidth="1"/>
    <col min="9737" max="9738" width="14.7109375" style="73" customWidth="1"/>
    <col min="9739" max="9739" width="17.140625" style="73" customWidth="1"/>
    <col min="9740" max="9740" width="14.7109375" style="73" customWidth="1"/>
    <col min="9741" max="9741" width="4.7109375" style="73" customWidth="1"/>
    <col min="9742" max="9984" width="9.140625" style="73"/>
    <col min="9985" max="9985" width="8.28515625" style="73" customWidth="1"/>
    <col min="9986" max="9986" width="14.7109375" style="73" customWidth="1"/>
    <col min="9987" max="9987" width="52.140625" style="73" customWidth="1"/>
    <col min="9988" max="9988" width="14.28515625" style="73" customWidth="1"/>
    <col min="9989" max="9989" width="16" style="73" customWidth="1"/>
    <col min="9990" max="9990" width="16.7109375" style="73" customWidth="1"/>
    <col min="9991" max="9991" width="15.5703125" style="73" customWidth="1"/>
    <col min="9992" max="9992" width="16.5703125" style="73" customWidth="1"/>
    <col min="9993" max="9994" width="14.7109375" style="73" customWidth="1"/>
    <col min="9995" max="9995" width="17.140625" style="73" customWidth="1"/>
    <col min="9996" max="9996" width="14.7109375" style="73" customWidth="1"/>
    <col min="9997" max="9997" width="4.7109375" style="73" customWidth="1"/>
    <col min="9998" max="10240" width="9.140625" style="73"/>
    <col min="10241" max="10241" width="8.28515625" style="73" customWidth="1"/>
    <col min="10242" max="10242" width="14.7109375" style="73" customWidth="1"/>
    <col min="10243" max="10243" width="52.140625" style="73" customWidth="1"/>
    <col min="10244" max="10244" width="14.28515625" style="73" customWidth="1"/>
    <col min="10245" max="10245" width="16" style="73" customWidth="1"/>
    <col min="10246" max="10246" width="16.7109375" style="73" customWidth="1"/>
    <col min="10247" max="10247" width="15.5703125" style="73" customWidth="1"/>
    <col min="10248" max="10248" width="16.5703125" style="73" customWidth="1"/>
    <col min="10249" max="10250" width="14.7109375" style="73" customWidth="1"/>
    <col min="10251" max="10251" width="17.140625" style="73" customWidth="1"/>
    <col min="10252" max="10252" width="14.7109375" style="73" customWidth="1"/>
    <col min="10253" max="10253" width="4.7109375" style="73" customWidth="1"/>
    <col min="10254" max="10496" width="9.140625" style="73"/>
    <col min="10497" max="10497" width="8.28515625" style="73" customWidth="1"/>
    <col min="10498" max="10498" width="14.7109375" style="73" customWidth="1"/>
    <col min="10499" max="10499" width="52.140625" style="73" customWidth="1"/>
    <col min="10500" max="10500" width="14.28515625" style="73" customWidth="1"/>
    <col min="10501" max="10501" width="16" style="73" customWidth="1"/>
    <col min="10502" max="10502" width="16.7109375" style="73" customWidth="1"/>
    <col min="10503" max="10503" width="15.5703125" style="73" customWidth="1"/>
    <col min="10504" max="10504" width="16.5703125" style="73" customWidth="1"/>
    <col min="10505" max="10506" width="14.7109375" style="73" customWidth="1"/>
    <col min="10507" max="10507" width="17.140625" style="73" customWidth="1"/>
    <col min="10508" max="10508" width="14.7109375" style="73" customWidth="1"/>
    <col min="10509" max="10509" width="4.7109375" style="73" customWidth="1"/>
    <col min="10510" max="10752" width="9.140625" style="73"/>
    <col min="10753" max="10753" width="8.28515625" style="73" customWidth="1"/>
    <col min="10754" max="10754" width="14.7109375" style="73" customWidth="1"/>
    <col min="10755" max="10755" width="52.140625" style="73" customWidth="1"/>
    <col min="10756" max="10756" width="14.28515625" style="73" customWidth="1"/>
    <col min="10757" max="10757" width="16" style="73" customWidth="1"/>
    <col min="10758" max="10758" width="16.7109375" style="73" customWidth="1"/>
    <col min="10759" max="10759" width="15.5703125" style="73" customWidth="1"/>
    <col min="10760" max="10760" width="16.5703125" style="73" customWidth="1"/>
    <col min="10761" max="10762" width="14.7109375" style="73" customWidth="1"/>
    <col min="10763" max="10763" width="17.140625" style="73" customWidth="1"/>
    <col min="10764" max="10764" width="14.7109375" style="73" customWidth="1"/>
    <col min="10765" max="10765" width="4.7109375" style="73" customWidth="1"/>
    <col min="10766" max="11008" width="9.140625" style="73"/>
    <col min="11009" max="11009" width="8.28515625" style="73" customWidth="1"/>
    <col min="11010" max="11010" width="14.7109375" style="73" customWidth="1"/>
    <col min="11011" max="11011" width="52.140625" style="73" customWidth="1"/>
    <col min="11012" max="11012" width="14.28515625" style="73" customWidth="1"/>
    <col min="11013" max="11013" width="16" style="73" customWidth="1"/>
    <col min="11014" max="11014" width="16.7109375" style="73" customWidth="1"/>
    <col min="11015" max="11015" width="15.5703125" style="73" customWidth="1"/>
    <col min="11016" max="11016" width="16.5703125" style="73" customWidth="1"/>
    <col min="11017" max="11018" width="14.7109375" style="73" customWidth="1"/>
    <col min="11019" max="11019" width="17.140625" style="73" customWidth="1"/>
    <col min="11020" max="11020" width="14.7109375" style="73" customWidth="1"/>
    <col min="11021" max="11021" width="4.7109375" style="73" customWidth="1"/>
    <col min="11022" max="11264" width="9.140625" style="73"/>
    <col min="11265" max="11265" width="8.28515625" style="73" customWidth="1"/>
    <col min="11266" max="11266" width="14.7109375" style="73" customWidth="1"/>
    <col min="11267" max="11267" width="52.140625" style="73" customWidth="1"/>
    <col min="11268" max="11268" width="14.28515625" style="73" customWidth="1"/>
    <col min="11269" max="11269" width="16" style="73" customWidth="1"/>
    <col min="11270" max="11270" width="16.7109375" style="73" customWidth="1"/>
    <col min="11271" max="11271" width="15.5703125" style="73" customWidth="1"/>
    <col min="11272" max="11272" width="16.5703125" style="73" customWidth="1"/>
    <col min="11273" max="11274" width="14.7109375" style="73" customWidth="1"/>
    <col min="11275" max="11275" width="17.140625" style="73" customWidth="1"/>
    <col min="11276" max="11276" width="14.7109375" style="73" customWidth="1"/>
    <col min="11277" max="11277" width="4.7109375" style="73" customWidth="1"/>
    <col min="11278" max="11520" width="9.140625" style="73"/>
    <col min="11521" max="11521" width="8.28515625" style="73" customWidth="1"/>
    <col min="11522" max="11522" width="14.7109375" style="73" customWidth="1"/>
    <col min="11523" max="11523" width="52.140625" style="73" customWidth="1"/>
    <col min="11524" max="11524" width="14.28515625" style="73" customWidth="1"/>
    <col min="11525" max="11525" width="16" style="73" customWidth="1"/>
    <col min="11526" max="11526" width="16.7109375" style="73" customWidth="1"/>
    <col min="11527" max="11527" width="15.5703125" style="73" customWidth="1"/>
    <col min="11528" max="11528" width="16.5703125" style="73" customWidth="1"/>
    <col min="11529" max="11530" width="14.7109375" style="73" customWidth="1"/>
    <col min="11531" max="11531" width="17.140625" style="73" customWidth="1"/>
    <col min="11532" max="11532" width="14.7109375" style="73" customWidth="1"/>
    <col min="11533" max="11533" width="4.7109375" style="73" customWidth="1"/>
    <col min="11534" max="11776" width="9.140625" style="73"/>
    <col min="11777" max="11777" width="8.28515625" style="73" customWidth="1"/>
    <col min="11778" max="11778" width="14.7109375" style="73" customWidth="1"/>
    <col min="11779" max="11779" width="52.140625" style="73" customWidth="1"/>
    <col min="11780" max="11780" width="14.28515625" style="73" customWidth="1"/>
    <col min="11781" max="11781" width="16" style="73" customWidth="1"/>
    <col min="11782" max="11782" width="16.7109375" style="73" customWidth="1"/>
    <col min="11783" max="11783" width="15.5703125" style="73" customWidth="1"/>
    <col min="11784" max="11784" width="16.5703125" style="73" customWidth="1"/>
    <col min="11785" max="11786" width="14.7109375" style="73" customWidth="1"/>
    <col min="11787" max="11787" width="17.140625" style="73" customWidth="1"/>
    <col min="11788" max="11788" width="14.7109375" style="73" customWidth="1"/>
    <col min="11789" max="11789" width="4.7109375" style="73" customWidth="1"/>
    <col min="11790" max="12032" width="9.140625" style="73"/>
    <col min="12033" max="12033" width="8.28515625" style="73" customWidth="1"/>
    <col min="12034" max="12034" width="14.7109375" style="73" customWidth="1"/>
    <col min="12035" max="12035" width="52.140625" style="73" customWidth="1"/>
    <col min="12036" max="12036" width="14.28515625" style="73" customWidth="1"/>
    <col min="12037" max="12037" width="16" style="73" customWidth="1"/>
    <col min="12038" max="12038" width="16.7109375" style="73" customWidth="1"/>
    <col min="12039" max="12039" width="15.5703125" style="73" customWidth="1"/>
    <col min="12040" max="12040" width="16.5703125" style="73" customWidth="1"/>
    <col min="12041" max="12042" width="14.7109375" style="73" customWidth="1"/>
    <col min="12043" max="12043" width="17.140625" style="73" customWidth="1"/>
    <col min="12044" max="12044" width="14.7109375" style="73" customWidth="1"/>
    <col min="12045" max="12045" width="4.7109375" style="73" customWidth="1"/>
    <col min="12046" max="12288" width="9.140625" style="73"/>
    <col min="12289" max="12289" width="8.28515625" style="73" customWidth="1"/>
    <col min="12290" max="12290" width="14.7109375" style="73" customWidth="1"/>
    <col min="12291" max="12291" width="52.140625" style="73" customWidth="1"/>
    <col min="12292" max="12292" width="14.28515625" style="73" customWidth="1"/>
    <col min="12293" max="12293" width="16" style="73" customWidth="1"/>
    <col min="12294" max="12294" width="16.7109375" style="73" customWidth="1"/>
    <col min="12295" max="12295" width="15.5703125" style="73" customWidth="1"/>
    <col min="12296" max="12296" width="16.5703125" style="73" customWidth="1"/>
    <col min="12297" max="12298" width="14.7109375" style="73" customWidth="1"/>
    <col min="12299" max="12299" width="17.140625" style="73" customWidth="1"/>
    <col min="12300" max="12300" width="14.7109375" style="73" customWidth="1"/>
    <col min="12301" max="12301" width="4.7109375" style="73" customWidth="1"/>
    <col min="12302" max="12544" width="9.140625" style="73"/>
    <col min="12545" max="12545" width="8.28515625" style="73" customWidth="1"/>
    <col min="12546" max="12546" width="14.7109375" style="73" customWidth="1"/>
    <col min="12547" max="12547" width="52.140625" style="73" customWidth="1"/>
    <col min="12548" max="12548" width="14.28515625" style="73" customWidth="1"/>
    <col min="12549" max="12549" width="16" style="73" customWidth="1"/>
    <col min="12550" max="12550" width="16.7109375" style="73" customWidth="1"/>
    <col min="12551" max="12551" width="15.5703125" style="73" customWidth="1"/>
    <col min="12552" max="12552" width="16.5703125" style="73" customWidth="1"/>
    <col min="12553" max="12554" width="14.7109375" style="73" customWidth="1"/>
    <col min="12555" max="12555" width="17.140625" style="73" customWidth="1"/>
    <col min="12556" max="12556" width="14.7109375" style="73" customWidth="1"/>
    <col min="12557" max="12557" width="4.7109375" style="73" customWidth="1"/>
    <col min="12558" max="12800" width="9.140625" style="73"/>
    <col min="12801" max="12801" width="8.28515625" style="73" customWidth="1"/>
    <col min="12802" max="12802" width="14.7109375" style="73" customWidth="1"/>
    <col min="12803" max="12803" width="52.140625" style="73" customWidth="1"/>
    <col min="12804" max="12804" width="14.28515625" style="73" customWidth="1"/>
    <col min="12805" max="12805" width="16" style="73" customWidth="1"/>
    <col min="12806" max="12806" width="16.7109375" style="73" customWidth="1"/>
    <col min="12807" max="12807" width="15.5703125" style="73" customWidth="1"/>
    <col min="12808" max="12808" width="16.5703125" style="73" customWidth="1"/>
    <col min="12809" max="12810" width="14.7109375" style="73" customWidth="1"/>
    <col min="12811" max="12811" width="17.140625" style="73" customWidth="1"/>
    <col min="12812" max="12812" width="14.7109375" style="73" customWidth="1"/>
    <col min="12813" max="12813" width="4.7109375" style="73" customWidth="1"/>
    <col min="12814" max="13056" width="9.140625" style="73"/>
    <col min="13057" max="13057" width="8.28515625" style="73" customWidth="1"/>
    <col min="13058" max="13058" width="14.7109375" style="73" customWidth="1"/>
    <col min="13059" max="13059" width="52.140625" style="73" customWidth="1"/>
    <col min="13060" max="13060" width="14.28515625" style="73" customWidth="1"/>
    <col min="13061" max="13061" width="16" style="73" customWidth="1"/>
    <col min="13062" max="13062" width="16.7109375" style="73" customWidth="1"/>
    <col min="13063" max="13063" width="15.5703125" style="73" customWidth="1"/>
    <col min="13064" max="13064" width="16.5703125" style="73" customWidth="1"/>
    <col min="13065" max="13066" width="14.7109375" style="73" customWidth="1"/>
    <col min="13067" max="13067" width="17.140625" style="73" customWidth="1"/>
    <col min="13068" max="13068" width="14.7109375" style="73" customWidth="1"/>
    <col min="13069" max="13069" width="4.7109375" style="73" customWidth="1"/>
    <col min="13070" max="13312" width="9.140625" style="73"/>
    <col min="13313" max="13313" width="8.28515625" style="73" customWidth="1"/>
    <col min="13314" max="13314" width="14.7109375" style="73" customWidth="1"/>
    <col min="13315" max="13315" width="52.140625" style="73" customWidth="1"/>
    <col min="13316" max="13316" width="14.28515625" style="73" customWidth="1"/>
    <col min="13317" max="13317" width="16" style="73" customWidth="1"/>
    <col min="13318" max="13318" width="16.7109375" style="73" customWidth="1"/>
    <col min="13319" max="13319" width="15.5703125" style="73" customWidth="1"/>
    <col min="13320" max="13320" width="16.5703125" style="73" customWidth="1"/>
    <col min="13321" max="13322" width="14.7109375" style="73" customWidth="1"/>
    <col min="13323" max="13323" width="17.140625" style="73" customWidth="1"/>
    <col min="13324" max="13324" width="14.7109375" style="73" customWidth="1"/>
    <col min="13325" max="13325" width="4.7109375" style="73" customWidth="1"/>
    <col min="13326" max="13568" width="9.140625" style="73"/>
    <col min="13569" max="13569" width="8.28515625" style="73" customWidth="1"/>
    <col min="13570" max="13570" width="14.7109375" style="73" customWidth="1"/>
    <col min="13571" max="13571" width="52.140625" style="73" customWidth="1"/>
    <col min="13572" max="13572" width="14.28515625" style="73" customWidth="1"/>
    <col min="13573" max="13573" width="16" style="73" customWidth="1"/>
    <col min="13574" max="13574" width="16.7109375" style="73" customWidth="1"/>
    <col min="13575" max="13575" width="15.5703125" style="73" customWidth="1"/>
    <col min="13576" max="13576" width="16.5703125" style="73" customWidth="1"/>
    <col min="13577" max="13578" width="14.7109375" style="73" customWidth="1"/>
    <col min="13579" max="13579" width="17.140625" style="73" customWidth="1"/>
    <col min="13580" max="13580" width="14.7109375" style="73" customWidth="1"/>
    <col min="13581" max="13581" width="4.7109375" style="73" customWidth="1"/>
    <col min="13582" max="13824" width="9.140625" style="73"/>
    <col min="13825" max="13825" width="8.28515625" style="73" customWidth="1"/>
    <col min="13826" max="13826" width="14.7109375" style="73" customWidth="1"/>
    <col min="13827" max="13827" width="52.140625" style="73" customWidth="1"/>
    <col min="13828" max="13828" width="14.28515625" style="73" customWidth="1"/>
    <col min="13829" max="13829" width="16" style="73" customWidth="1"/>
    <col min="13830" max="13830" width="16.7109375" style="73" customWidth="1"/>
    <col min="13831" max="13831" width="15.5703125" style="73" customWidth="1"/>
    <col min="13832" max="13832" width="16.5703125" style="73" customWidth="1"/>
    <col min="13833" max="13834" width="14.7109375" style="73" customWidth="1"/>
    <col min="13835" max="13835" width="17.140625" style="73" customWidth="1"/>
    <col min="13836" max="13836" width="14.7109375" style="73" customWidth="1"/>
    <col min="13837" max="13837" width="4.7109375" style="73" customWidth="1"/>
    <col min="13838" max="14080" width="9.140625" style="73"/>
    <col min="14081" max="14081" width="8.28515625" style="73" customWidth="1"/>
    <col min="14082" max="14082" width="14.7109375" style="73" customWidth="1"/>
    <col min="14083" max="14083" width="52.140625" style="73" customWidth="1"/>
    <col min="14084" max="14084" width="14.28515625" style="73" customWidth="1"/>
    <col min="14085" max="14085" width="16" style="73" customWidth="1"/>
    <col min="14086" max="14086" width="16.7109375" style="73" customWidth="1"/>
    <col min="14087" max="14087" width="15.5703125" style="73" customWidth="1"/>
    <col min="14088" max="14088" width="16.5703125" style="73" customWidth="1"/>
    <col min="14089" max="14090" width="14.7109375" style="73" customWidth="1"/>
    <col min="14091" max="14091" width="17.140625" style="73" customWidth="1"/>
    <col min="14092" max="14092" width="14.7109375" style="73" customWidth="1"/>
    <col min="14093" max="14093" width="4.7109375" style="73" customWidth="1"/>
    <col min="14094" max="14336" width="9.140625" style="73"/>
    <col min="14337" max="14337" width="8.28515625" style="73" customWidth="1"/>
    <col min="14338" max="14338" width="14.7109375" style="73" customWidth="1"/>
    <col min="14339" max="14339" width="52.140625" style="73" customWidth="1"/>
    <col min="14340" max="14340" width="14.28515625" style="73" customWidth="1"/>
    <col min="14341" max="14341" width="16" style="73" customWidth="1"/>
    <col min="14342" max="14342" width="16.7109375" style="73" customWidth="1"/>
    <col min="14343" max="14343" width="15.5703125" style="73" customWidth="1"/>
    <col min="14344" max="14344" width="16.5703125" style="73" customWidth="1"/>
    <col min="14345" max="14346" width="14.7109375" style="73" customWidth="1"/>
    <col min="14347" max="14347" width="17.140625" style="73" customWidth="1"/>
    <col min="14348" max="14348" width="14.7109375" style="73" customWidth="1"/>
    <col min="14349" max="14349" width="4.7109375" style="73" customWidth="1"/>
    <col min="14350" max="14592" width="9.140625" style="73"/>
    <col min="14593" max="14593" width="8.28515625" style="73" customWidth="1"/>
    <col min="14594" max="14594" width="14.7109375" style="73" customWidth="1"/>
    <col min="14595" max="14595" width="52.140625" style="73" customWidth="1"/>
    <col min="14596" max="14596" width="14.28515625" style="73" customWidth="1"/>
    <col min="14597" max="14597" width="16" style="73" customWidth="1"/>
    <col min="14598" max="14598" width="16.7109375" style="73" customWidth="1"/>
    <col min="14599" max="14599" width="15.5703125" style="73" customWidth="1"/>
    <col min="14600" max="14600" width="16.5703125" style="73" customWidth="1"/>
    <col min="14601" max="14602" width="14.7109375" style="73" customWidth="1"/>
    <col min="14603" max="14603" width="17.140625" style="73" customWidth="1"/>
    <col min="14604" max="14604" width="14.7109375" style="73" customWidth="1"/>
    <col min="14605" max="14605" width="4.7109375" style="73" customWidth="1"/>
    <col min="14606" max="14848" width="9.140625" style="73"/>
    <col min="14849" max="14849" width="8.28515625" style="73" customWidth="1"/>
    <col min="14850" max="14850" width="14.7109375" style="73" customWidth="1"/>
    <col min="14851" max="14851" width="52.140625" style="73" customWidth="1"/>
    <col min="14852" max="14852" width="14.28515625" style="73" customWidth="1"/>
    <col min="14853" max="14853" width="16" style="73" customWidth="1"/>
    <col min="14854" max="14854" width="16.7109375" style="73" customWidth="1"/>
    <col min="14855" max="14855" width="15.5703125" style="73" customWidth="1"/>
    <col min="14856" max="14856" width="16.5703125" style="73" customWidth="1"/>
    <col min="14857" max="14858" width="14.7109375" style="73" customWidth="1"/>
    <col min="14859" max="14859" width="17.140625" style="73" customWidth="1"/>
    <col min="14860" max="14860" width="14.7109375" style="73" customWidth="1"/>
    <col min="14861" max="14861" width="4.7109375" style="73" customWidth="1"/>
    <col min="14862" max="15104" width="9.140625" style="73"/>
    <col min="15105" max="15105" width="8.28515625" style="73" customWidth="1"/>
    <col min="15106" max="15106" width="14.7109375" style="73" customWidth="1"/>
    <col min="15107" max="15107" width="52.140625" style="73" customWidth="1"/>
    <col min="15108" max="15108" width="14.28515625" style="73" customWidth="1"/>
    <col min="15109" max="15109" width="16" style="73" customWidth="1"/>
    <col min="15110" max="15110" width="16.7109375" style="73" customWidth="1"/>
    <col min="15111" max="15111" width="15.5703125" style="73" customWidth="1"/>
    <col min="15112" max="15112" width="16.5703125" style="73" customWidth="1"/>
    <col min="15113" max="15114" width="14.7109375" style="73" customWidth="1"/>
    <col min="15115" max="15115" width="17.140625" style="73" customWidth="1"/>
    <col min="15116" max="15116" width="14.7109375" style="73" customWidth="1"/>
    <col min="15117" max="15117" width="4.7109375" style="73" customWidth="1"/>
    <col min="15118" max="15360" width="9.140625" style="73"/>
    <col min="15361" max="15361" width="8.28515625" style="73" customWidth="1"/>
    <col min="15362" max="15362" width="14.7109375" style="73" customWidth="1"/>
    <col min="15363" max="15363" width="52.140625" style="73" customWidth="1"/>
    <col min="15364" max="15364" width="14.28515625" style="73" customWidth="1"/>
    <col min="15365" max="15365" width="16" style="73" customWidth="1"/>
    <col min="15366" max="15366" width="16.7109375" style="73" customWidth="1"/>
    <col min="15367" max="15367" width="15.5703125" style="73" customWidth="1"/>
    <col min="15368" max="15368" width="16.5703125" style="73" customWidth="1"/>
    <col min="15369" max="15370" width="14.7109375" style="73" customWidth="1"/>
    <col min="15371" max="15371" width="17.140625" style="73" customWidth="1"/>
    <col min="15372" max="15372" width="14.7109375" style="73" customWidth="1"/>
    <col min="15373" max="15373" width="4.7109375" style="73" customWidth="1"/>
    <col min="15374" max="15616" width="9.140625" style="73"/>
    <col min="15617" max="15617" width="8.28515625" style="73" customWidth="1"/>
    <col min="15618" max="15618" width="14.7109375" style="73" customWidth="1"/>
    <col min="15619" max="15619" width="52.140625" style="73" customWidth="1"/>
    <col min="15620" max="15620" width="14.28515625" style="73" customWidth="1"/>
    <col min="15621" max="15621" width="16" style="73" customWidth="1"/>
    <col min="15622" max="15622" width="16.7109375" style="73" customWidth="1"/>
    <col min="15623" max="15623" width="15.5703125" style="73" customWidth="1"/>
    <col min="15624" max="15624" width="16.5703125" style="73" customWidth="1"/>
    <col min="15625" max="15626" width="14.7109375" style="73" customWidth="1"/>
    <col min="15627" max="15627" width="17.140625" style="73" customWidth="1"/>
    <col min="15628" max="15628" width="14.7109375" style="73" customWidth="1"/>
    <col min="15629" max="15629" width="4.7109375" style="73" customWidth="1"/>
    <col min="15630" max="15872" width="9.140625" style="73"/>
    <col min="15873" max="15873" width="8.28515625" style="73" customWidth="1"/>
    <col min="15874" max="15874" width="14.7109375" style="73" customWidth="1"/>
    <col min="15875" max="15875" width="52.140625" style="73" customWidth="1"/>
    <col min="15876" max="15876" width="14.28515625" style="73" customWidth="1"/>
    <col min="15877" max="15877" width="16" style="73" customWidth="1"/>
    <col min="15878" max="15878" width="16.7109375" style="73" customWidth="1"/>
    <col min="15879" max="15879" width="15.5703125" style="73" customWidth="1"/>
    <col min="15880" max="15880" width="16.5703125" style="73" customWidth="1"/>
    <col min="15881" max="15882" width="14.7109375" style="73" customWidth="1"/>
    <col min="15883" max="15883" width="17.140625" style="73" customWidth="1"/>
    <col min="15884" max="15884" width="14.7109375" style="73" customWidth="1"/>
    <col min="15885" max="15885" width="4.7109375" style="73" customWidth="1"/>
    <col min="15886" max="16128" width="9.140625" style="73"/>
    <col min="16129" max="16129" width="8.28515625" style="73" customWidth="1"/>
    <col min="16130" max="16130" width="14.7109375" style="73" customWidth="1"/>
    <col min="16131" max="16131" width="52.140625" style="73" customWidth="1"/>
    <col min="16132" max="16132" width="14.28515625" style="73" customWidth="1"/>
    <col min="16133" max="16133" width="16" style="73" customWidth="1"/>
    <col min="16134" max="16134" width="16.7109375" style="73" customWidth="1"/>
    <col min="16135" max="16135" width="15.5703125" style="73" customWidth="1"/>
    <col min="16136" max="16136" width="16.5703125" style="73" customWidth="1"/>
    <col min="16137" max="16138" width="14.7109375" style="73" customWidth="1"/>
    <col min="16139" max="16139" width="17.140625" style="73" customWidth="1"/>
    <col min="16140" max="16140" width="14.7109375" style="73" customWidth="1"/>
    <col min="16141" max="16141" width="4.7109375" style="73" customWidth="1"/>
    <col min="16142" max="16384" width="9.140625" style="73"/>
  </cols>
  <sheetData>
    <row r="1" spans="1:12" s="38" customFormat="1" ht="22.5" customHeight="1">
      <c r="A1" s="35"/>
      <c r="B1" s="35"/>
      <c r="C1" s="36" t="s">
        <v>2082</v>
      </c>
      <c r="D1" s="35"/>
      <c r="E1" s="35"/>
      <c r="F1" s="35"/>
      <c r="G1" s="35"/>
      <c r="H1" s="35"/>
      <c r="I1" s="37"/>
      <c r="J1" s="37"/>
    </row>
    <row r="2" spans="1:12" s="38" customFormat="1" ht="18" customHeight="1">
      <c r="A2" s="39"/>
      <c r="B2" s="39"/>
      <c r="C2" s="40" t="s">
        <v>2083</v>
      </c>
      <c r="D2" s="39"/>
      <c r="E2" s="39"/>
      <c r="F2" s="39"/>
      <c r="G2" s="39"/>
      <c r="H2" s="39"/>
      <c r="I2" s="41"/>
      <c r="J2" s="41"/>
    </row>
    <row r="3" spans="1:12" s="38" customFormat="1" ht="18" customHeight="1">
      <c r="A3" s="39"/>
      <c r="B3" s="39"/>
      <c r="C3" s="39"/>
      <c r="D3" s="39"/>
      <c r="E3" s="39"/>
      <c r="F3" s="39"/>
      <c r="G3" s="39"/>
      <c r="H3" s="39"/>
      <c r="I3" s="41"/>
      <c r="J3" s="41"/>
    </row>
    <row r="4" spans="1:12" s="38" customFormat="1" ht="19.5" customHeight="1">
      <c r="A4" s="42" t="s">
        <v>2084</v>
      </c>
      <c r="B4" s="42" t="s">
        <v>4</v>
      </c>
      <c r="C4" s="42" t="s">
        <v>2085</v>
      </c>
      <c r="D4" s="42" t="s">
        <v>2086</v>
      </c>
      <c r="E4" s="42" t="s">
        <v>2087</v>
      </c>
      <c r="F4" s="42" t="s">
        <v>2088</v>
      </c>
      <c r="G4" s="42" t="s">
        <v>2089</v>
      </c>
      <c r="H4" s="42" t="s">
        <v>2090</v>
      </c>
      <c r="I4" s="43"/>
      <c r="J4" s="44" t="s">
        <v>2091</v>
      </c>
      <c r="K4" s="45" t="s">
        <v>2092</v>
      </c>
      <c r="L4" s="45" t="s">
        <v>2093</v>
      </c>
    </row>
    <row r="5" spans="1:12" s="38" customFormat="1" ht="18" customHeight="1">
      <c r="A5" s="46"/>
      <c r="B5" s="46"/>
      <c r="C5" s="46"/>
      <c r="D5" s="46"/>
      <c r="E5" s="46"/>
      <c r="F5" s="46"/>
      <c r="G5" s="46"/>
      <c r="H5" s="46"/>
      <c r="I5" s="43"/>
      <c r="J5" s="43"/>
      <c r="K5" s="47" t="s">
        <v>2094</v>
      </c>
      <c r="L5" s="48">
        <v>95.786235425307765</v>
      </c>
    </row>
    <row r="6" spans="1:12" s="38" customFormat="1" ht="18" customHeight="1">
      <c r="A6" s="46"/>
      <c r="B6" s="46"/>
      <c r="C6" s="49"/>
      <c r="D6" s="46"/>
      <c r="E6" s="46"/>
      <c r="F6" s="46"/>
      <c r="G6" s="46"/>
      <c r="H6" s="46"/>
      <c r="I6" s="43"/>
      <c r="J6" s="43"/>
      <c r="K6" s="47" t="s">
        <v>2095</v>
      </c>
      <c r="L6" s="48">
        <f>G25+G21</f>
        <v>4.2137645746922345</v>
      </c>
    </row>
    <row r="7" spans="1:12" s="38" customFormat="1" ht="21" customHeight="1">
      <c r="A7" s="46"/>
      <c r="B7" s="46"/>
      <c r="C7" s="50"/>
      <c r="D7" s="46"/>
      <c r="E7" s="46"/>
      <c r="F7" s="46"/>
      <c r="G7" s="46"/>
      <c r="H7" s="46"/>
      <c r="I7" s="43"/>
      <c r="J7" s="43"/>
    </row>
    <row r="8" spans="1:12" s="38" customFormat="1" ht="18" customHeight="1">
      <c r="A8" s="46"/>
      <c r="B8" s="46"/>
      <c r="C8" s="50" t="s">
        <v>2096</v>
      </c>
      <c r="D8" s="46"/>
      <c r="E8" s="46"/>
      <c r="F8" s="51"/>
      <c r="G8" s="51"/>
      <c r="H8" s="46"/>
      <c r="I8" s="43"/>
      <c r="J8" s="43"/>
    </row>
    <row r="9" spans="1:12" s="38" customFormat="1" ht="18" customHeight="1">
      <c r="A9" s="52">
        <v>1</v>
      </c>
      <c r="B9" s="47" t="s">
        <v>2097</v>
      </c>
      <c r="C9" s="47" t="s">
        <v>2098</v>
      </c>
      <c r="D9" s="47" t="s">
        <v>2094</v>
      </c>
      <c r="E9" s="53">
        <v>400000000</v>
      </c>
      <c r="F9" s="54">
        <v>4185.6959999999999</v>
      </c>
      <c r="G9" s="48">
        <f>F9/$F$26*100</f>
        <v>20.206588790487132</v>
      </c>
      <c r="H9" s="55" t="s">
        <v>2099</v>
      </c>
      <c r="I9" s="56" t="s">
        <v>2100</v>
      </c>
      <c r="J9" s="56" t="s">
        <v>2101</v>
      </c>
    </row>
    <row r="10" spans="1:12" s="38" customFormat="1" ht="18" customHeight="1">
      <c r="A10" s="52">
        <v>2</v>
      </c>
      <c r="B10" s="47" t="s">
        <v>2102</v>
      </c>
      <c r="C10" s="47" t="s">
        <v>2103</v>
      </c>
      <c r="D10" s="47" t="s">
        <v>2094</v>
      </c>
      <c r="E10" s="53">
        <v>300000000</v>
      </c>
      <c r="F10" s="54">
        <v>3141.8879999999999</v>
      </c>
      <c r="G10" s="48">
        <f t="shared" ref="G10:G17" si="0">F10/$F$26*100</f>
        <v>15.167570421207376</v>
      </c>
      <c r="H10" s="55" t="s">
        <v>2104</v>
      </c>
      <c r="I10" s="57"/>
      <c r="J10" s="57"/>
    </row>
    <row r="11" spans="1:12" s="38" customFormat="1" ht="18" customHeight="1">
      <c r="A11" s="52">
        <v>3</v>
      </c>
      <c r="B11" s="47" t="s">
        <v>2105</v>
      </c>
      <c r="C11" s="47" t="s">
        <v>2106</v>
      </c>
      <c r="D11" s="47" t="s">
        <v>2094</v>
      </c>
      <c r="E11" s="53">
        <v>250000000</v>
      </c>
      <c r="F11" s="54">
        <v>2656.1075000000001</v>
      </c>
      <c r="G11" s="48">
        <f t="shared" si="0"/>
        <v>12.822448652704066</v>
      </c>
      <c r="H11" s="55" t="s">
        <v>2107</v>
      </c>
      <c r="I11" s="57"/>
      <c r="J11" s="57"/>
    </row>
    <row r="12" spans="1:12" s="38" customFormat="1" ht="18" customHeight="1">
      <c r="A12" s="52">
        <v>4</v>
      </c>
      <c r="B12" s="47" t="s">
        <v>2108</v>
      </c>
      <c r="C12" s="47" t="s">
        <v>2109</v>
      </c>
      <c r="D12" s="47" t="s">
        <v>2094</v>
      </c>
      <c r="E12" s="53">
        <v>250000000</v>
      </c>
      <c r="F12" s="54">
        <v>2631.8325</v>
      </c>
      <c r="G12" s="48">
        <f t="shared" si="0"/>
        <v>12.705260270440021</v>
      </c>
      <c r="H12" s="55" t="s">
        <v>2110</v>
      </c>
      <c r="I12" s="57"/>
      <c r="J12" s="57"/>
    </row>
    <row r="13" spans="1:12" s="38" customFormat="1" ht="18" customHeight="1">
      <c r="A13" s="52">
        <v>5</v>
      </c>
      <c r="B13" s="47" t="s">
        <v>2111</v>
      </c>
      <c r="C13" s="47" t="s">
        <v>2112</v>
      </c>
      <c r="D13" s="47" t="s">
        <v>2094</v>
      </c>
      <c r="E13" s="53">
        <v>250000000</v>
      </c>
      <c r="F13" s="54">
        <v>2617.5450000000001</v>
      </c>
      <c r="G13" s="48">
        <f t="shared" si="0"/>
        <v>12.636286881702741</v>
      </c>
      <c r="H13" s="55" t="s">
        <v>2113</v>
      </c>
      <c r="I13" s="57"/>
      <c r="J13" s="57"/>
    </row>
    <row r="14" spans="1:12" s="38" customFormat="1" ht="18" customHeight="1">
      <c r="A14" s="52">
        <v>6</v>
      </c>
      <c r="B14" s="47" t="s">
        <v>1047</v>
      </c>
      <c r="C14" s="47" t="s">
        <v>2114</v>
      </c>
      <c r="D14" s="47" t="s">
        <v>2094</v>
      </c>
      <c r="E14" s="53">
        <v>250000000</v>
      </c>
      <c r="F14" s="54">
        <v>2531.02</v>
      </c>
      <c r="G14" s="48">
        <f t="shared" si="0"/>
        <v>12.218584522263139</v>
      </c>
      <c r="H14" s="55" t="s">
        <v>2115</v>
      </c>
      <c r="I14" s="57"/>
      <c r="J14" s="57"/>
    </row>
    <row r="15" spans="1:12" s="38" customFormat="1" ht="18" customHeight="1">
      <c r="A15" s="52">
        <v>7</v>
      </c>
      <c r="B15" s="47" t="s">
        <v>402</v>
      </c>
      <c r="C15" s="47" t="s">
        <v>2116</v>
      </c>
      <c r="D15" s="47" t="s">
        <v>2094</v>
      </c>
      <c r="E15" s="53">
        <v>150000000</v>
      </c>
      <c r="F15" s="54">
        <v>1555.32</v>
      </c>
      <c r="G15" s="48">
        <f t="shared" si="0"/>
        <v>7.5083598229829507</v>
      </c>
      <c r="H15" s="55" t="s">
        <v>2117</v>
      </c>
      <c r="I15" s="57"/>
      <c r="J15" s="57"/>
    </row>
    <row r="16" spans="1:12" s="38" customFormat="1" ht="18" customHeight="1">
      <c r="A16" s="52">
        <v>8</v>
      </c>
      <c r="B16" s="47" t="s">
        <v>1363</v>
      </c>
      <c r="C16" s="47" t="s">
        <v>2118</v>
      </c>
      <c r="D16" s="47" t="s">
        <v>2094</v>
      </c>
      <c r="E16" s="53">
        <v>50000000</v>
      </c>
      <c r="F16" s="54">
        <v>522.24099999999999</v>
      </c>
      <c r="G16" s="48">
        <f t="shared" si="0"/>
        <v>2.5211360635203297</v>
      </c>
      <c r="H16" s="55" t="s">
        <v>2119</v>
      </c>
      <c r="I16" s="57"/>
      <c r="J16" s="57"/>
    </row>
    <row r="17" spans="1:10" s="38" customFormat="1" ht="18" customHeight="1">
      <c r="A17" s="58"/>
      <c r="B17" s="58"/>
      <c r="C17" s="59" t="s">
        <v>14</v>
      </c>
      <c r="D17" s="58"/>
      <c r="E17" s="60"/>
      <c r="F17" s="61">
        <f>SUM(F9:F16)</f>
        <v>19841.650000000001</v>
      </c>
      <c r="G17" s="62">
        <f t="shared" si="0"/>
        <v>95.786235425307765</v>
      </c>
      <c r="H17" s="58"/>
      <c r="I17" s="63" t="s">
        <v>2100</v>
      </c>
      <c r="J17" s="64"/>
    </row>
    <row r="18" spans="1:10" s="38" customFormat="1" ht="18" customHeight="1">
      <c r="A18" s="46"/>
      <c r="B18" s="46"/>
      <c r="C18" s="49"/>
      <c r="D18" s="46"/>
      <c r="E18" s="46"/>
      <c r="F18" s="46"/>
      <c r="G18" s="46"/>
      <c r="H18" s="46"/>
      <c r="I18" s="43"/>
      <c r="J18" s="43"/>
    </row>
    <row r="19" spans="1:10" s="38" customFormat="1" ht="18" customHeight="1">
      <c r="A19" s="46"/>
      <c r="B19" s="46"/>
      <c r="C19" s="50"/>
      <c r="D19" s="46"/>
      <c r="E19" s="46"/>
      <c r="F19" s="46"/>
      <c r="G19" s="46"/>
      <c r="H19" s="46"/>
      <c r="I19" s="43"/>
      <c r="J19" s="43"/>
    </row>
    <row r="20" spans="1:10" s="38" customFormat="1" ht="18" customHeight="1">
      <c r="A20" s="46"/>
      <c r="B20" s="46"/>
      <c r="C20" s="50" t="s">
        <v>2120</v>
      </c>
      <c r="D20" s="46"/>
      <c r="E20" s="46"/>
      <c r="F20" s="54">
        <v>421.7093094</v>
      </c>
      <c r="G20" s="48">
        <f>F20/$F$26*100</f>
        <v>2.0358159322048492</v>
      </c>
      <c r="H20" s="46"/>
      <c r="I20" s="43"/>
      <c r="J20" s="43"/>
    </row>
    <row r="21" spans="1:10" s="38" customFormat="1" ht="18" customHeight="1">
      <c r="A21" s="58"/>
      <c r="B21" s="58"/>
      <c r="C21" s="59" t="s">
        <v>14</v>
      </c>
      <c r="D21" s="58"/>
      <c r="E21" s="60"/>
      <c r="F21" s="61">
        <v>421.7093094</v>
      </c>
      <c r="G21" s="62">
        <f>F21/$F$26*100</f>
        <v>2.0358159322048492</v>
      </c>
      <c r="H21" s="58"/>
      <c r="I21" s="63"/>
      <c r="J21" s="64"/>
    </row>
    <row r="22" spans="1:10" s="38" customFormat="1" ht="18" customHeight="1">
      <c r="A22" s="65"/>
      <c r="B22" s="65"/>
      <c r="C22" s="66"/>
      <c r="D22" s="65"/>
      <c r="E22" s="67"/>
      <c r="F22" s="65"/>
      <c r="G22" s="65"/>
      <c r="H22" s="65"/>
      <c r="I22" s="64"/>
      <c r="J22" s="64"/>
    </row>
    <row r="23" spans="1:10" s="38" customFormat="1" ht="18" customHeight="1">
      <c r="A23" s="65"/>
      <c r="B23" s="65"/>
      <c r="C23" s="50" t="s">
        <v>2121</v>
      </c>
      <c r="D23" s="65"/>
      <c r="E23" s="67"/>
      <c r="F23" s="65"/>
      <c r="G23" s="65"/>
      <c r="H23" s="65"/>
      <c r="I23" s="64"/>
      <c r="J23" s="64"/>
    </row>
    <row r="24" spans="1:10" s="38" customFormat="1" ht="18" customHeight="1">
      <c r="A24" s="65"/>
      <c r="B24" s="65"/>
      <c r="C24" s="50" t="s">
        <v>2122</v>
      </c>
      <c r="D24" s="65"/>
      <c r="E24" s="67"/>
      <c r="F24" s="54">
        <f>F26-F17-F21</f>
        <v>451.15140490000084</v>
      </c>
      <c r="G24" s="48">
        <f>F24/$F$26*100</f>
        <v>2.1779486424873853</v>
      </c>
      <c r="H24" s="65"/>
      <c r="I24" s="64"/>
      <c r="J24" s="64"/>
    </row>
    <row r="25" spans="1:10" s="38" customFormat="1" ht="18" customHeight="1">
      <c r="A25" s="58"/>
      <c r="B25" s="58"/>
      <c r="C25" s="59" t="s">
        <v>14</v>
      </c>
      <c r="D25" s="58"/>
      <c r="E25" s="60"/>
      <c r="F25" s="61">
        <f>SUM(F24)</f>
        <v>451.15140490000084</v>
      </c>
      <c r="G25" s="62">
        <f>F25/$F$26*100</f>
        <v>2.1779486424873853</v>
      </c>
      <c r="H25" s="58"/>
      <c r="I25" s="64"/>
      <c r="J25" s="64"/>
    </row>
    <row r="26" spans="1:10" s="38" customFormat="1" ht="18" customHeight="1">
      <c r="A26" s="68"/>
      <c r="B26" s="68"/>
      <c r="C26" s="69" t="s">
        <v>2123</v>
      </c>
      <c r="D26" s="68"/>
      <c r="E26" s="70"/>
      <c r="F26" s="71">
        <v>20714.510714300002</v>
      </c>
      <c r="G26" s="72">
        <v>100</v>
      </c>
      <c r="H26" s="68"/>
      <c r="I26" s="64"/>
      <c r="J26" s="64"/>
    </row>
    <row r="27" spans="1:10" s="38" customFormat="1" ht="18" customHeight="1">
      <c r="A27" s="65"/>
      <c r="B27" s="65"/>
      <c r="C27" s="49"/>
      <c r="D27" s="65"/>
      <c r="E27" s="67"/>
      <c r="F27" s="65"/>
      <c r="G27" s="65"/>
      <c r="H27" s="65"/>
      <c r="I27" s="64"/>
      <c r="J27" s="64"/>
    </row>
    <row r="28" spans="1:10" s="38" customFormat="1" ht="18" customHeight="1">
      <c r="A28" s="65"/>
      <c r="B28" s="65"/>
      <c r="C28" s="50" t="s">
        <v>2124</v>
      </c>
      <c r="D28" s="65"/>
      <c r="E28" s="67"/>
      <c r="F28" s="65"/>
      <c r="G28" s="65"/>
      <c r="H28" s="65"/>
      <c r="I28" s="64"/>
      <c r="J28" s="64"/>
    </row>
    <row r="29" spans="1:10" s="38" customFormat="1" ht="18" customHeight="1">
      <c r="A29" s="65"/>
      <c r="B29" s="65"/>
      <c r="C29" s="50" t="s">
        <v>2125</v>
      </c>
      <c r="D29" s="65"/>
      <c r="E29" s="67"/>
      <c r="F29" s="65"/>
      <c r="G29" s="65"/>
      <c r="H29" s="65"/>
      <c r="I29" s="64"/>
      <c r="J29" s="64"/>
    </row>
    <row r="30" spans="1:10" s="38" customFormat="1" ht="28.35" customHeight="1"/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L68"/>
  <sheetViews>
    <sheetView workbookViewId="0">
      <selection activeCell="I26" sqref="I26"/>
    </sheetView>
  </sheetViews>
  <sheetFormatPr defaultRowHeight="12.75"/>
  <cols>
    <col min="1" max="1" width="8.28515625" style="73" customWidth="1"/>
    <col min="2" max="2" width="14.7109375" style="73" customWidth="1"/>
    <col min="3" max="3" width="52.140625" style="73" customWidth="1"/>
    <col min="4" max="4" width="14.28515625" style="73" customWidth="1"/>
    <col min="5" max="5" width="16" style="73" customWidth="1"/>
    <col min="6" max="6" width="16.7109375" style="73" customWidth="1"/>
    <col min="7" max="7" width="15.5703125" style="73" customWidth="1"/>
    <col min="8" max="8" width="16.5703125" style="73" customWidth="1"/>
    <col min="9" max="10" width="14.7109375" style="73" customWidth="1"/>
    <col min="11" max="11" width="22.42578125" style="73" customWidth="1"/>
    <col min="12" max="12" width="14.7109375" style="73" customWidth="1"/>
    <col min="13" max="13" width="4.7109375" style="73" customWidth="1"/>
    <col min="14" max="256" width="9.140625" style="73"/>
    <col min="257" max="257" width="8.28515625" style="73" customWidth="1"/>
    <col min="258" max="258" width="14.7109375" style="73" customWidth="1"/>
    <col min="259" max="259" width="52.140625" style="73" customWidth="1"/>
    <col min="260" max="260" width="14.28515625" style="73" customWidth="1"/>
    <col min="261" max="261" width="16" style="73" customWidth="1"/>
    <col min="262" max="262" width="16.7109375" style="73" customWidth="1"/>
    <col min="263" max="263" width="15.5703125" style="73" customWidth="1"/>
    <col min="264" max="264" width="16.5703125" style="73" customWidth="1"/>
    <col min="265" max="266" width="14.7109375" style="73" customWidth="1"/>
    <col min="267" max="267" width="22.42578125" style="73" customWidth="1"/>
    <col min="268" max="268" width="14.7109375" style="73" customWidth="1"/>
    <col min="269" max="269" width="4.7109375" style="73" customWidth="1"/>
    <col min="270" max="512" width="9.140625" style="73"/>
    <col min="513" max="513" width="8.28515625" style="73" customWidth="1"/>
    <col min="514" max="514" width="14.7109375" style="73" customWidth="1"/>
    <col min="515" max="515" width="52.140625" style="73" customWidth="1"/>
    <col min="516" max="516" width="14.28515625" style="73" customWidth="1"/>
    <col min="517" max="517" width="16" style="73" customWidth="1"/>
    <col min="518" max="518" width="16.7109375" style="73" customWidth="1"/>
    <col min="519" max="519" width="15.5703125" style="73" customWidth="1"/>
    <col min="520" max="520" width="16.5703125" style="73" customWidth="1"/>
    <col min="521" max="522" width="14.7109375" style="73" customWidth="1"/>
    <col min="523" max="523" width="22.42578125" style="73" customWidth="1"/>
    <col min="524" max="524" width="14.7109375" style="73" customWidth="1"/>
    <col min="525" max="525" width="4.7109375" style="73" customWidth="1"/>
    <col min="526" max="768" width="9.140625" style="73"/>
    <col min="769" max="769" width="8.28515625" style="73" customWidth="1"/>
    <col min="770" max="770" width="14.7109375" style="73" customWidth="1"/>
    <col min="771" max="771" width="52.140625" style="73" customWidth="1"/>
    <col min="772" max="772" width="14.28515625" style="73" customWidth="1"/>
    <col min="773" max="773" width="16" style="73" customWidth="1"/>
    <col min="774" max="774" width="16.7109375" style="73" customWidth="1"/>
    <col min="775" max="775" width="15.5703125" style="73" customWidth="1"/>
    <col min="776" max="776" width="16.5703125" style="73" customWidth="1"/>
    <col min="777" max="778" width="14.7109375" style="73" customWidth="1"/>
    <col min="779" max="779" width="22.42578125" style="73" customWidth="1"/>
    <col min="780" max="780" width="14.7109375" style="73" customWidth="1"/>
    <col min="781" max="781" width="4.7109375" style="73" customWidth="1"/>
    <col min="782" max="1024" width="9.140625" style="73"/>
    <col min="1025" max="1025" width="8.28515625" style="73" customWidth="1"/>
    <col min="1026" max="1026" width="14.7109375" style="73" customWidth="1"/>
    <col min="1027" max="1027" width="52.140625" style="73" customWidth="1"/>
    <col min="1028" max="1028" width="14.28515625" style="73" customWidth="1"/>
    <col min="1029" max="1029" width="16" style="73" customWidth="1"/>
    <col min="1030" max="1030" width="16.7109375" style="73" customWidth="1"/>
    <col min="1031" max="1031" width="15.5703125" style="73" customWidth="1"/>
    <col min="1032" max="1032" width="16.5703125" style="73" customWidth="1"/>
    <col min="1033" max="1034" width="14.7109375" style="73" customWidth="1"/>
    <col min="1035" max="1035" width="22.42578125" style="73" customWidth="1"/>
    <col min="1036" max="1036" width="14.7109375" style="73" customWidth="1"/>
    <col min="1037" max="1037" width="4.7109375" style="73" customWidth="1"/>
    <col min="1038" max="1280" width="9.140625" style="73"/>
    <col min="1281" max="1281" width="8.28515625" style="73" customWidth="1"/>
    <col min="1282" max="1282" width="14.7109375" style="73" customWidth="1"/>
    <col min="1283" max="1283" width="52.140625" style="73" customWidth="1"/>
    <col min="1284" max="1284" width="14.28515625" style="73" customWidth="1"/>
    <col min="1285" max="1285" width="16" style="73" customWidth="1"/>
    <col min="1286" max="1286" width="16.7109375" style="73" customWidth="1"/>
    <col min="1287" max="1287" width="15.5703125" style="73" customWidth="1"/>
    <col min="1288" max="1288" width="16.5703125" style="73" customWidth="1"/>
    <col min="1289" max="1290" width="14.7109375" style="73" customWidth="1"/>
    <col min="1291" max="1291" width="22.42578125" style="73" customWidth="1"/>
    <col min="1292" max="1292" width="14.7109375" style="73" customWidth="1"/>
    <col min="1293" max="1293" width="4.7109375" style="73" customWidth="1"/>
    <col min="1294" max="1536" width="9.140625" style="73"/>
    <col min="1537" max="1537" width="8.28515625" style="73" customWidth="1"/>
    <col min="1538" max="1538" width="14.7109375" style="73" customWidth="1"/>
    <col min="1539" max="1539" width="52.140625" style="73" customWidth="1"/>
    <col min="1540" max="1540" width="14.28515625" style="73" customWidth="1"/>
    <col min="1541" max="1541" width="16" style="73" customWidth="1"/>
    <col min="1542" max="1542" width="16.7109375" style="73" customWidth="1"/>
    <col min="1543" max="1543" width="15.5703125" style="73" customWidth="1"/>
    <col min="1544" max="1544" width="16.5703125" style="73" customWidth="1"/>
    <col min="1545" max="1546" width="14.7109375" style="73" customWidth="1"/>
    <col min="1547" max="1547" width="22.42578125" style="73" customWidth="1"/>
    <col min="1548" max="1548" width="14.7109375" style="73" customWidth="1"/>
    <col min="1549" max="1549" width="4.7109375" style="73" customWidth="1"/>
    <col min="1550" max="1792" width="9.140625" style="73"/>
    <col min="1793" max="1793" width="8.28515625" style="73" customWidth="1"/>
    <col min="1794" max="1794" width="14.7109375" style="73" customWidth="1"/>
    <col min="1795" max="1795" width="52.140625" style="73" customWidth="1"/>
    <col min="1796" max="1796" width="14.28515625" style="73" customWidth="1"/>
    <col min="1797" max="1797" width="16" style="73" customWidth="1"/>
    <col min="1798" max="1798" width="16.7109375" style="73" customWidth="1"/>
    <col min="1799" max="1799" width="15.5703125" style="73" customWidth="1"/>
    <col min="1800" max="1800" width="16.5703125" style="73" customWidth="1"/>
    <col min="1801" max="1802" width="14.7109375" style="73" customWidth="1"/>
    <col min="1803" max="1803" width="22.42578125" style="73" customWidth="1"/>
    <col min="1804" max="1804" width="14.7109375" style="73" customWidth="1"/>
    <col min="1805" max="1805" width="4.7109375" style="73" customWidth="1"/>
    <col min="1806" max="2048" width="9.140625" style="73"/>
    <col min="2049" max="2049" width="8.28515625" style="73" customWidth="1"/>
    <col min="2050" max="2050" width="14.7109375" style="73" customWidth="1"/>
    <col min="2051" max="2051" width="52.140625" style="73" customWidth="1"/>
    <col min="2052" max="2052" width="14.28515625" style="73" customWidth="1"/>
    <col min="2053" max="2053" width="16" style="73" customWidth="1"/>
    <col min="2054" max="2054" width="16.7109375" style="73" customWidth="1"/>
    <col min="2055" max="2055" width="15.5703125" style="73" customWidth="1"/>
    <col min="2056" max="2056" width="16.5703125" style="73" customWidth="1"/>
    <col min="2057" max="2058" width="14.7109375" style="73" customWidth="1"/>
    <col min="2059" max="2059" width="22.42578125" style="73" customWidth="1"/>
    <col min="2060" max="2060" width="14.7109375" style="73" customWidth="1"/>
    <col min="2061" max="2061" width="4.7109375" style="73" customWidth="1"/>
    <col min="2062" max="2304" width="9.140625" style="73"/>
    <col min="2305" max="2305" width="8.28515625" style="73" customWidth="1"/>
    <col min="2306" max="2306" width="14.7109375" style="73" customWidth="1"/>
    <col min="2307" max="2307" width="52.140625" style="73" customWidth="1"/>
    <col min="2308" max="2308" width="14.28515625" style="73" customWidth="1"/>
    <col min="2309" max="2309" width="16" style="73" customWidth="1"/>
    <col min="2310" max="2310" width="16.7109375" style="73" customWidth="1"/>
    <col min="2311" max="2311" width="15.5703125" style="73" customWidth="1"/>
    <col min="2312" max="2312" width="16.5703125" style="73" customWidth="1"/>
    <col min="2313" max="2314" width="14.7109375" style="73" customWidth="1"/>
    <col min="2315" max="2315" width="22.42578125" style="73" customWidth="1"/>
    <col min="2316" max="2316" width="14.7109375" style="73" customWidth="1"/>
    <col min="2317" max="2317" width="4.7109375" style="73" customWidth="1"/>
    <col min="2318" max="2560" width="9.140625" style="73"/>
    <col min="2561" max="2561" width="8.28515625" style="73" customWidth="1"/>
    <col min="2562" max="2562" width="14.7109375" style="73" customWidth="1"/>
    <col min="2563" max="2563" width="52.140625" style="73" customWidth="1"/>
    <col min="2564" max="2564" width="14.28515625" style="73" customWidth="1"/>
    <col min="2565" max="2565" width="16" style="73" customWidth="1"/>
    <col min="2566" max="2566" width="16.7109375" style="73" customWidth="1"/>
    <col min="2567" max="2567" width="15.5703125" style="73" customWidth="1"/>
    <col min="2568" max="2568" width="16.5703125" style="73" customWidth="1"/>
    <col min="2569" max="2570" width="14.7109375" style="73" customWidth="1"/>
    <col min="2571" max="2571" width="22.42578125" style="73" customWidth="1"/>
    <col min="2572" max="2572" width="14.7109375" style="73" customWidth="1"/>
    <col min="2573" max="2573" width="4.7109375" style="73" customWidth="1"/>
    <col min="2574" max="2816" width="9.140625" style="73"/>
    <col min="2817" max="2817" width="8.28515625" style="73" customWidth="1"/>
    <col min="2818" max="2818" width="14.7109375" style="73" customWidth="1"/>
    <col min="2819" max="2819" width="52.140625" style="73" customWidth="1"/>
    <col min="2820" max="2820" width="14.28515625" style="73" customWidth="1"/>
    <col min="2821" max="2821" width="16" style="73" customWidth="1"/>
    <col min="2822" max="2822" width="16.7109375" style="73" customWidth="1"/>
    <col min="2823" max="2823" width="15.5703125" style="73" customWidth="1"/>
    <col min="2824" max="2824" width="16.5703125" style="73" customWidth="1"/>
    <col min="2825" max="2826" width="14.7109375" style="73" customWidth="1"/>
    <col min="2827" max="2827" width="22.42578125" style="73" customWidth="1"/>
    <col min="2828" max="2828" width="14.7109375" style="73" customWidth="1"/>
    <col min="2829" max="2829" width="4.7109375" style="73" customWidth="1"/>
    <col min="2830" max="3072" width="9.140625" style="73"/>
    <col min="3073" max="3073" width="8.28515625" style="73" customWidth="1"/>
    <col min="3074" max="3074" width="14.7109375" style="73" customWidth="1"/>
    <col min="3075" max="3075" width="52.140625" style="73" customWidth="1"/>
    <col min="3076" max="3076" width="14.28515625" style="73" customWidth="1"/>
    <col min="3077" max="3077" width="16" style="73" customWidth="1"/>
    <col min="3078" max="3078" width="16.7109375" style="73" customWidth="1"/>
    <col min="3079" max="3079" width="15.5703125" style="73" customWidth="1"/>
    <col min="3080" max="3080" width="16.5703125" style="73" customWidth="1"/>
    <col min="3081" max="3082" width="14.7109375" style="73" customWidth="1"/>
    <col min="3083" max="3083" width="22.42578125" style="73" customWidth="1"/>
    <col min="3084" max="3084" width="14.7109375" style="73" customWidth="1"/>
    <col min="3085" max="3085" width="4.7109375" style="73" customWidth="1"/>
    <col min="3086" max="3328" width="9.140625" style="73"/>
    <col min="3329" max="3329" width="8.28515625" style="73" customWidth="1"/>
    <col min="3330" max="3330" width="14.7109375" style="73" customWidth="1"/>
    <col min="3331" max="3331" width="52.140625" style="73" customWidth="1"/>
    <col min="3332" max="3332" width="14.28515625" style="73" customWidth="1"/>
    <col min="3333" max="3333" width="16" style="73" customWidth="1"/>
    <col min="3334" max="3334" width="16.7109375" style="73" customWidth="1"/>
    <col min="3335" max="3335" width="15.5703125" style="73" customWidth="1"/>
    <col min="3336" max="3336" width="16.5703125" style="73" customWidth="1"/>
    <col min="3337" max="3338" width="14.7109375" style="73" customWidth="1"/>
    <col min="3339" max="3339" width="22.42578125" style="73" customWidth="1"/>
    <col min="3340" max="3340" width="14.7109375" style="73" customWidth="1"/>
    <col min="3341" max="3341" width="4.7109375" style="73" customWidth="1"/>
    <col min="3342" max="3584" width="9.140625" style="73"/>
    <col min="3585" max="3585" width="8.28515625" style="73" customWidth="1"/>
    <col min="3586" max="3586" width="14.7109375" style="73" customWidth="1"/>
    <col min="3587" max="3587" width="52.140625" style="73" customWidth="1"/>
    <col min="3588" max="3588" width="14.28515625" style="73" customWidth="1"/>
    <col min="3589" max="3589" width="16" style="73" customWidth="1"/>
    <col min="3590" max="3590" width="16.7109375" style="73" customWidth="1"/>
    <col min="3591" max="3591" width="15.5703125" style="73" customWidth="1"/>
    <col min="3592" max="3592" width="16.5703125" style="73" customWidth="1"/>
    <col min="3593" max="3594" width="14.7109375" style="73" customWidth="1"/>
    <col min="3595" max="3595" width="22.42578125" style="73" customWidth="1"/>
    <col min="3596" max="3596" width="14.7109375" style="73" customWidth="1"/>
    <col min="3597" max="3597" width="4.7109375" style="73" customWidth="1"/>
    <col min="3598" max="3840" width="9.140625" style="73"/>
    <col min="3841" max="3841" width="8.28515625" style="73" customWidth="1"/>
    <col min="3842" max="3842" width="14.7109375" style="73" customWidth="1"/>
    <col min="3843" max="3843" width="52.140625" style="73" customWidth="1"/>
    <col min="3844" max="3844" width="14.28515625" style="73" customWidth="1"/>
    <col min="3845" max="3845" width="16" style="73" customWidth="1"/>
    <col min="3846" max="3846" width="16.7109375" style="73" customWidth="1"/>
    <col min="3847" max="3847" width="15.5703125" style="73" customWidth="1"/>
    <col min="3848" max="3848" width="16.5703125" style="73" customWidth="1"/>
    <col min="3849" max="3850" width="14.7109375" style="73" customWidth="1"/>
    <col min="3851" max="3851" width="22.42578125" style="73" customWidth="1"/>
    <col min="3852" max="3852" width="14.7109375" style="73" customWidth="1"/>
    <col min="3853" max="3853" width="4.7109375" style="73" customWidth="1"/>
    <col min="3854" max="4096" width="9.140625" style="73"/>
    <col min="4097" max="4097" width="8.28515625" style="73" customWidth="1"/>
    <col min="4098" max="4098" width="14.7109375" style="73" customWidth="1"/>
    <col min="4099" max="4099" width="52.140625" style="73" customWidth="1"/>
    <col min="4100" max="4100" width="14.28515625" style="73" customWidth="1"/>
    <col min="4101" max="4101" width="16" style="73" customWidth="1"/>
    <col min="4102" max="4102" width="16.7109375" style="73" customWidth="1"/>
    <col min="4103" max="4103" width="15.5703125" style="73" customWidth="1"/>
    <col min="4104" max="4104" width="16.5703125" style="73" customWidth="1"/>
    <col min="4105" max="4106" width="14.7109375" style="73" customWidth="1"/>
    <col min="4107" max="4107" width="22.42578125" style="73" customWidth="1"/>
    <col min="4108" max="4108" width="14.7109375" style="73" customWidth="1"/>
    <col min="4109" max="4109" width="4.7109375" style="73" customWidth="1"/>
    <col min="4110" max="4352" width="9.140625" style="73"/>
    <col min="4353" max="4353" width="8.28515625" style="73" customWidth="1"/>
    <col min="4354" max="4354" width="14.7109375" style="73" customWidth="1"/>
    <col min="4355" max="4355" width="52.140625" style="73" customWidth="1"/>
    <col min="4356" max="4356" width="14.28515625" style="73" customWidth="1"/>
    <col min="4357" max="4357" width="16" style="73" customWidth="1"/>
    <col min="4358" max="4358" width="16.7109375" style="73" customWidth="1"/>
    <col min="4359" max="4359" width="15.5703125" style="73" customWidth="1"/>
    <col min="4360" max="4360" width="16.5703125" style="73" customWidth="1"/>
    <col min="4361" max="4362" width="14.7109375" style="73" customWidth="1"/>
    <col min="4363" max="4363" width="22.42578125" style="73" customWidth="1"/>
    <col min="4364" max="4364" width="14.7109375" style="73" customWidth="1"/>
    <col min="4365" max="4365" width="4.7109375" style="73" customWidth="1"/>
    <col min="4366" max="4608" width="9.140625" style="73"/>
    <col min="4609" max="4609" width="8.28515625" style="73" customWidth="1"/>
    <col min="4610" max="4610" width="14.7109375" style="73" customWidth="1"/>
    <col min="4611" max="4611" width="52.140625" style="73" customWidth="1"/>
    <col min="4612" max="4612" width="14.28515625" style="73" customWidth="1"/>
    <col min="4613" max="4613" width="16" style="73" customWidth="1"/>
    <col min="4614" max="4614" width="16.7109375" style="73" customWidth="1"/>
    <col min="4615" max="4615" width="15.5703125" style="73" customWidth="1"/>
    <col min="4616" max="4616" width="16.5703125" style="73" customWidth="1"/>
    <col min="4617" max="4618" width="14.7109375" style="73" customWidth="1"/>
    <col min="4619" max="4619" width="22.42578125" style="73" customWidth="1"/>
    <col min="4620" max="4620" width="14.7109375" style="73" customWidth="1"/>
    <col min="4621" max="4621" width="4.7109375" style="73" customWidth="1"/>
    <col min="4622" max="4864" width="9.140625" style="73"/>
    <col min="4865" max="4865" width="8.28515625" style="73" customWidth="1"/>
    <col min="4866" max="4866" width="14.7109375" style="73" customWidth="1"/>
    <col min="4867" max="4867" width="52.140625" style="73" customWidth="1"/>
    <col min="4868" max="4868" width="14.28515625" style="73" customWidth="1"/>
    <col min="4869" max="4869" width="16" style="73" customWidth="1"/>
    <col min="4870" max="4870" width="16.7109375" style="73" customWidth="1"/>
    <col min="4871" max="4871" width="15.5703125" style="73" customWidth="1"/>
    <col min="4872" max="4872" width="16.5703125" style="73" customWidth="1"/>
    <col min="4873" max="4874" width="14.7109375" style="73" customWidth="1"/>
    <col min="4875" max="4875" width="22.42578125" style="73" customWidth="1"/>
    <col min="4876" max="4876" width="14.7109375" style="73" customWidth="1"/>
    <col min="4877" max="4877" width="4.7109375" style="73" customWidth="1"/>
    <col min="4878" max="5120" width="9.140625" style="73"/>
    <col min="5121" max="5121" width="8.28515625" style="73" customWidth="1"/>
    <col min="5122" max="5122" width="14.7109375" style="73" customWidth="1"/>
    <col min="5123" max="5123" width="52.140625" style="73" customWidth="1"/>
    <col min="5124" max="5124" width="14.28515625" style="73" customWidth="1"/>
    <col min="5125" max="5125" width="16" style="73" customWidth="1"/>
    <col min="5126" max="5126" width="16.7109375" style="73" customWidth="1"/>
    <col min="5127" max="5127" width="15.5703125" style="73" customWidth="1"/>
    <col min="5128" max="5128" width="16.5703125" style="73" customWidth="1"/>
    <col min="5129" max="5130" width="14.7109375" style="73" customWidth="1"/>
    <col min="5131" max="5131" width="22.42578125" style="73" customWidth="1"/>
    <col min="5132" max="5132" width="14.7109375" style="73" customWidth="1"/>
    <col min="5133" max="5133" width="4.7109375" style="73" customWidth="1"/>
    <col min="5134" max="5376" width="9.140625" style="73"/>
    <col min="5377" max="5377" width="8.28515625" style="73" customWidth="1"/>
    <col min="5378" max="5378" width="14.7109375" style="73" customWidth="1"/>
    <col min="5379" max="5379" width="52.140625" style="73" customWidth="1"/>
    <col min="5380" max="5380" width="14.28515625" style="73" customWidth="1"/>
    <col min="5381" max="5381" width="16" style="73" customWidth="1"/>
    <col min="5382" max="5382" width="16.7109375" style="73" customWidth="1"/>
    <col min="5383" max="5383" width="15.5703125" style="73" customWidth="1"/>
    <col min="5384" max="5384" width="16.5703125" style="73" customWidth="1"/>
    <col min="5385" max="5386" width="14.7109375" style="73" customWidth="1"/>
    <col min="5387" max="5387" width="22.42578125" style="73" customWidth="1"/>
    <col min="5388" max="5388" width="14.7109375" style="73" customWidth="1"/>
    <col min="5389" max="5389" width="4.7109375" style="73" customWidth="1"/>
    <col min="5390" max="5632" width="9.140625" style="73"/>
    <col min="5633" max="5633" width="8.28515625" style="73" customWidth="1"/>
    <col min="5634" max="5634" width="14.7109375" style="73" customWidth="1"/>
    <col min="5635" max="5635" width="52.140625" style="73" customWidth="1"/>
    <col min="5636" max="5636" width="14.28515625" style="73" customWidth="1"/>
    <col min="5637" max="5637" width="16" style="73" customWidth="1"/>
    <col min="5638" max="5638" width="16.7109375" style="73" customWidth="1"/>
    <col min="5639" max="5639" width="15.5703125" style="73" customWidth="1"/>
    <col min="5640" max="5640" width="16.5703125" style="73" customWidth="1"/>
    <col min="5641" max="5642" width="14.7109375" style="73" customWidth="1"/>
    <col min="5643" max="5643" width="22.42578125" style="73" customWidth="1"/>
    <col min="5644" max="5644" width="14.7109375" style="73" customWidth="1"/>
    <col min="5645" max="5645" width="4.7109375" style="73" customWidth="1"/>
    <col min="5646" max="5888" width="9.140625" style="73"/>
    <col min="5889" max="5889" width="8.28515625" style="73" customWidth="1"/>
    <col min="5890" max="5890" width="14.7109375" style="73" customWidth="1"/>
    <col min="5891" max="5891" width="52.140625" style="73" customWidth="1"/>
    <col min="5892" max="5892" width="14.28515625" style="73" customWidth="1"/>
    <col min="5893" max="5893" width="16" style="73" customWidth="1"/>
    <col min="5894" max="5894" width="16.7109375" style="73" customWidth="1"/>
    <col min="5895" max="5895" width="15.5703125" style="73" customWidth="1"/>
    <col min="5896" max="5896" width="16.5703125" style="73" customWidth="1"/>
    <col min="5897" max="5898" width="14.7109375" style="73" customWidth="1"/>
    <col min="5899" max="5899" width="22.42578125" style="73" customWidth="1"/>
    <col min="5900" max="5900" width="14.7109375" style="73" customWidth="1"/>
    <col min="5901" max="5901" width="4.7109375" style="73" customWidth="1"/>
    <col min="5902" max="6144" width="9.140625" style="73"/>
    <col min="6145" max="6145" width="8.28515625" style="73" customWidth="1"/>
    <col min="6146" max="6146" width="14.7109375" style="73" customWidth="1"/>
    <col min="6147" max="6147" width="52.140625" style="73" customWidth="1"/>
    <col min="6148" max="6148" width="14.28515625" style="73" customWidth="1"/>
    <col min="6149" max="6149" width="16" style="73" customWidth="1"/>
    <col min="6150" max="6150" width="16.7109375" style="73" customWidth="1"/>
    <col min="6151" max="6151" width="15.5703125" style="73" customWidth="1"/>
    <col min="6152" max="6152" width="16.5703125" style="73" customWidth="1"/>
    <col min="6153" max="6154" width="14.7109375" style="73" customWidth="1"/>
    <col min="6155" max="6155" width="22.42578125" style="73" customWidth="1"/>
    <col min="6156" max="6156" width="14.7109375" style="73" customWidth="1"/>
    <col min="6157" max="6157" width="4.7109375" style="73" customWidth="1"/>
    <col min="6158" max="6400" width="9.140625" style="73"/>
    <col min="6401" max="6401" width="8.28515625" style="73" customWidth="1"/>
    <col min="6402" max="6402" width="14.7109375" style="73" customWidth="1"/>
    <col min="6403" max="6403" width="52.140625" style="73" customWidth="1"/>
    <col min="6404" max="6404" width="14.28515625" style="73" customWidth="1"/>
    <col min="6405" max="6405" width="16" style="73" customWidth="1"/>
    <col min="6406" max="6406" width="16.7109375" style="73" customWidth="1"/>
    <col min="6407" max="6407" width="15.5703125" style="73" customWidth="1"/>
    <col min="6408" max="6408" width="16.5703125" style="73" customWidth="1"/>
    <col min="6409" max="6410" width="14.7109375" style="73" customWidth="1"/>
    <col min="6411" max="6411" width="22.42578125" style="73" customWidth="1"/>
    <col min="6412" max="6412" width="14.7109375" style="73" customWidth="1"/>
    <col min="6413" max="6413" width="4.7109375" style="73" customWidth="1"/>
    <col min="6414" max="6656" width="9.140625" style="73"/>
    <col min="6657" max="6657" width="8.28515625" style="73" customWidth="1"/>
    <col min="6658" max="6658" width="14.7109375" style="73" customWidth="1"/>
    <col min="6659" max="6659" width="52.140625" style="73" customWidth="1"/>
    <col min="6660" max="6660" width="14.28515625" style="73" customWidth="1"/>
    <col min="6661" max="6661" width="16" style="73" customWidth="1"/>
    <col min="6662" max="6662" width="16.7109375" style="73" customWidth="1"/>
    <col min="6663" max="6663" width="15.5703125" style="73" customWidth="1"/>
    <col min="6664" max="6664" width="16.5703125" style="73" customWidth="1"/>
    <col min="6665" max="6666" width="14.7109375" style="73" customWidth="1"/>
    <col min="6667" max="6667" width="22.42578125" style="73" customWidth="1"/>
    <col min="6668" max="6668" width="14.7109375" style="73" customWidth="1"/>
    <col min="6669" max="6669" width="4.7109375" style="73" customWidth="1"/>
    <col min="6670" max="6912" width="9.140625" style="73"/>
    <col min="6913" max="6913" width="8.28515625" style="73" customWidth="1"/>
    <col min="6914" max="6914" width="14.7109375" style="73" customWidth="1"/>
    <col min="6915" max="6915" width="52.140625" style="73" customWidth="1"/>
    <col min="6916" max="6916" width="14.28515625" style="73" customWidth="1"/>
    <col min="6917" max="6917" width="16" style="73" customWidth="1"/>
    <col min="6918" max="6918" width="16.7109375" style="73" customWidth="1"/>
    <col min="6919" max="6919" width="15.5703125" style="73" customWidth="1"/>
    <col min="6920" max="6920" width="16.5703125" style="73" customWidth="1"/>
    <col min="6921" max="6922" width="14.7109375" style="73" customWidth="1"/>
    <col min="6923" max="6923" width="22.42578125" style="73" customWidth="1"/>
    <col min="6924" max="6924" width="14.7109375" style="73" customWidth="1"/>
    <col min="6925" max="6925" width="4.7109375" style="73" customWidth="1"/>
    <col min="6926" max="7168" width="9.140625" style="73"/>
    <col min="7169" max="7169" width="8.28515625" style="73" customWidth="1"/>
    <col min="7170" max="7170" width="14.7109375" style="73" customWidth="1"/>
    <col min="7171" max="7171" width="52.140625" style="73" customWidth="1"/>
    <col min="7172" max="7172" width="14.28515625" style="73" customWidth="1"/>
    <col min="7173" max="7173" width="16" style="73" customWidth="1"/>
    <col min="7174" max="7174" width="16.7109375" style="73" customWidth="1"/>
    <col min="7175" max="7175" width="15.5703125" style="73" customWidth="1"/>
    <col min="7176" max="7176" width="16.5703125" style="73" customWidth="1"/>
    <col min="7177" max="7178" width="14.7109375" style="73" customWidth="1"/>
    <col min="7179" max="7179" width="22.42578125" style="73" customWidth="1"/>
    <col min="7180" max="7180" width="14.7109375" style="73" customWidth="1"/>
    <col min="7181" max="7181" width="4.7109375" style="73" customWidth="1"/>
    <col min="7182" max="7424" width="9.140625" style="73"/>
    <col min="7425" max="7425" width="8.28515625" style="73" customWidth="1"/>
    <col min="7426" max="7426" width="14.7109375" style="73" customWidth="1"/>
    <col min="7427" max="7427" width="52.140625" style="73" customWidth="1"/>
    <col min="7428" max="7428" width="14.28515625" style="73" customWidth="1"/>
    <col min="7429" max="7429" width="16" style="73" customWidth="1"/>
    <col min="7430" max="7430" width="16.7109375" style="73" customWidth="1"/>
    <col min="7431" max="7431" width="15.5703125" style="73" customWidth="1"/>
    <col min="7432" max="7432" width="16.5703125" style="73" customWidth="1"/>
    <col min="7433" max="7434" width="14.7109375" style="73" customWidth="1"/>
    <col min="7435" max="7435" width="22.42578125" style="73" customWidth="1"/>
    <col min="7436" max="7436" width="14.7109375" style="73" customWidth="1"/>
    <col min="7437" max="7437" width="4.7109375" style="73" customWidth="1"/>
    <col min="7438" max="7680" width="9.140625" style="73"/>
    <col min="7681" max="7681" width="8.28515625" style="73" customWidth="1"/>
    <col min="7682" max="7682" width="14.7109375" style="73" customWidth="1"/>
    <col min="7683" max="7683" width="52.140625" style="73" customWidth="1"/>
    <col min="7684" max="7684" width="14.28515625" style="73" customWidth="1"/>
    <col min="7685" max="7685" width="16" style="73" customWidth="1"/>
    <col min="7686" max="7686" width="16.7109375" style="73" customWidth="1"/>
    <col min="7687" max="7687" width="15.5703125" style="73" customWidth="1"/>
    <col min="7688" max="7688" width="16.5703125" style="73" customWidth="1"/>
    <col min="7689" max="7690" width="14.7109375" style="73" customWidth="1"/>
    <col min="7691" max="7691" width="22.42578125" style="73" customWidth="1"/>
    <col min="7692" max="7692" width="14.7109375" style="73" customWidth="1"/>
    <col min="7693" max="7693" width="4.7109375" style="73" customWidth="1"/>
    <col min="7694" max="7936" width="9.140625" style="73"/>
    <col min="7937" max="7937" width="8.28515625" style="73" customWidth="1"/>
    <col min="7938" max="7938" width="14.7109375" style="73" customWidth="1"/>
    <col min="7939" max="7939" width="52.140625" style="73" customWidth="1"/>
    <col min="7940" max="7940" width="14.28515625" style="73" customWidth="1"/>
    <col min="7941" max="7941" width="16" style="73" customWidth="1"/>
    <col min="7942" max="7942" width="16.7109375" style="73" customWidth="1"/>
    <col min="7943" max="7943" width="15.5703125" style="73" customWidth="1"/>
    <col min="7944" max="7944" width="16.5703125" style="73" customWidth="1"/>
    <col min="7945" max="7946" width="14.7109375" style="73" customWidth="1"/>
    <col min="7947" max="7947" width="22.42578125" style="73" customWidth="1"/>
    <col min="7948" max="7948" width="14.7109375" style="73" customWidth="1"/>
    <col min="7949" max="7949" width="4.7109375" style="73" customWidth="1"/>
    <col min="7950" max="8192" width="9.140625" style="73"/>
    <col min="8193" max="8193" width="8.28515625" style="73" customWidth="1"/>
    <col min="8194" max="8194" width="14.7109375" style="73" customWidth="1"/>
    <col min="8195" max="8195" width="52.140625" style="73" customWidth="1"/>
    <col min="8196" max="8196" width="14.28515625" style="73" customWidth="1"/>
    <col min="8197" max="8197" width="16" style="73" customWidth="1"/>
    <col min="8198" max="8198" width="16.7109375" style="73" customWidth="1"/>
    <col min="8199" max="8199" width="15.5703125" style="73" customWidth="1"/>
    <col min="8200" max="8200" width="16.5703125" style="73" customWidth="1"/>
    <col min="8201" max="8202" width="14.7109375" style="73" customWidth="1"/>
    <col min="8203" max="8203" width="22.42578125" style="73" customWidth="1"/>
    <col min="8204" max="8204" width="14.7109375" style="73" customWidth="1"/>
    <col min="8205" max="8205" width="4.7109375" style="73" customWidth="1"/>
    <col min="8206" max="8448" width="9.140625" style="73"/>
    <col min="8449" max="8449" width="8.28515625" style="73" customWidth="1"/>
    <col min="8450" max="8450" width="14.7109375" style="73" customWidth="1"/>
    <col min="8451" max="8451" width="52.140625" style="73" customWidth="1"/>
    <col min="8452" max="8452" width="14.28515625" style="73" customWidth="1"/>
    <col min="8453" max="8453" width="16" style="73" customWidth="1"/>
    <col min="8454" max="8454" width="16.7109375" style="73" customWidth="1"/>
    <col min="8455" max="8455" width="15.5703125" style="73" customWidth="1"/>
    <col min="8456" max="8456" width="16.5703125" style="73" customWidth="1"/>
    <col min="8457" max="8458" width="14.7109375" style="73" customWidth="1"/>
    <col min="8459" max="8459" width="22.42578125" style="73" customWidth="1"/>
    <col min="8460" max="8460" width="14.7109375" style="73" customWidth="1"/>
    <col min="8461" max="8461" width="4.7109375" style="73" customWidth="1"/>
    <col min="8462" max="8704" width="9.140625" style="73"/>
    <col min="8705" max="8705" width="8.28515625" style="73" customWidth="1"/>
    <col min="8706" max="8706" width="14.7109375" style="73" customWidth="1"/>
    <col min="8707" max="8707" width="52.140625" style="73" customWidth="1"/>
    <col min="8708" max="8708" width="14.28515625" style="73" customWidth="1"/>
    <col min="8709" max="8709" width="16" style="73" customWidth="1"/>
    <col min="8710" max="8710" width="16.7109375" style="73" customWidth="1"/>
    <col min="8711" max="8711" width="15.5703125" style="73" customWidth="1"/>
    <col min="8712" max="8712" width="16.5703125" style="73" customWidth="1"/>
    <col min="8713" max="8714" width="14.7109375" style="73" customWidth="1"/>
    <col min="8715" max="8715" width="22.42578125" style="73" customWidth="1"/>
    <col min="8716" max="8716" width="14.7109375" style="73" customWidth="1"/>
    <col min="8717" max="8717" width="4.7109375" style="73" customWidth="1"/>
    <col min="8718" max="8960" width="9.140625" style="73"/>
    <col min="8961" max="8961" width="8.28515625" style="73" customWidth="1"/>
    <col min="8962" max="8962" width="14.7109375" style="73" customWidth="1"/>
    <col min="8963" max="8963" width="52.140625" style="73" customWidth="1"/>
    <col min="8964" max="8964" width="14.28515625" style="73" customWidth="1"/>
    <col min="8965" max="8965" width="16" style="73" customWidth="1"/>
    <col min="8966" max="8966" width="16.7109375" style="73" customWidth="1"/>
    <col min="8967" max="8967" width="15.5703125" style="73" customWidth="1"/>
    <col min="8968" max="8968" width="16.5703125" style="73" customWidth="1"/>
    <col min="8969" max="8970" width="14.7109375" style="73" customWidth="1"/>
    <col min="8971" max="8971" width="22.42578125" style="73" customWidth="1"/>
    <col min="8972" max="8972" width="14.7109375" style="73" customWidth="1"/>
    <col min="8973" max="8973" width="4.7109375" style="73" customWidth="1"/>
    <col min="8974" max="9216" width="9.140625" style="73"/>
    <col min="9217" max="9217" width="8.28515625" style="73" customWidth="1"/>
    <col min="9218" max="9218" width="14.7109375" style="73" customWidth="1"/>
    <col min="9219" max="9219" width="52.140625" style="73" customWidth="1"/>
    <col min="9220" max="9220" width="14.28515625" style="73" customWidth="1"/>
    <col min="9221" max="9221" width="16" style="73" customWidth="1"/>
    <col min="9222" max="9222" width="16.7109375" style="73" customWidth="1"/>
    <col min="9223" max="9223" width="15.5703125" style="73" customWidth="1"/>
    <col min="9224" max="9224" width="16.5703125" style="73" customWidth="1"/>
    <col min="9225" max="9226" width="14.7109375" style="73" customWidth="1"/>
    <col min="9227" max="9227" width="22.42578125" style="73" customWidth="1"/>
    <col min="9228" max="9228" width="14.7109375" style="73" customWidth="1"/>
    <col min="9229" max="9229" width="4.7109375" style="73" customWidth="1"/>
    <col min="9230" max="9472" width="9.140625" style="73"/>
    <col min="9473" max="9473" width="8.28515625" style="73" customWidth="1"/>
    <col min="9474" max="9474" width="14.7109375" style="73" customWidth="1"/>
    <col min="9475" max="9475" width="52.140625" style="73" customWidth="1"/>
    <col min="9476" max="9476" width="14.28515625" style="73" customWidth="1"/>
    <col min="9477" max="9477" width="16" style="73" customWidth="1"/>
    <col min="9478" max="9478" width="16.7109375" style="73" customWidth="1"/>
    <col min="9479" max="9479" width="15.5703125" style="73" customWidth="1"/>
    <col min="9480" max="9480" width="16.5703125" style="73" customWidth="1"/>
    <col min="9481" max="9482" width="14.7109375" style="73" customWidth="1"/>
    <col min="9483" max="9483" width="22.42578125" style="73" customWidth="1"/>
    <col min="9484" max="9484" width="14.7109375" style="73" customWidth="1"/>
    <col min="9485" max="9485" width="4.7109375" style="73" customWidth="1"/>
    <col min="9486" max="9728" width="9.140625" style="73"/>
    <col min="9729" max="9729" width="8.28515625" style="73" customWidth="1"/>
    <col min="9730" max="9730" width="14.7109375" style="73" customWidth="1"/>
    <col min="9731" max="9731" width="52.140625" style="73" customWidth="1"/>
    <col min="9732" max="9732" width="14.28515625" style="73" customWidth="1"/>
    <col min="9733" max="9733" width="16" style="73" customWidth="1"/>
    <col min="9734" max="9734" width="16.7109375" style="73" customWidth="1"/>
    <col min="9735" max="9735" width="15.5703125" style="73" customWidth="1"/>
    <col min="9736" max="9736" width="16.5703125" style="73" customWidth="1"/>
    <col min="9737" max="9738" width="14.7109375" style="73" customWidth="1"/>
    <col min="9739" max="9739" width="22.42578125" style="73" customWidth="1"/>
    <col min="9740" max="9740" width="14.7109375" style="73" customWidth="1"/>
    <col min="9741" max="9741" width="4.7109375" style="73" customWidth="1"/>
    <col min="9742" max="9984" width="9.140625" style="73"/>
    <col min="9985" max="9985" width="8.28515625" style="73" customWidth="1"/>
    <col min="9986" max="9986" width="14.7109375" style="73" customWidth="1"/>
    <col min="9987" max="9987" width="52.140625" style="73" customWidth="1"/>
    <col min="9988" max="9988" width="14.28515625" style="73" customWidth="1"/>
    <col min="9989" max="9989" width="16" style="73" customWidth="1"/>
    <col min="9990" max="9990" width="16.7109375" style="73" customWidth="1"/>
    <col min="9991" max="9991" width="15.5703125" style="73" customWidth="1"/>
    <col min="9992" max="9992" width="16.5703125" style="73" customWidth="1"/>
    <col min="9993" max="9994" width="14.7109375" style="73" customWidth="1"/>
    <col min="9995" max="9995" width="22.42578125" style="73" customWidth="1"/>
    <col min="9996" max="9996" width="14.7109375" style="73" customWidth="1"/>
    <col min="9997" max="9997" width="4.7109375" style="73" customWidth="1"/>
    <col min="9998" max="10240" width="9.140625" style="73"/>
    <col min="10241" max="10241" width="8.28515625" style="73" customWidth="1"/>
    <col min="10242" max="10242" width="14.7109375" style="73" customWidth="1"/>
    <col min="10243" max="10243" width="52.140625" style="73" customWidth="1"/>
    <col min="10244" max="10244" width="14.28515625" style="73" customWidth="1"/>
    <col min="10245" max="10245" width="16" style="73" customWidth="1"/>
    <col min="10246" max="10246" width="16.7109375" style="73" customWidth="1"/>
    <col min="10247" max="10247" width="15.5703125" style="73" customWidth="1"/>
    <col min="10248" max="10248" width="16.5703125" style="73" customWidth="1"/>
    <col min="10249" max="10250" width="14.7109375" style="73" customWidth="1"/>
    <col min="10251" max="10251" width="22.42578125" style="73" customWidth="1"/>
    <col min="10252" max="10252" width="14.7109375" style="73" customWidth="1"/>
    <col min="10253" max="10253" width="4.7109375" style="73" customWidth="1"/>
    <col min="10254" max="10496" width="9.140625" style="73"/>
    <col min="10497" max="10497" width="8.28515625" style="73" customWidth="1"/>
    <col min="10498" max="10498" width="14.7109375" style="73" customWidth="1"/>
    <col min="10499" max="10499" width="52.140625" style="73" customWidth="1"/>
    <col min="10500" max="10500" width="14.28515625" style="73" customWidth="1"/>
    <col min="10501" max="10501" width="16" style="73" customWidth="1"/>
    <col min="10502" max="10502" width="16.7109375" style="73" customWidth="1"/>
    <col min="10503" max="10503" width="15.5703125" style="73" customWidth="1"/>
    <col min="10504" max="10504" width="16.5703125" style="73" customWidth="1"/>
    <col min="10505" max="10506" width="14.7109375" style="73" customWidth="1"/>
    <col min="10507" max="10507" width="22.42578125" style="73" customWidth="1"/>
    <col min="10508" max="10508" width="14.7109375" style="73" customWidth="1"/>
    <col min="10509" max="10509" width="4.7109375" style="73" customWidth="1"/>
    <col min="10510" max="10752" width="9.140625" style="73"/>
    <col min="10753" max="10753" width="8.28515625" style="73" customWidth="1"/>
    <col min="10754" max="10754" width="14.7109375" style="73" customWidth="1"/>
    <col min="10755" max="10755" width="52.140625" style="73" customWidth="1"/>
    <col min="10756" max="10756" width="14.28515625" style="73" customWidth="1"/>
    <col min="10757" max="10757" width="16" style="73" customWidth="1"/>
    <col min="10758" max="10758" width="16.7109375" style="73" customWidth="1"/>
    <col min="10759" max="10759" width="15.5703125" style="73" customWidth="1"/>
    <col min="10760" max="10760" width="16.5703125" style="73" customWidth="1"/>
    <col min="10761" max="10762" width="14.7109375" style="73" customWidth="1"/>
    <col min="10763" max="10763" width="22.42578125" style="73" customWidth="1"/>
    <col min="10764" max="10764" width="14.7109375" style="73" customWidth="1"/>
    <col min="10765" max="10765" width="4.7109375" style="73" customWidth="1"/>
    <col min="10766" max="11008" width="9.140625" style="73"/>
    <col min="11009" max="11009" width="8.28515625" style="73" customWidth="1"/>
    <col min="11010" max="11010" width="14.7109375" style="73" customWidth="1"/>
    <col min="11011" max="11011" width="52.140625" style="73" customWidth="1"/>
    <col min="11012" max="11012" width="14.28515625" style="73" customWidth="1"/>
    <col min="11013" max="11013" width="16" style="73" customWidth="1"/>
    <col min="11014" max="11014" width="16.7109375" style="73" customWidth="1"/>
    <col min="11015" max="11015" width="15.5703125" style="73" customWidth="1"/>
    <col min="11016" max="11016" width="16.5703125" style="73" customWidth="1"/>
    <col min="11017" max="11018" width="14.7109375" style="73" customWidth="1"/>
    <col min="11019" max="11019" width="22.42578125" style="73" customWidth="1"/>
    <col min="11020" max="11020" width="14.7109375" style="73" customWidth="1"/>
    <col min="11021" max="11021" width="4.7109375" style="73" customWidth="1"/>
    <col min="11022" max="11264" width="9.140625" style="73"/>
    <col min="11265" max="11265" width="8.28515625" style="73" customWidth="1"/>
    <col min="11266" max="11266" width="14.7109375" style="73" customWidth="1"/>
    <col min="11267" max="11267" width="52.140625" style="73" customWidth="1"/>
    <col min="11268" max="11268" width="14.28515625" style="73" customWidth="1"/>
    <col min="11269" max="11269" width="16" style="73" customWidth="1"/>
    <col min="11270" max="11270" width="16.7109375" style="73" customWidth="1"/>
    <col min="11271" max="11271" width="15.5703125" style="73" customWidth="1"/>
    <col min="11272" max="11272" width="16.5703125" style="73" customWidth="1"/>
    <col min="11273" max="11274" width="14.7109375" style="73" customWidth="1"/>
    <col min="11275" max="11275" width="22.42578125" style="73" customWidth="1"/>
    <col min="11276" max="11276" width="14.7109375" style="73" customWidth="1"/>
    <col min="11277" max="11277" width="4.7109375" style="73" customWidth="1"/>
    <col min="11278" max="11520" width="9.140625" style="73"/>
    <col min="11521" max="11521" width="8.28515625" style="73" customWidth="1"/>
    <col min="11522" max="11522" width="14.7109375" style="73" customWidth="1"/>
    <col min="11523" max="11523" width="52.140625" style="73" customWidth="1"/>
    <col min="11524" max="11524" width="14.28515625" style="73" customWidth="1"/>
    <col min="11525" max="11525" width="16" style="73" customWidth="1"/>
    <col min="11526" max="11526" width="16.7109375" style="73" customWidth="1"/>
    <col min="11527" max="11527" width="15.5703125" style="73" customWidth="1"/>
    <col min="11528" max="11528" width="16.5703125" style="73" customWidth="1"/>
    <col min="11529" max="11530" width="14.7109375" style="73" customWidth="1"/>
    <col min="11531" max="11531" width="22.42578125" style="73" customWidth="1"/>
    <col min="11532" max="11532" width="14.7109375" style="73" customWidth="1"/>
    <col min="11533" max="11533" width="4.7109375" style="73" customWidth="1"/>
    <col min="11534" max="11776" width="9.140625" style="73"/>
    <col min="11777" max="11777" width="8.28515625" style="73" customWidth="1"/>
    <col min="11778" max="11778" width="14.7109375" style="73" customWidth="1"/>
    <col min="11779" max="11779" width="52.140625" style="73" customWidth="1"/>
    <col min="11780" max="11780" width="14.28515625" style="73" customWidth="1"/>
    <col min="11781" max="11781" width="16" style="73" customWidth="1"/>
    <col min="11782" max="11782" width="16.7109375" style="73" customWidth="1"/>
    <col min="11783" max="11783" width="15.5703125" style="73" customWidth="1"/>
    <col min="11784" max="11784" width="16.5703125" style="73" customWidth="1"/>
    <col min="11785" max="11786" width="14.7109375" style="73" customWidth="1"/>
    <col min="11787" max="11787" width="22.42578125" style="73" customWidth="1"/>
    <col min="11788" max="11788" width="14.7109375" style="73" customWidth="1"/>
    <col min="11789" max="11789" width="4.7109375" style="73" customWidth="1"/>
    <col min="11790" max="12032" width="9.140625" style="73"/>
    <col min="12033" max="12033" width="8.28515625" style="73" customWidth="1"/>
    <col min="12034" max="12034" width="14.7109375" style="73" customWidth="1"/>
    <col min="12035" max="12035" width="52.140625" style="73" customWidth="1"/>
    <col min="12036" max="12036" width="14.28515625" style="73" customWidth="1"/>
    <col min="12037" max="12037" width="16" style="73" customWidth="1"/>
    <col min="12038" max="12038" width="16.7109375" style="73" customWidth="1"/>
    <col min="12039" max="12039" width="15.5703125" style="73" customWidth="1"/>
    <col min="12040" max="12040" width="16.5703125" style="73" customWidth="1"/>
    <col min="12041" max="12042" width="14.7109375" style="73" customWidth="1"/>
    <col min="12043" max="12043" width="22.42578125" style="73" customWidth="1"/>
    <col min="12044" max="12044" width="14.7109375" style="73" customWidth="1"/>
    <col min="12045" max="12045" width="4.7109375" style="73" customWidth="1"/>
    <col min="12046" max="12288" width="9.140625" style="73"/>
    <col min="12289" max="12289" width="8.28515625" style="73" customWidth="1"/>
    <col min="12290" max="12290" width="14.7109375" style="73" customWidth="1"/>
    <col min="12291" max="12291" width="52.140625" style="73" customWidth="1"/>
    <col min="12292" max="12292" width="14.28515625" style="73" customWidth="1"/>
    <col min="12293" max="12293" width="16" style="73" customWidth="1"/>
    <col min="12294" max="12294" width="16.7109375" style="73" customWidth="1"/>
    <col min="12295" max="12295" width="15.5703125" style="73" customWidth="1"/>
    <col min="12296" max="12296" width="16.5703125" style="73" customWidth="1"/>
    <col min="12297" max="12298" width="14.7109375" style="73" customWidth="1"/>
    <col min="12299" max="12299" width="22.42578125" style="73" customWidth="1"/>
    <col min="12300" max="12300" width="14.7109375" style="73" customWidth="1"/>
    <col min="12301" max="12301" width="4.7109375" style="73" customWidth="1"/>
    <col min="12302" max="12544" width="9.140625" style="73"/>
    <col min="12545" max="12545" width="8.28515625" style="73" customWidth="1"/>
    <col min="12546" max="12546" width="14.7109375" style="73" customWidth="1"/>
    <col min="12547" max="12547" width="52.140625" style="73" customWidth="1"/>
    <col min="12548" max="12548" width="14.28515625" style="73" customWidth="1"/>
    <col min="12549" max="12549" width="16" style="73" customWidth="1"/>
    <col min="12550" max="12550" width="16.7109375" style="73" customWidth="1"/>
    <col min="12551" max="12551" width="15.5703125" style="73" customWidth="1"/>
    <col min="12552" max="12552" width="16.5703125" style="73" customWidth="1"/>
    <col min="12553" max="12554" width="14.7109375" style="73" customWidth="1"/>
    <col min="12555" max="12555" width="22.42578125" style="73" customWidth="1"/>
    <col min="12556" max="12556" width="14.7109375" style="73" customWidth="1"/>
    <col min="12557" max="12557" width="4.7109375" style="73" customWidth="1"/>
    <col min="12558" max="12800" width="9.140625" style="73"/>
    <col min="12801" max="12801" width="8.28515625" style="73" customWidth="1"/>
    <col min="12802" max="12802" width="14.7109375" style="73" customWidth="1"/>
    <col min="12803" max="12803" width="52.140625" style="73" customWidth="1"/>
    <col min="12804" max="12804" width="14.28515625" style="73" customWidth="1"/>
    <col min="12805" max="12805" width="16" style="73" customWidth="1"/>
    <col min="12806" max="12806" width="16.7109375" style="73" customWidth="1"/>
    <col min="12807" max="12807" width="15.5703125" style="73" customWidth="1"/>
    <col min="12808" max="12808" width="16.5703125" style="73" customWidth="1"/>
    <col min="12809" max="12810" width="14.7109375" style="73" customWidth="1"/>
    <col min="12811" max="12811" width="22.42578125" style="73" customWidth="1"/>
    <col min="12812" max="12812" width="14.7109375" style="73" customWidth="1"/>
    <col min="12813" max="12813" width="4.7109375" style="73" customWidth="1"/>
    <col min="12814" max="13056" width="9.140625" style="73"/>
    <col min="13057" max="13057" width="8.28515625" style="73" customWidth="1"/>
    <col min="13058" max="13058" width="14.7109375" style="73" customWidth="1"/>
    <col min="13059" max="13059" width="52.140625" style="73" customWidth="1"/>
    <col min="13060" max="13060" width="14.28515625" style="73" customWidth="1"/>
    <col min="13061" max="13061" width="16" style="73" customWidth="1"/>
    <col min="13062" max="13062" width="16.7109375" style="73" customWidth="1"/>
    <col min="13063" max="13063" width="15.5703125" style="73" customWidth="1"/>
    <col min="13064" max="13064" width="16.5703125" style="73" customWidth="1"/>
    <col min="13065" max="13066" width="14.7109375" style="73" customWidth="1"/>
    <col min="13067" max="13067" width="22.42578125" style="73" customWidth="1"/>
    <col min="13068" max="13068" width="14.7109375" style="73" customWidth="1"/>
    <col min="13069" max="13069" width="4.7109375" style="73" customWidth="1"/>
    <col min="13070" max="13312" width="9.140625" style="73"/>
    <col min="13313" max="13313" width="8.28515625" style="73" customWidth="1"/>
    <col min="13314" max="13314" width="14.7109375" style="73" customWidth="1"/>
    <col min="13315" max="13315" width="52.140625" style="73" customWidth="1"/>
    <col min="13316" max="13316" width="14.28515625" style="73" customWidth="1"/>
    <col min="13317" max="13317" width="16" style="73" customWidth="1"/>
    <col min="13318" max="13318" width="16.7109375" style="73" customWidth="1"/>
    <col min="13319" max="13319" width="15.5703125" style="73" customWidth="1"/>
    <col min="13320" max="13320" width="16.5703125" style="73" customWidth="1"/>
    <col min="13321" max="13322" width="14.7109375" style="73" customWidth="1"/>
    <col min="13323" max="13323" width="22.42578125" style="73" customWidth="1"/>
    <col min="13324" max="13324" width="14.7109375" style="73" customWidth="1"/>
    <col min="13325" max="13325" width="4.7109375" style="73" customWidth="1"/>
    <col min="13326" max="13568" width="9.140625" style="73"/>
    <col min="13569" max="13569" width="8.28515625" style="73" customWidth="1"/>
    <col min="13570" max="13570" width="14.7109375" style="73" customWidth="1"/>
    <col min="13571" max="13571" width="52.140625" style="73" customWidth="1"/>
    <col min="13572" max="13572" width="14.28515625" style="73" customWidth="1"/>
    <col min="13573" max="13573" width="16" style="73" customWidth="1"/>
    <col min="13574" max="13574" width="16.7109375" style="73" customWidth="1"/>
    <col min="13575" max="13575" width="15.5703125" style="73" customWidth="1"/>
    <col min="13576" max="13576" width="16.5703125" style="73" customWidth="1"/>
    <col min="13577" max="13578" width="14.7109375" style="73" customWidth="1"/>
    <col min="13579" max="13579" width="22.42578125" style="73" customWidth="1"/>
    <col min="13580" max="13580" width="14.7109375" style="73" customWidth="1"/>
    <col min="13581" max="13581" width="4.7109375" style="73" customWidth="1"/>
    <col min="13582" max="13824" width="9.140625" style="73"/>
    <col min="13825" max="13825" width="8.28515625" style="73" customWidth="1"/>
    <col min="13826" max="13826" width="14.7109375" style="73" customWidth="1"/>
    <col min="13827" max="13827" width="52.140625" style="73" customWidth="1"/>
    <col min="13828" max="13828" width="14.28515625" style="73" customWidth="1"/>
    <col min="13829" max="13829" width="16" style="73" customWidth="1"/>
    <col min="13830" max="13830" width="16.7109375" style="73" customWidth="1"/>
    <col min="13831" max="13831" width="15.5703125" style="73" customWidth="1"/>
    <col min="13832" max="13832" width="16.5703125" style="73" customWidth="1"/>
    <col min="13833" max="13834" width="14.7109375" style="73" customWidth="1"/>
    <col min="13835" max="13835" width="22.42578125" style="73" customWidth="1"/>
    <col min="13836" max="13836" width="14.7109375" style="73" customWidth="1"/>
    <col min="13837" max="13837" width="4.7109375" style="73" customWidth="1"/>
    <col min="13838" max="14080" width="9.140625" style="73"/>
    <col min="14081" max="14081" width="8.28515625" style="73" customWidth="1"/>
    <col min="14082" max="14082" width="14.7109375" style="73" customWidth="1"/>
    <col min="14083" max="14083" width="52.140625" style="73" customWidth="1"/>
    <col min="14084" max="14084" width="14.28515625" style="73" customWidth="1"/>
    <col min="14085" max="14085" width="16" style="73" customWidth="1"/>
    <col min="14086" max="14086" width="16.7109375" style="73" customWidth="1"/>
    <col min="14087" max="14087" width="15.5703125" style="73" customWidth="1"/>
    <col min="14088" max="14088" width="16.5703125" style="73" customWidth="1"/>
    <col min="14089" max="14090" width="14.7109375" style="73" customWidth="1"/>
    <col min="14091" max="14091" width="22.42578125" style="73" customWidth="1"/>
    <col min="14092" max="14092" width="14.7109375" style="73" customWidth="1"/>
    <col min="14093" max="14093" width="4.7109375" style="73" customWidth="1"/>
    <col min="14094" max="14336" width="9.140625" style="73"/>
    <col min="14337" max="14337" width="8.28515625" style="73" customWidth="1"/>
    <col min="14338" max="14338" width="14.7109375" style="73" customWidth="1"/>
    <col min="14339" max="14339" width="52.140625" style="73" customWidth="1"/>
    <col min="14340" max="14340" width="14.28515625" style="73" customWidth="1"/>
    <col min="14341" max="14341" width="16" style="73" customWidth="1"/>
    <col min="14342" max="14342" width="16.7109375" style="73" customWidth="1"/>
    <col min="14343" max="14343" width="15.5703125" style="73" customWidth="1"/>
    <col min="14344" max="14344" width="16.5703125" style="73" customWidth="1"/>
    <col min="14345" max="14346" width="14.7109375" style="73" customWidth="1"/>
    <col min="14347" max="14347" width="22.42578125" style="73" customWidth="1"/>
    <col min="14348" max="14348" width="14.7109375" style="73" customWidth="1"/>
    <col min="14349" max="14349" width="4.7109375" style="73" customWidth="1"/>
    <col min="14350" max="14592" width="9.140625" style="73"/>
    <col min="14593" max="14593" width="8.28515625" style="73" customWidth="1"/>
    <col min="14594" max="14594" width="14.7109375" style="73" customWidth="1"/>
    <col min="14595" max="14595" width="52.140625" style="73" customWidth="1"/>
    <col min="14596" max="14596" width="14.28515625" style="73" customWidth="1"/>
    <col min="14597" max="14597" width="16" style="73" customWidth="1"/>
    <col min="14598" max="14598" width="16.7109375" style="73" customWidth="1"/>
    <col min="14599" max="14599" width="15.5703125" style="73" customWidth="1"/>
    <col min="14600" max="14600" width="16.5703125" style="73" customWidth="1"/>
    <col min="14601" max="14602" width="14.7109375" style="73" customWidth="1"/>
    <col min="14603" max="14603" width="22.42578125" style="73" customWidth="1"/>
    <col min="14604" max="14604" width="14.7109375" style="73" customWidth="1"/>
    <col min="14605" max="14605" width="4.7109375" style="73" customWidth="1"/>
    <col min="14606" max="14848" width="9.140625" style="73"/>
    <col min="14849" max="14849" width="8.28515625" style="73" customWidth="1"/>
    <col min="14850" max="14850" width="14.7109375" style="73" customWidth="1"/>
    <col min="14851" max="14851" width="52.140625" style="73" customWidth="1"/>
    <col min="14852" max="14852" width="14.28515625" style="73" customWidth="1"/>
    <col min="14853" max="14853" width="16" style="73" customWidth="1"/>
    <col min="14854" max="14854" width="16.7109375" style="73" customWidth="1"/>
    <col min="14855" max="14855" width="15.5703125" style="73" customWidth="1"/>
    <col min="14856" max="14856" width="16.5703125" style="73" customWidth="1"/>
    <col min="14857" max="14858" width="14.7109375" style="73" customWidth="1"/>
    <col min="14859" max="14859" width="22.42578125" style="73" customWidth="1"/>
    <col min="14860" max="14860" width="14.7109375" style="73" customWidth="1"/>
    <col min="14861" max="14861" width="4.7109375" style="73" customWidth="1"/>
    <col min="14862" max="15104" width="9.140625" style="73"/>
    <col min="15105" max="15105" width="8.28515625" style="73" customWidth="1"/>
    <col min="15106" max="15106" width="14.7109375" style="73" customWidth="1"/>
    <col min="15107" max="15107" width="52.140625" style="73" customWidth="1"/>
    <col min="15108" max="15108" width="14.28515625" style="73" customWidth="1"/>
    <col min="15109" max="15109" width="16" style="73" customWidth="1"/>
    <col min="15110" max="15110" width="16.7109375" style="73" customWidth="1"/>
    <col min="15111" max="15111" width="15.5703125" style="73" customWidth="1"/>
    <col min="15112" max="15112" width="16.5703125" style="73" customWidth="1"/>
    <col min="15113" max="15114" width="14.7109375" style="73" customWidth="1"/>
    <col min="15115" max="15115" width="22.42578125" style="73" customWidth="1"/>
    <col min="15116" max="15116" width="14.7109375" style="73" customWidth="1"/>
    <col min="15117" max="15117" width="4.7109375" style="73" customWidth="1"/>
    <col min="15118" max="15360" width="9.140625" style="73"/>
    <col min="15361" max="15361" width="8.28515625" style="73" customWidth="1"/>
    <col min="15362" max="15362" width="14.7109375" style="73" customWidth="1"/>
    <col min="15363" max="15363" width="52.140625" style="73" customWidth="1"/>
    <col min="15364" max="15364" width="14.28515625" style="73" customWidth="1"/>
    <col min="15365" max="15365" width="16" style="73" customWidth="1"/>
    <col min="15366" max="15366" width="16.7109375" style="73" customWidth="1"/>
    <col min="15367" max="15367" width="15.5703125" style="73" customWidth="1"/>
    <col min="15368" max="15368" width="16.5703125" style="73" customWidth="1"/>
    <col min="15369" max="15370" width="14.7109375" style="73" customWidth="1"/>
    <col min="15371" max="15371" width="22.42578125" style="73" customWidth="1"/>
    <col min="15372" max="15372" width="14.7109375" style="73" customWidth="1"/>
    <col min="15373" max="15373" width="4.7109375" style="73" customWidth="1"/>
    <col min="15374" max="15616" width="9.140625" style="73"/>
    <col min="15617" max="15617" width="8.28515625" style="73" customWidth="1"/>
    <col min="15618" max="15618" width="14.7109375" style="73" customWidth="1"/>
    <col min="15619" max="15619" width="52.140625" style="73" customWidth="1"/>
    <col min="15620" max="15620" width="14.28515625" style="73" customWidth="1"/>
    <col min="15621" max="15621" width="16" style="73" customWidth="1"/>
    <col min="15622" max="15622" width="16.7109375" style="73" customWidth="1"/>
    <col min="15623" max="15623" width="15.5703125" style="73" customWidth="1"/>
    <col min="15624" max="15624" width="16.5703125" style="73" customWidth="1"/>
    <col min="15625" max="15626" width="14.7109375" style="73" customWidth="1"/>
    <col min="15627" max="15627" width="22.42578125" style="73" customWidth="1"/>
    <col min="15628" max="15628" width="14.7109375" style="73" customWidth="1"/>
    <col min="15629" max="15629" width="4.7109375" style="73" customWidth="1"/>
    <col min="15630" max="15872" width="9.140625" style="73"/>
    <col min="15873" max="15873" width="8.28515625" style="73" customWidth="1"/>
    <col min="15874" max="15874" width="14.7109375" style="73" customWidth="1"/>
    <col min="15875" max="15875" width="52.140625" style="73" customWidth="1"/>
    <col min="15876" max="15876" width="14.28515625" style="73" customWidth="1"/>
    <col min="15877" max="15877" width="16" style="73" customWidth="1"/>
    <col min="15878" max="15878" width="16.7109375" style="73" customWidth="1"/>
    <col min="15879" max="15879" width="15.5703125" style="73" customWidth="1"/>
    <col min="15880" max="15880" width="16.5703125" style="73" customWidth="1"/>
    <col min="15881" max="15882" width="14.7109375" style="73" customWidth="1"/>
    <col min="15883" max="15883" width="22.42578125" style="73" customWidth="1"/>
    <col min="15884" max="15884" width="14.7109375" style="73" customWidth="1"/>
    <col min="15885" max="15885" width="4.7109375" style="73" customWidth="1"/>
    <col min="15886" max="16128" width="9.140625" style="73"/>
    <col min="16129" max="16129" width="8.28515625" style="73" customWidth="1"/>
    <col min="16130" max="16130" width="14.7109375" style="73" customWidth="1"/>
    <col min="16131" max="16131" width="52.140625" style="73" customWidth="1"/>
    <col min="16132" max="16132" width="14.28515625" style="73" customWidth="1"/>
    <col min="16133" max="16133" width="16" style="73" customWidth="1"/>
    <col min="16134" max="16134" width="16.7109375" style="73" customWidth="1"/>
    <col min="16135" max="16135" width="15.5703125" style="73" customWidth="1"/>
    <col min="16136" max="16136" width="16.5703125" style="73" customWidth="1"/>
    <col min="16137" max="16138" width="14.7109375" style="73" customWidth="1"/>
    <col min="16139" max="16139" width="22.42578125" style="73" customWidth="1"/>
    <col min="16140" max="16140" width="14.7109375" style="73" customWidth="1"/>
    <col min="16141" max="16141" width="4.7109375" style="73" customWidth="1"/>
    <col min="16142" max="16384" width="9.140625" style="73"/>
  </cols>
  <sheetData>
    <row r="1" spans="1:12" s="38" customFormat="1" ht="22.5" customHeight="1">
      <c r="A1" s="35"/>
      <c r="B1" s="35"/>
      <c r="C1" s="36" t="s">
        <v>2126</v>
      </c>
      <c r="D1" s="35"/>
      <c r="E1" s="35"/>
      <c r="F1" s="35"/>
      <c r="G1" s="35"/>
      <c r="H1" s="35"/>
      <c r="I1" s="37"/>
      <c r="J1" s="37"/>
    </row>
    <row r="2" spans="1:12" s="38" customFormat="1" ht="18" customHeight="1">
      <c r="A2" s="39"/>
      <c r="B2" s="39"/>
      <c r="C2" s="50" t="s">
        <v>2083</v>
      </c>
      <c r="D2" s="39"/>
      <c r="E2" s="39"/>
      <c r="F2" s="39"/>
      <c r="G2" s="39"/>
      <c r="H2" s="39"/>
      <c r="I2" s="41"/>
      <c r="J2" s="41"/>
    </row>
    <row r="3" spans="1:12" s="38" customFormat="1" ht="18" customHeight="1">
      <c r="A3" s="39"/>
      <c r="B3" s="39"/>
      <c r="C3" s="39"/>
      <c r="D3" s="39"/>
      <c r="E3" s="39"/>
      <c r="F3" s="39"/>
      <c r="G3" s="39"/>
      <c r="H3" s="39"/>
      <c r="I3" s="41"/>
      <c r="J3" s="41"/>
    </row>
    <row r="4" spans="1:12" s="38" customFormat="1" ht="19.5" customHeight="1">
      <c r="A4" s="42" t="s">
        <v>2084</v>
      </c>
      <c r="B4" s="42" t="s">
        <v>4</v>
      </c>
      <c r="C4" s="42" t="s">
        <v>2085</v>
      </c>
      <c r="D4" s="42" t="s">
        <v>2086</v>
      </c>
      <c r="E4" s="42" t="s">
        <v>2087</v>
      </c>
      <c r="F4" s="42" t="s">
        <v>2088</v>
      </c>
      <c r="G4" s="42" t="s">
        <v>2089</v>
      </c>
      <c r="H4" s="42" t="s">
        <v>2090</v>
      </c>
      <c r="I4" s="43"/>
      <c r="J4" s="44" t="s">
        <v>2091</v>
      </c>
      <c r="K4" s="45" t="s">
        <v>2092</v>
      </c>
      <c r="L4" s="45" t="s">
        <v>2093</v>
      </c>
    </row>
    <row r="5" spans="1:12" s="38" customFormat="1" ht="18" customHeight="1">
      <c r="A5" s="46"/>
      <c r="B5" s="46"/>
      <c r="C5" s="46"/>
      <c r="D5" s="46"/>
      <c r="E5" s="46"/>
      <c r="F5" s="46"/>
      <c r="G5" s="46"/>
      <c r="H5" s="46"/>
      <c r="I5" s="43"/>
      <c r="J5" s="43"/>
      <c r="K5" s="47" t="s">
        <v>535</v>
      </c>
      <c r="L5" s="48">
        <v>13.667147999999999</v>
      </c>
    </row>
    <row r="6" spans="1:12" s="38" customFormat="1" ht="18" customHeight="1">
      <c r="A6" s="46"/>
      <c r="B6" s="46"/>
      <c r="C6" s="49"/>
      <c r="D6" s="46"/>
      <c r="E6" s="46"/>
      <c r="F6" s="46"/>
      <c r="G6" s="46"/>
      <c r="H6" s="46"/>
      <c r="I6" s="43"/>
      <c r="J6" s="43"/>
      <c r="K6" s="47" t="s">
        <v>570</v>
      </c>
      <c r="L6" s="48">
        <v>8.4973139999999994</v>
      </c>
    </row>
    <row r="7" spans="1:12" s="38" customFormat="1" ht="18" customHeight="1">
      <c r="A7" s="46"/>
      <c r="B7" s="46"/>
      <c r="C7" s="50" t="s">
        <v>2127</v>
      </c>
      <c r="D7" s="46"/>
      <c r="E7" s="46"/>
      <c r="F7" s="46"/>
      <c r="G7" s="46"/>
      <c r="H7" s="46"/>
      <c r="I7" s="43"/>
      <c r="J7" s="43"/>
      <c r="K7" s="47" t="s">
        <v>523</v>
      </c>
      <c r="L7" s="48">
        <v>8.2481519999999993</v>
      </c>
    </row>
    <row r="8" spans="1:12" s="38" customFormat="1" ht="18" customHeight="1">
      <c r="A8" s="46"/>
      <c r="B8" s="46"/>
      <c r="C8" s="50" t="s">
        <v>2128</v>
      </c>
      <c r="D8" s="46"/>
      <c r="E8" s="46"/>
      <c r="F8" s="51"/>
      <c r="G8" s="51"/>
      <c r="H8" s="46"/>
      <c r="I8" s="43"/>
      <c r="J8" s="43"/>
      <c r="K8" s="47" t="s">
        <v>738</v>
      </c>
      <c r="L8" s="48">
        <v>7.9650470000000002</v>
      </c>
    </row>
    <row r="9" spans="1:12" s="38" customFormat="1" ht="18" customHeight="1">
      <c r="A9" s="52">
        <v>1</v>
      </c>
      <c r="B9" s="47" t="s">
        <v>728</v>
      </c>
      <c r="C9" s="47" t="s">
        <v>727</v>
      </c>
      <c r="D9" s="47" t="s">
        <v>605</v>
      </c>
      <c r="E9" s="53">
        <v>290000</v>
      </c>
      <c r="F9" s="54">
        <v>563.90499999999997</v>
      </c>
      <c r="G9" s="48">
        <f>F9/$F$64*100</f>
        <v>3.7076952189372276</v>
      </c>
      <c r="H9" s="55"/>
      <c r="I9" s="56" t="s">
        <v>2129</v>
      </c>
      <c r="J9" s="56" t="s">
        <v>2130</v>
      </c>
      <c r="K9" s="47" t="s">
        <v>527</v>
      </c>
      <c r="L9" s="48">
        <v>7.7990639999999996</v>
      </c>
    </row>
    <row r="10" spans="1:12" s="38" customFormat="1" ht="18" customHeight="1">
      <c r="A10" s="52">
        <v>2</v>
      </c>
      <c r="B10" s="47" t="s">
        <v>864</v>
      </c>
      <c r="C10" s="47" t="s">
        <v>863</v>
      </c>
      <c r="D10" s="47" t="s">
        <v>570</v>
      </c>
      <c r="E10" s="53">
        <v>270000</v>
      </c>
      <c r="F10" s="54">
        <v>528.52499999999998</v>
      </c>
      <c r="G10" s="48">
        <f t="shared" ref="G10:G54" si="0">F10/$F$64*100</f>
        <v>3.4750704739074814</v>
      </c>
      <c r="H10" s="55"/>
      <c r="I10" s="57"/>
      <c r="J10" s="57"/>
      <c r="K10" s="47" t="s">
        <v>636</v>
      </c>
      <c r="L10" s="48">
        <v>6.6419489999999985</v>
      </c>
    </row>
    <row r="11" spans="1:12" s="38" customFormat="1" ht="18" customHeight="1">
      <c r="A11" s="52">
        <v>3</v>
      </c>
      <c r="B11" s="47" t="s">
        <v>852</v>
      </c>
      <c r="C11" s="47" t="s">
        <v>851</v>
      </c>
      <c r="D11" s="47" t="s">
        <v>535</v>
      </c>
      <c r="E11" s="53">
        <v>170000</v>
      </c>
      <c r="F11" s="54">
        <v>479.315</v>
      </c>
      <c r="G11" s="48">
        <f t="shared" si="0"/>
        <v>3.1515129921970857</v>
      </c>
      <c r="H11" s="55"/>
      <c r="I11" s="57"/>
      <c r="J11" s="57"/>
      <c r="K11" s="47" t="s">
        <v>605</v>
      </c>
      <c r="L11" s="48">
        <v>5.418355</v>
      </c>
    </row>
    <row r="12" spans="1:12" s="38" customFormat="1" ht="18" customHeight="1">
      <c r="A12" s="52">
        <v>4</v>
      </c>
      <c r="B12" s="47" t="s">
        <v>2131</v>
      </c>
      <c r="C12" s="47" t="s">
        <v>2132</v>
      </c>
      <c r="D12" s="47" t="s">
        <v>523</v>
      </c>
      <c r="E12" s="53">
        <v>300000</v>
      </c>
      <c r="F12" s="54">
        <v>468.75</v>
      </c>
      <c r="G12" s="48">
        <f t="shared" si="0"/>
        <v>3.0820477454124822</v>
      </c>
      <c r="H12" s="55"/>
      <c r="I12" s="57"/>
      <c r="J12" s="57"/>
      <c r="K12" s="47" t="s">
        <v>539</v>
      </c>
      <c r="L12" s="48">
        <v>5.321834</v>
      </c>
    </row>
    <row r="13" spans="1:12" s="38" customFormat="1" ht="18" customHeight="1">
      <c r="A13" s="52">
        <v>5</v>
      </c>
      <c r="B13" s="47" t="s">
        <v>741</v>
      </c>
      <c r="C13" s="47" t="s">
        <v>740</v>
      </c>
      <c r="D13" s="47" t="s">
        <v>535</v>
      </c>
      <c r="E13" s="53">
        <v>14000</v>
      </c>
      <c r="F13" s="54">
        <v>463.673</v>
      </c>
      <c r="G13" s="48">
        <f t="shared" si="0"/>
        <v>3.0486662917517693</v>
      </c>
      <c r="H13" s="55"/>
      <c r="I13" s="57"/>
      <c r="J13" s="57"/>
      <c r="K13" s="47" t="s">
        <v>613</v>
      </c>
      <c r="L13" s="48">
        <v>4.6227919999999996</v>
      </c>
    </row>
    <row r="14" spans="1:12" s="38" customFormat="1" ht="18" customHeight="1">
      <c r="A14" s="52">
        <v>6</v>
      </c>
      <c r="B14" s="47" t="s">
        <v>2043</v>
      </c>
      <c r="C14" s="47" t="s">
        <v>2133</v>
      </c>
      <c r="D14" s="47" t="s">
        <v>523</v>
      </c>
      <c r="E14" s="53">
        <v>350000</v>
      </c>
      <c r="F14" s="54">
        <v>457.97500000000002</v>
      </c>
      <c r="G14" s="48">
        <f t="shared" si="0"/>
        <v>3.0112017412379339</v>
      </c>
      <c r="H14" s="55"/>
      <c r="I14" s="57"/>
      <c r="J14" s="57"/>
      <c r="K14" s="47" t="s">
        <v>580</v>
      </c>
      <c r="L14" s="48">
        <v>3.8005119999999999</v>
      </c>
    </row>
    <row r="15" spans="1:12" s="38" customFormat="1" ht="18" customHeight="1">
      <c r="A15" s="52">
        <v>7</v>
      </c>
      <c r="B15" s="47" t="s">
        <v>2134</v>
      </c>
      <c r="C15" s="47" t="s">
        <v>2135</v>
      </c>
      <c r="D15" s="47" t="s">
        <v>738</v>
      </c>
      <c r="E15" s="53">
        <v>230000</v>
      </c>
      <c r="F15" s="54">
        <v>456.89499999999998</v>
      </c>
      <c r="G15" s="48">
        <f t="shared" si="0"/>
        <v>3.0041007032325031</v>
      </c>
      <c r="H15" s="55"/>
      <c r="I15" s="57"/>
      <c r="J15" s="57"/>
      <c r="K15" s="47" t="s">
        <v>1535</v>
      </c>
      <c r="L15" s="48">
        <v>3.7356059999999998</v>
      </c>
    </row>
    <row r="16" spans="1:12" s="38" customFormat="1" ht="18" customHeight="1">
      <c r="A16" s="52">
        <v>8</v>
      </c>
      <c r="B16" s="47" t="s">
        <v>2136</v>
      </c>
      <c r="C16" s="47" t="s">
        <v>2137</v>
      </c>
      <c r="D16" s="47" t="s">
        <v>738</v>
      </c>
      <c r="E16" s="53">
        <v>350000</v>
      </c>
      <c r="F16" s="54">
        <v>443.45</v>
      </c>
      <c r="G16" s="48">
        <f t="shared" si="0"/>
        <v>2.9156993551000854</v>
      </c>
      <c r="H16" s="55"/>
      <c r="I16" s="57"/>
      <c r="J16" s="57"/>
      <c r="K16" s="47" t="s">
        <v>557</v>
      </c>
      <c r="L16" s="48">
        <v>3.3941249999999998</v>
      </c>
    </row>
    <row r="17" spans="1:12" s="38" customFormat="1" ht="18" customHeight="1">
      <c r="A17" s="52">
        <v>9</v>
      </c>
      <c r="B17" s="47" t="s">
        <v>861</v>
      </c>
      <c r="C17" s="47" t="s">
        <v>860</v>
      </c>
      <c r="D17" s="47" t="s">
        <v>782</v>
      </c>
      <c r="E17" s="53">
        <v>60000</v>
      </c>
      <c r="F17" s="54">
        <v>431.28</v>
      </c>
      <c r="G17" s="48">
        <f t="shared" si="0"/>
        <v>2.8356811768351897</v>
      </c>
      <c r="H17" s="55"/>
      <c r="I17" s="57"/>
      <c r="J17" s="57"/>
      <c r="K17" s="47" t="s">
        <v>782</v>
      </c>
      <c r="L17" s="48">
        <v>2.8356809999999997</v>
      </c>
    </row>
    <row r="18" spans="1:12" s="38" customFormat="1" ht="18" customHeight="1">
      <c r="A18" s="52">
        <v>10</v>
      </c>
      <c r="B18" s="47" t="s">
        <v>897</v>
      </c>
      <c r="C18" s="47" t="s">
        <v>896</v>
      </c>
      <c r="D18" s="47" t="s">
        <v>539</v>
      </c>
      <c r="E18" s="53">
        <v>90000</v>
      </c>
      <c r="F18" s="54">
        <v>419.76</v>
      </c>
      <c r="G18" s="48">
        <f t="shared" si="0"/>
        <v>2.7599367714439325</v>
      </c>
      <c r="H18" s="55"/>
      <c r="I18" s="57"/>
      <c r="J18" s="57"/>
      <c r="K18" s="47" t="s">
        <v>543</v>
      </c>
      <c r="L18" s="48">
        <v>2.5425659999999999</v>
      </c>
    </row>
    <row r="19" spans="1:12" s="38" customFormat="1" ht="18" customHeight="1">
      <c r="A19" s="52">
        <v>11</v>
      </c>
      <c r="B19" s="47" t="s">
        <v>894</v>
      </c>
      <c r="C19" s="47" t="s">
        <v>893</v>
      </c>
      <c r="D19" s="47" t="s">
        <v>613</v>
      </c>
      <c r="E19" s="53">
        <v>100000</v>
      </c>
      <c r="F19" s="54">
        <v>407.1</v>
      </c>
      <c r="G19" s="48">
        <f t="shared" si="0"/>
        <v>2.6766968259358324</v>
      </c>
      <c r="H19" s="55"/>
      <c r="I19" s="57"/>
      <c r="J19" s="57"/>
      <c r="K19" s="47" t="s">
        <v>901</v>
      </c>
      <c r="L19" s="48">
        <v>1.6284719999999999</v>
      </c>
    </row>
    <row r="20" spans="1:12" s="38" customFormat="1" ht="18" customHeight="1">
      <c r="A20" s="52">
        <v>12</v>
      </c>
      <c r="B20" s="47" t="s">
        <v>876</v>
      </c>
      <c r="C20" s="47" t="s">
        <v>875</v>
      </c>
      <c r="D20" s="47" t="s">
        <v>527</v>
      </c>
      <c r="E20" s="53">
        <v>220000</v>
      </c>
      <c r="F20" s="54">
        <v>392.92</v>
      </c>
      <c r="G20" s="48">
        <f t="shared" si="0"/>
        <v>2.5834628269386082</v>
      </c>
      <c r="H20" s="55"/>
      <c r="I20" s="57"/>
      <c r="J20" s="57"/>
      <c r="K20" s="47" t="s">
        <v>531</v>
      </c>
      <c r="L20" s="48">
        <v>1.575518</v>
      </c>
    </row>
    <row r="21" spans="1:12" s="38" customFormat="1" ht="18" customHeight="1">
      <c r="A21" s="52">
        <v>13</v>
      </c>
      <c r="B21" s="47" t="s">
        <v>846</v>
      </c>
      <c r="C21" s="47" t="s">
        <v>845</v>
      </c>
      <c r="D21" s="47" t="s">
        <v>636</v>
      </c>
      <c r="E21" s="53">
        <v>30000</v>
      </c>
      <c r="F21" s="54">
        <v>390.36</v>
      </c>
      <c r="G21" s="48">
        <f t="shared" si="0"/>
        <v>2.5666307368516619</v>
      </c>
      <c r="H21" s="55"/>
      <c r="I21" s="57"/>
      <c r="J21" s="57"/>
      <c r="K21" s="47" t="s">
        <v>778</v>
      </c>
      <c r="L21" s="48">
        <v>1.5167619999999999</v>
      </c>
    </row>
    <row r="22" spans="1:12" s="38" customFormat="1" ht="18" customHeight="1">
      <c r="A22" s="52">
        <v>14</v>
      </c>
      <c r="B22" s="47" t="s">
        <v>764</v>
      </c>
      <c r="C22" s="47" t="s">
        <v>763</v>
      </c>
      <c r="D22" s="47" t="s">
        <v>539</v>
      </c>
      <c r="E22" s="53">
        <v>85000</v>
      </c>
      <c r="F22" s="54">
        <v>389.64</v>
      </c>
      <c r="G22" s="48">
        <f t="shared" si="0"/>
        <v>2.5618967115147084</v>
      </c>
      <c r="H22" s="55"/>
      <c r="I22" s="57"/>
      <c r="J22" s="57"/>
      <c r="K22" s="47" t="s">
        <v>553</v>
      </c>
      <c r="L22" s="48">
        <v>1.483492</v>
      </c>
    </row>
    <row r="23" spans="1:12" s="38" customFormat="1" ht="18" customHeight="1">
      <c r="A23" s="52">
        <v>15</v>
      </c>
      <c r="B23" s="47" t="s">
        <v>2037</v>
      </c>
      <c r="C23" s="47" t="s">
        <v>2036</v>
      </c>
      <c r="D23" s="47" t="s">
        <v>543</v>
      </c>
      <c r="E23" s="53">
        <v>100000</v>
      </c>
      <c r="F23" s="54">
        <v>386.7</v>
      </c>
      <c r="G23" s="48">
        <f t="shared" si="0"/>
        <v>2.5425661080554813</v>
      </c>
      <c r="H23" s="55"/>
      <c r="I23" s="57"/>
      <c r="J23" s="57"/>
      <c r="K23" s="47" t="s">
        <v>748</v>
      </c>
      <c r="L23" s="48">
        <v>1.3795309999999998</v>
      </c>
    </row>
    <row r="24" spans="1:12" s="38" customFormat="1" ht="18" customHeight="1">
      <c r="A24" s="52">
        <v>16</v>
      </c>
      <c r="B24" s="47" t="s">
        <v>858</v>
      </c>
      <c r="C24" s="47" t="s">
        <v>857</v>
      </c>
      <c r="D24" s="47" t="s">
        <v>527</v>
      </c>
      <c r="E24" s="53">
        <v>64000</v>
      </c>
      <c r="F24" s="54">
        <v>372.96</v>
      </c>
      <c r="G24" s="48">
        <f t="shared" si="0"/>
        <v>2.4522251245419504</v>
      </c>
      <c r="H24" s="55"/>
      <c r="I24" s="57"/>
      <c r="J24" s="57"/>
      <c r="K24" s="47" t="s">
        <v>1544</v>
      </c>
      <c r="L24" s="48">
        <v>1.330524</v>
      </c>
    </row>
    <row r="25" spans="1:12" s="38" customFormat="1" ht="18" customHeight="1">
      <c r="A25" s="52">
        <v>17</v>
      </c>
      <c r="B25" s="47" t="s">
        <v>635</v>
      </c>
      <c r="C25" s="47" t="s">
        <v>634</v>
      </c>
      <c r="D25" s="47" t="s">
        <v>636</v>
      </c>
      <c r="E25" s="53">
        <v>33000</v>
      </c>
      <c r="F25" s="54">
        <v>359.40300000000002</v>
      </c>
      <c r="G25" s="48">
        <f t="shared" si="0"/>
        <v>2.3630873724682289</v>
      </c>
      <c r="H25" s="55"/>
      <c r="I25" s="57"/>
      <c r="J25" s="57"/>
      <c r="K25" s="47" t="s">
        <v>2138</v>
      </c>
      <c r="L25" s="48">
        <v>1.253136</v>
      </c>
    </row>
    <row r="26" spans="1:12" s="38" customFormat="1" ht="18" customHeight="1">
      <c r="A26" s="52">
        <v>18</v>
      </c>
      <c r="B26" s="47" t="s">
        <v>873</v>
      </c>
      <c r="C26" s="47" t="s">
        <v>872</v>
      </c>
      <c r="D26" s="47" t="s">
        <v>580</v>
      </c>
      <c r="E26" s="53">
        <v>28000</v>
      </c>
      <c r="F26" s="54">
        <v>358.37200000000001</v>
      </c>
      <c r="G26" s="48">
        <f t="shared" si="0"/>
        <v>2.3563085111871191</v>
      </c>
      <c r="H26" s="55"/>
      <c r="I26" s="57"/>
      <c r="J26" s="57"/>
      <c r="K26" s="47" t="s">
        <v>2095</v>
      </c>
      <c r="L26" s="48">
        <v>5.3424204316494279</v>
      </c>
    </row>
    <row r="27" spans="1:12" s="38" customFormat="1" ht="21" customHeight="1">
      <c r="A27" s="52">
        <v>19</v>
      </c>
      <c r="B27" s="47" t="s">
        <v>2139</v>
      </c>
      <c r="C27" s="47" t="s">
        <v>2140</v>
      </c>
      <c r="D27" s="47" t="s">
        <v>535</v>
      </c>
      <c r="E27" s="53">
        <v>5000</v>
      </c>
      <c r="F27" s="54">
        <v>351.6825</v>
      </c>
      <c r="G27" s="48">
        <f t="shared" si="0"/>
        <v>2.3123248132821872</v>
      </c>
      <c r="H27" s="55"/>
      <c r="I27" s="57"/>
      <c r="J27" s="57"/>
    </row>
    <row r="28" spans="1:12" s="38" customFormat="1" ht="18" customHeight="1">
      <c r="A28" s="52">
        <v>20</v>
      </c>
      <c r="B28" s="47" t="s">
        <v>2018</v>
      </c>
      <c r="C28" s="47" t="s">
        <v>2017</v>
      </c>
      <c r="D28" s="47" t="s">
        <v>570</v>
      </c>
      <c r="E28" s="53">
        <v>700</v>
      </c>
      <c r="F28" s="54">
        <v>335.68885</v>
      </c>
      <c r="G28" s="48">
        <f t="shared" si="0"/>
        <v>2.2071660017122321</v>
      </c>
      <c r="H28" s="55"/>
      <c r="I28" s="57"/>
      <c r="J28" s="57"/>
    </row>
    <row r="29" spans="1:12" s="38" customFormat="1" ht="18" customHeight="1">
      <c r="A29" s="52">
        <v>21</v>
      </c>
      <c r="B29" s="47" t="s">
        <v>563</v>
      </c>
      <c r="C29" s="47" t="s">
        <v>562</v>
      </c>
      <c r="D29" s="47" t="s">
        <v>523</v>
      </c>
      <c r="E29" s="53">
        <v>40000</v>
      </c>
      <c r="F29" s="54">
        <v>327.74</v>
      </c>
      <c r="G29" s="48">
        <f t="shared" si="0"/>
        <v>2.1549020332405053</v>
      </c>
      <c r="H29" s="55"/>
      <c r="I29" s="57"/>
      <c r="J29" s="57"/>
    </row>
    <row r="30" spans="1:12" s="38" customFormat="1" ht="18" customHeight="1">
      <c r="A30" s="52">
        <v>22</v>
      </c>
      <c r="B30" s="47" t="s">
        <v>2141</v>
      </c>
      <c r="C30" s="47" t="s">
        <v>2142</v>
      </c>
      <c r="D30" s="47" t="s">
        <v>738</v>
      </c>
      <c r="E30" s="53">
        <v>225000</v>
      </c>
      <c r="F30" s="54">
        <v>311.0625</v>
      </c>
      <c r="G30" s="48">
        <f t="shared" si="0"/>
        <v>2.0452468838557234</v>
      </c>
      <c r="H30" s="55"/>
      <c r="I30" s="57"/>
      <c r="J30" s="57"/>
    </row>
    <row r="31" spans="1:12" s="38" customFormat="1" ht="18" customHeight="1">
      <c r="A31" s="52">
        <v>23</v>
      </c>
      <c r="B31" s="47" t="s">
        <v>589</v>
      </c>
      <c r="C31" s="47" t="s">
        <v>588</v>
      </c>
      <c r="D31" s="47" t="s">
        <v>557</v>
      </c>
      <c r="E31" s="53">
        <v>1800</v>
      </c>
      <c r="F31" s="54">
        <v>300.94650000000001</v>
      </c>
      <c r="G31" s="48">
        <f t="shared" si="0"/>
        <v>1.9787338278715254</v>
      </c>
      <c r="H31" s="55"/>
      <c r="I31" s="57"/>
      <c r="J31" s="57"/>
    </row>
    <row r="32" spans="1:12" s="38" customFormat="1" ht="18" customHeight="1">
      <c r="A32" s="52">
        <v>24</v>
      </c>
      <c r="B32" s="47" t="s">
        <v>761</v>
      </c>
      <c r="C32" s="47" t="s">
        <v>760</v>
      </c>
      <c r="D32" s="47" t="s">
        <v>613</v>
      </c>
      <c r="E32" s="53">
        <v>120074</v>
      </c>
      <c r="F32" s="54">
        <v>295.98241000000002</v>
      </c>
      <c r="G32" s="48">
        <f t="shared" si="0"/>
        <v>1.9460947614341397</v>
      </c>
      <c r="H32" s="55"/>
      <c r="I32" s="57"/>
      <c r="J32" s="57"/>
    </row>
    <row r="33" spans="1:10" s="38" customFormat="1" ht="18" customHeight="1">
      <c r="A33" s="52">
        <v>25</v>
      </c>
      <c r="B33" s="47" t="s">
        <v>2055</v>
      </c>
      <c r="C33" s="47" t="s">
        <v>2054</v>
      </c>
      <c r="D33" s="47" t="s">
        <v>1535</v>
      </c>
      <c r="E33" s="53">
        <v>180000</v>
      </c>
      <c r="F33" s="54">
        <v>293.04000000000002</v>
      </c>
      <c r="G33" s="48">
        <f t="shared" si="0"/>
        <v>1.9267483121401041</v>
      </c>
      <c r="H33" s="55"/>
      <c r="I33" s="57"/>
      <c r="J33" s="57"/>
    </row>
    <row r="34" spans="1:10" s="38" customFormat="1" ht="18" customHeight="1">
      <c r="A34" s="52">
        <v>26</v>
      </c>
      <c r="B34" s="47" t="s">
        <v>2031</v>
      </c>
      <c r="C34" s="47" t="s">
        <v>2030</v>
      </c>
      <c r="D34" s="47" t="s">
        <v>1535</v>
      </c>
      <c r="E34" s="53">
        <v>20000</v>
      </c>
      <c r="F34" s="54">
        <v>275.11</v>
      </c>
      <c r="G34" s="48">
        <f t="shared" si="0"/>
        <v>1.8088579311795798</v>
      </c>
      <c r="H34" s="55"/>
      <c r="I34" s="57"/>
      <c r="J34" s="57"/>
    </row>
    <row r="35" spans="1:10" s="38" customFormat="1" ht="18" customHeight="1">
      <c r="A35" s="52">
        <v>27</v>
      </c>
      <c r="B35" s="47" t="s">
        <v>891</v>
      </c>
      <c r="C35" s="47" t="s">
        <v>890</v>
      </c>
      <c r="D35" s="47" t="s">
        <v>636</v>
      </c>
      <c r="E35" s="53">
        <v>22000</v>
      </c>
      <c r="F35" s="54">
        <v>260.41399999999999</v>
      </c>
      <c r="G35" s="48">
        <f t="shared" si="0"/>
        <v>1.7122312140242049</v>
      </c>
      <c r="H35" s="55"/>
      <c r="I35" s="57"/>
      <c r="J35" s="57"/>
    </row>
    <row r="36" spans="1:10" s="38" customFormat="1" ht="18" customHeight="1">
      <c r="A36" s="52">
        <v>28</v>
      </c>
      <c r="B36" s="47" t="s">
        <v>604</v>
      </c>
      <c r="C36" s="47" t="s">
        <v>603</v>
      </c>
      <c r="D36" s="47" t="s">
        <v>605</v>
      </c>
      <c r="E36" s="53">
        <v>50000</v>
      </c>
      <c r="F36" s="54">
        <v>260.17500000000001</v>
      </c>
      <c r="G36" s="48">
        <f t="shared" si="0"/>
        <v>1.710659780613744</v>
      </c>
      <c r="H36" s="55"/>
      <c r="I36" s="57"/>
      <c r="J36" s="57"/>
    </row>
    <row r="37" spans="1:10" s="38" customFormat="1" ht="18" customHeight="1">
      <c r="A37" s="52">
        <v>29</v>
      </c>
      <c r="B37" s="47" t="s">
        <v>900</v>
      </c>
      <c r="C37" s="47" t="s">
        <v>899</v>
      </c>
      <c r="D37" s="47" t="s">
        <v>901</v>
      </c>
      <c r="E37" s="53">
        <v>50000</v>
      </c>
      <c r="F37" s="54">
        <v>247.67500000000001</v>
      </c>
      <c r="G37" s="48">
        <f t="shared" si="0"/>
        <v>1.6284718407360781</v>
      </c>
      <c r="H37" s="55"/>
      <c r="I37" s="57"/>
      <c r="J37" s="57"/>
    </row>
    <row r="38" spans="1:10" s="38" customFormat="1" ht="18" customHeight="1">
      <c r="A38" s="52">
        <v>30</v>
      </c>
      <c r="B38" s="47" t="s">
        <v>2028</v>
      </c>
      <c r="C38" s="47" t="s">
        <v>2027</v>
      </c>
      <c r="D38" s="47" t="s">
        <v>527</v>
      </c>
      <c r="E38" s="53">
        <v>67000</v>
      </c>
      <c r="F38" s="54">
        <v>242.47300000000001</v>
      </c>
      <c r="G38" s="48">
        <f t="shared" si="0"/>
        <v>1.5942685076765883</v>
      </c>
      <c r="H38" s="55"/>
      <c r="I38" s="57"/>
      <c r="J38" s="57"/>
    </row>
    <row r="39" spans="1:10" s="38" customFormat="1" ht="18" customHeight="1">
      <c r="A39" s="52">
        <v>31</v>
      </c>
      <c r="B39" s="47" t="s">
        <v>744</v>
      </c>
      <c r="C39" s="47" t="s">
        <v>743</v>
      </c>
      <c r="D39" s="47" t="s">
        <v>531</v>
      </c>
      <c r="E39" s="53">
        <v>7500</v>
      </c>
      <c r="F39" s="54">
        <v>239.62125</v>
      </c>
      <c r="G39" s="48">
        <f t="shared" si="0"/>
        <v>1.5755181510728977</v>
      </c>
      <c r="H39" s="55"/>
      <c r="I39" s="57"/>
      <c r="J39" s="57"/>
    </row>
    <row r="40" spans="1:10" s="38" customFormat="1" ht="18" customHeight="1">
      <c r="A40" s="52">
        <v>32</v>
      </c>
      <c r="B40" s="47" t="s">
        <v>777</v>
      </c>
      <c r="C40" s="47" t="s">
        <v>776</v>
      </c>
      <c r="D40" s="47" t="s">
        <v>778</v>
      </c>
      <c r="E40" s="53">
        <v>105000</v>
      </c>
      <c r="F40" s="54">
        <v>230.685</v>
      </c>
      <c r="G40" s="48">
        <f t="shared" si="0"/>
        <v>1.5167619928543539</v>
      </c>
      <c r="H40" s="55"/>
      <c r="I40" s="57"/>
      <c r="J40" s="57"/>
    </row>
    <row r="41" spans="1:10" s="38" customFormat="1" ht="18" customHeight="1">
      <c r="A41" s="52">
        <v>33</v>
      </c>
      <c r="B41" s="47" t="s">
        <v>731</v>
      </c>
      <c r="C41" s="47" t="s">
        <v>730</v>
      </c>
      <c r="D41" s="47" t="s">
        <v>570</v>
      </c>
      <c r="E41" s="53">
        <v>22500</v>
      </c>
      <c r="F41" s="54">
        <v>227.77875</v>
      </c>
      <c r="G41" s="48">
        <f t="shared" si="0"/>
        <v>1.4976532968327965</v>
      </c>
      <c r="H41" s="55"/>
      <c r="I41" s="57"/>
      <c r="J41" s="57"/>
    </row>
    <row r="42" spans="1:10" s="38" customFormat="1" ht="18" customHeight="1">
      <c r="A42" s="52">
        <v>34</v>
      </c>
      <c r="B42" s="47" t="s">
        <v>2143</v>
      </c>
      <c r="C42" s="47" t="s">
        <v>2144</v>
      </c>
      <c r="D42" s="47" t="s">
        <v>553</v>
      </c>
      <c r="E42" s="53">
        <v>250000</v>
      </c>
      <c r="F42" s="54">
        <v>225.625</v>
      </c>
      <c r="G42" s="48">
        <f t="shared" si="0"/>
        <v>1.4834923147918746</v>
      </c>
      <c r="H42" s="55"/>
      <c r="I42" s="57"/>
      <c r="J42" s="57"/>
    </row>
    <row r="43" spans="1:10" s="38" customFormat="1" ht="18" customHeight="1">
      <c r="A43" s="52">
        <v>35</v>
      </c>
      <c r="B43" s="47" t="s">
        <v>771</v>
      </c>
      <c r="C43" s="47" t="s">
        <v>770</v>
      </c>
      <c r="D43" s="47" t="s">
        <v>535</v>
      </c>
      <c r="E43" s="53">
        <v>90000</v>
      </c>
      <c r="F43" s="54">
        <v>225</v>
      </c>
      <c r="G43" s="48">
        <f t="shared" si="0"/>
        <v>1.4793829177979914</v>
      </c>
      <c r="H43" s="55"/>
      <c r="I43" s="57"/>
      <c r="J43" s="57"/>
    </row>
    <row r="44" spans="1:10" s="38" customFormat="1" ht="18" customHeight="1">
      <c r="A44" s="52">
        <v>36</v>
      </c>
      <c r="B44" s="47" t="s">
        <v>2052</v>
      </c>
      <c r="C44" s="47" t="s">
        <v>2051</v>
      </c>
      <c r="D44" s="47" t="s">
        <v>580</v>
      </c>
      <c r="E44" s="53">
        <v>21000</v>
      </c>
      <c r="F44" s="54">
        <v>219.64949999999999</v>
      </c>
      <c r="G44" s="48">
        <f t="shared" si="0"/>
        <v>1.4442031920127549</v>
      </c>
      <c r="H44" s="55"/>
      <c r="I44" s="57"/>
      <c r="J44" s="57"/>
    </row>
    <row r="45" spans="1:10" s="38" customFormat="1" ht="18" customHeight="1">
      <c r="A45" s="52">
        <v>37</v>
      </c>
      <c r="B45" s="47" t="s">
        <v>2145</v>
      </c>
      <c r="C45" s="47" t="s">
        <v>2146</v>
      </c>
      <c r="D45" s="47" t="s">
        <v>535</v>
      </c>
      <c r="E45" s="53">
        <v>25000</v>
      </c>
      <c r="F45" s="54">
        <v>217</v>
      </c>
      <c r="G45" s="48">
        <f t="shared" si="0"/>
        <v>1.426782636276285</v>
      </c>
      <c r="H45" s="55"/>
      <c r="I45" s="57"/>
      <c r="J45" s="57"/>
    </row>
    <row r="46" spans="1:10" s="38" customFormat="1" ht="18" customHeight="1">
      <c r="A46" s="52">
        <v>38</v>
      </c>
      <c r="B46" s="47" t="s">
        <v>2046</v>
      </c>
      <c r="C46" s="47" t="s">
        <v>2045</v>
      </c>
      <c r="D46" s="47" t="s">
        <v>557</v>
      </c>
      <c r="E46" s="53">
        <v>35000</v>
      </c>
      <c r="F46" s="54">
        <v>215.26750000000001</v>
      </c>
      <c r="G46" s="48">
        <f t="shared" si="0"/>
        <v>1.4153913878092406</v>
      </c>
      <c r="H46" s="55"/>
      <c r="I46" s="57"/>
      <c r="J46" s="57"/>
    </row>
    <row r="47" spans="1:10" s="38" customFormat="1" ht="18" customHeight="1">
      <c r="A47" s="52">
        <v>39</v>
      </c>
      <c r="B47" s="47" t="s">
        <v>867</v>
      </c>
      <c r="C47" s="47" t="s">
        <v>866</v>
      </c>
      <c r="D47" s="47" t="s">
        <v>748</v>
      </c>
      <c r="E47" s="53">
        <v>33800</v>
      </c>
      <c r="F47" s="54">
        <v>209.8135</v>
      </c>
      <c r="G47" s="48">
        <f t="shared" si="0"/>
        <v>1.3795311458818171</v>
      </c>
      <c r="H47" s="55"/>
      <c r="I47" s="57"/>
      <c r="J47" s="57"/>
    </row>
    <row r="48" spans="1:10" s="38" customFormat="1" ht="18" customHeight="1">
      <c r="A48" s="52">
        <v>40</v>
      </c>
      <c r="B48" s="47" t="s">
        <v>2147</v>
      </c>
      <c r="C48" s="47" t="s">
        <v>2148</v>
      </c>
      <c r="D48" s="47" t="s">
        <v>1544</v>
      </c>
      <c r="E48" s="53">
        <v>80000</v>
      </c>
      <c r="F48" s="54">
        <v>202.36</v>
      </c>
      <c r="G48" s="48">
        <f t="shared" si="0"/>
        <v>1.3305241210915624</v>
      </c>
      <c r="H48" s="55"/>
      <c r="I48" s="57"/>
      <c r="J48" s="57"/>
    </row>
    <row r="49" spans="1:10" s="38" customFormat="1" ht="18" customHeight="1">
      <c r="A49" s="52">
        <v>41</v>
      </c>
      <c r="B49" s="47" t="s">
        <v>2149</v>
      </c>
      <c r="C49" s="47" t="s">
        <v>2150</v>
      </c>
      <c r="D49" s="47" t="s">
        <v>570</v>
      </c>
      <c r="E49" s="53">
        <v>16500</v>
      </c>
      <c r="F49" s="54">
        <v>200.36775</v>
      </c>
      <c r="G49" s="48">
        <f t="shared" si="0"/>
        <v>1.3174250072338598</v>
      </c>
      <c r="H49" s="55"/>
      <c r="I49" s="57"/>
      <c r="J49" s="57"/>
    </row>
    <row r="50" spans="1:10" s="38" customFormat="1" ht="18" customHeight="1">
      <c r="A50" s="52">
        <v>42</v>
      </c>
      <c r="B50" s="47" t="s">
        <v>2151</v>
      </c>
      <c r="C50" s="47" t="s">
        <v>2152</v>
      </c>
      <c r="D50" s="47" t="s">
        <v>2138</v>
      </c>
      <c r="E50" s="53">
        <v>30000</v>
      </c>
      <c r="F50" s="54">
        <v>190.59</v>
      </c>
      <c r="G50" s="48">
        <f t="shared" si="0"/>
        <v>1.2531359569027518</v>
      </c>
      <c r="H50" s="55"/>
      <c r="I50" s="57"/>
      <c r="J50" s="57"/>
    </row>
    <row r="51" spans="1:10" s="38" customFormat="1" ht="18" customHeight="1">
      <c r="A51" s="52">
        <v>43</v>
      </c>
      <c r="B51" s="47" t="s">
        <v>840</v>
      </c>
      <c r="C51" s="47" t="s">
        <v>839</v>
      </c>
      <c r="D51" s="47" t="s">
        <v>535</v>
      </c>
      <c r="E51" s="53">
        <v>15451</v>
      </c>
      <c r="F51" s="54">
        <v>187.44380649999999</v>
      </c>
      <c r="G51" s="48">
        <f t="shared" si="0"/>
        <v>1.2324496239250315</v>
      </c>
      <c r="H51" s="55"/>
      <c r="I51" s="57"/>
      <c r="J51" s="57"/>
    </row>
    <row r="52" spans="1:10" s="38" customFormat="1" ht="18" customHeight="1">
      <c r="A52" s="52">
        <v>44</v>
      </c>
      <c r="B52" s="47" t="s">
        <v>2153</v>
      </c>
      <c r="C52" s="47" t="s">
        <v>2154</v>
      </c>
      <c r="D52" s="47" t="s">
        <v>527</v>
      </c>
      <c r="E52" s="53">
        <v>15000</v>
      </c>
      <c r="F52" s="54">
        <v>177.81</v>
      </c>
      <c r="G52" s="48">
        <f t="shared" si="0"/>
        <v>1.1691070071718259</v>
      </c>
      <c r="H52" s="55"/>
      <c r="I52" s="57"/>
      <c r="J52" s="57"/>
    </row>
    <row r="53" spans="1:10" s="38" customFormat="1" ht="18" customHeight="1">
      <c r="A53" s="52">
        <v>45</v>
      </c>
      <c r="B53" s="47" t="s">
        <v>2155</v>
      </c>
      <c r="C53" s="47" t="s">
        <v>2156</v>
      </c>
      <c r="D53" s="47" t="s">
        <v>535</v>
      </c>
      <c r="E53" s="53">
        <v>2542</v>
      </c>
      <c r="F53" s="54">
        <v>154.52817999999999</v>
      </c>
      <c r="G53" s="48">
        <f t="shared" si="0"/>
        <v>1.0160282213796141</v>
      </c>
      <c r="H53" s="55"/>
      <c r="I53" s="57"/>
      <c r="J53" s="57"/>
    </row>
    <row r="54" spans="1:10" s="38" customFormat="1" ht="18" customHeight="1">
      <c r="A54" s="74"/>
      <c r="B54" s="74"/>
      <c r="C54" s="59" t="s">
        <v>14</v>
      </c>
      <c r="D54" s="74"/>
      <c r="E54" s="75"/>
      <c r="F54" s="76">
        <f>SUM(F9:F53)</f>
        <v>14396.512996499998</v>
      </c>
      <c r="G54" s="77">
        <f t="shared" si="0"/>
        <v>94.657579568350542</v>
      </c>
      <c r="H54" s="74"/>
      <c r="I54" s="63" t="s">
        <v>2129</v>
      </c>
      <c r="J54" s="64"/>
    </row>
    <row r="55" spans="1:10" s="38" customFormat="1" ht="18" customHeight="1">
      <c r="A55" s="46"/>
      <c r="B55" s="46"/>
      <c r="C55" s="49"/>
      <c r="D55" s="46"/>
      <c r="E55" s="46"/>
      <c r="F55" s="46"/>
      <c r="G55" s="46"/>
      <c r="H55" s="46"/>
      <c r="I55" s="43"/>
      <c r="J55" s="43"/>
    </row>
    <row r="56" spans="1:10" s="38" customFormat="1" ht="18" customHeight="1">
      <c r="A56" s="46"/>
      <c r="B56" s="46"/>
      <c r="C56" s="50"/>
      <c r="D56" s="46"/>
      <c r="E56" s="46"/>
      <c r="F56" s="46"/>
      <c r="G56" s="46"/>
      <c r="H56" s="46"/>
      <c r="I56" s="43"/>
      <c r="J56" s="43"/>
    </row>
    <row r="57" spans="1:10" s="38" customFormat="1" ht="18" customHeight="1">
      <c r="A57" s="46"/>
      <c r="B57" s="46"/>
      <c r="C57" s="50"/>
      <c r="D57" s="46"/>
      <c r="E57" s="46"/>
      <c r="F57" s="78"/>
      <c r="G57" s="78"/>
      <c r="H57" s="46"/>
      <c r="I57" s="43"/>
      <c r="J57" s="43"/>
    </row>
    <row r="58" spans="1:10" s="38" customFormat="1" ht="18" customHeight="1">
      <c r="A58" s="79">
        <v>46</v>
      </c>
      <c r="B58" s="47"/>
      <c r="C58" s="50" t="s">
        <v>2120</v>
      </c>
      <c r="D58" s="47"/>
      <c r="E58" s="53"/>
      <c r="F58" s="54">
        <v>820.43446219999998</v>
      </c>
      <c r="G58" s="48">
        <f>F58/$F$64*100</f>
        <v>5.3943854602287189</v>
      </c>
      <c r="H58" s="55"/>
      <c r="I58" s="56"/>
      <c r="J58" s="56" t="s">
        <v>2157</v>
      </c>
    </row>
    <row r="59" spans="1:10" s="38" customFormat="1" ht="18" customHeight="1">
      <c r="A59" s="74"/>
      <c r="B59" s="74"/>
      <c r="C59" s="59" t="s">
        <v>14</v>
      </c>
      <c r="D59" s="74"/>
      <c r="E59" s="75"/>
      <c r="F59" s="76">
        <f>SUM(F58)</f>
        <v>820.43446219999998</v>
      </c>
      <c r="G59" s="77">
        <f>F59/$F$64*100</f>
        <v>5.3943854602287189</v>
      </c>
      <c r="H59" s="74"/>
      <c r="I59" s="63"/>
      <c r="J59" s="64"/>
    </row>
    <row r="60" spans="1:10" s="38" customFormat="1" ht="18" customHeight="1">
      <c r="A60" s="80"/>
      <c r="B60" s="80"/>
      <c r="C60" s="66"/>
      <c r="D60" s="80"/>
      <c r="E60" s="81"/>
      <c r="F60" s="80"/>
      <c r="G60" s="80"/>
      <c r="H60" s="80"/>
      <c r="I60" s="64"/>
      <c r="J60" s="64"/>
    </row>
    <row r="61" spans="1:10" s="38" customFormat="1" ht="18" customHeight="1">
      <c r="A61" s="80"/>
      <c r="B61" s="80"/>
      <c r="C61" s="50" t="s">
        <v>2121</v>
      </c>
      <c r="D61" s="80"/>
      <c r="E61" s="81"/>
      <c r="F61" s="80"/>
      <c r="G61" s="80"/>
      <c r="H61" s="80"/>
      <c r="I61" s="64"/>
      <c r="J61" s="64"/>
    </row>
    <row r="62" spans="1:10" s="38" customFormat="1" ht="18" customHeight="1">
      <c r="A62" s="80"/>
      <c r="B62" s="80"/>
      <c r="C62" s="50" t="s">
        <v>2122</v>
      </c>
      <c r="D62" s="80"/>
      <c r="E62" s="81"/>
      <c r="F62" s="54">
        <f>F64-F54-F59</f>
        <v>-7.9033840999974245</v>
      </c>
      <c r="G62" s="48">
        <f>F62/$F$64*100</f>
        <v>-5.19650285792553E-2</v>
      </c>
      <c r="H62" s="80"/>
      <c r="I62" s="64"/>
      <c r="J62" s="64"/>
    </row>
    <row r="63" spans="1:10" s="38" customFormat="1" ht="18" customHeight="1">
      <c r="A63" s="74"/>
      <c r="B63" s="74"/>
      <c r="C63" s="59" t="s">
        <v>14</v>
      </c>
      <c r="D63" s="74"/>
      <c r="E63" s="75"/>
      <c r="F63" s="61">
        <f>SUM(F62)</f>
        <v>-7.9033840999974245</v>
      </c>
      <c r="G63" s="62">
        <f>F63/$F$64*100</f>
        <v>-5.19650285792553E-2</v>
      </c>
      <c r="H63" s="74"/>
      <c r="I63" s="64"/>
      <c r="J63" s="64"/>
    </row>
    <row r="64" spans="1:10" s="38" customFormat="1" ht="18" customHeight="1">
      <c r="A64" s="68"/>
      <c r="B64" s="68"/>
      <c r="C64" s="69" t="s">
        <v>2123</v>
      </c>
      <c r="D64" s="68"/>
      <c r="E64" s="70"/>
      <c r="F64" s="71">
        <v>15209.0440746</v>
      </c>
      <c r="G64" s="72">
        <v>100.00000000000006</v>
      </c>
      <c r="H64" s="68"/>
      <c r="I64" s="64"/>
      <c r="J64" s="64"/>
    </row>
    <row r="65" spans="1:10" s="38" customFormat="1" ht="18" customHeight="1">
      <c r="A65" s="80"/>
      <c r="B65" s="80"/>
      <c r="C65" s="66"/>
      <c r="D65" s="80"/>
      <c r="E65" s="81"/>
      <c r="F65" s="80"/>
      <c r="G65" s="80"/>
      <c r="H65" s="80"/>
      <c r="I65" s="64"/>
      <c r="J65" s="64"/>
    </row>
    <row r="66" spans="1:10" s="38" customFormat="1" ht="18" customHeight="1">
      <c r="A66" s="80"/>
      <c r="B66" s="80"/>
      <c r="C66" s="50" t="s">
        <v>2124</v>
      </c>
      <c r="D66" s="80"/>
      <c r="E66" s="81"/>
      <c r="F66" s="80"/>
      <c r="G66" s="80"/>
      <c r="H66" s="80"/>
      <c r="I66" s="64"/>
      <c r="J66" s="64"/>
    </row>
    <row r="67" spans="1:10" s="38" customFormat="1" ht="18" customHeight="1">
      <c r="A67" s="80"/>
      <c r="B67" s="80"/>
      <c r="C67" s="50" t="s">
        <v>2125</v>
      </c>
      <c r="D67" s="80"/>
      <c r="E67" s="81"/>
      <c r="F67" s="80"/>
      <c r="G67" s="80"/>
      <c r="H67" s="80"/>
      <c r="I67" s="64"/>
      <c r="J67" s="64"/>
    </row>
    <row r="68" spans="1:10" s="38" customFormat="1" ht="28.35" customHeight="1"/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L71"/>
  <sheetViews>
    <sheetView topLeftCell="A40" workbookViewId="0">
      <selection activeCell="I23" sqref="I23"/>
    </sheetView>
  </sheetViews>
  <sheetFormatPr defaultRowHeight="12.75"/>
  <cols>
    <col min="1" max="1" width="8.28515625" style="73" customWidth="1"/>
    <col min="2" max="2" width="14.7109375" style="73" customWidth="1"/>
    <col min="3" max="3" width="52.140625" style="73" customWidth="1"/>
    <col min="4" max="4" width="14.28515625" style="73" customWidth="1"/>
    <col min="5" max="5" width="16" style="73" customWidth="1"/>
    <col min="6" max="6" width="16.7109375" style="73" customWidth="1"/>
    <col min="7" max="7" width="15.5703125" style="73" customWidth="1"/>
    <col min="8" max="8" width="16.5703125" style="73" customWidth="1"/>
    <col min="9" max="10" width="14.7109375" style="73" customWidth="1"/>
    <col min="11" max="11" width="22.42578125" style="73" customWidth="1"/>
    <col min="12" max="12" width="14.7109375" style="73" customWidth="1"/>
    <col min="13" max="13" width="4.7109375" style="73" customWidth="1"/>
    <col min="14" max="256" width="9.140625" style="73"/>
    <col min="257" max="257" width="8.28515625" style="73" customWidth="1"/>
    <col min="258" max="258" width="14.7109375" style="73" customWidth="1"/>
    <col min="259" max="259" width="52.140625" style="73" customWidth="1"/>
    <col min="260" max="260" width="14.28515625" style="73" customWidth="1"/>
    <col min="261" max="261" width="16" style="73" customWidth="1"/>
    <col min="262" max="262" width="16.7109375" style="73" customWidth="1"/>
    <col min="263" max="263" width="15.5703125" style="73" customWidth="1"/>
    <col min="264" max="264" width="16.5703125" style="73" customWidth="1"/>
    <col min="265" max="266" width="14.7109375" style="73" customWidth="1"/>
    <col min="267" max="267" width="22.42578125" style="73" customWidth="1"/>
    <col min="268" max="268" width="14.7109375" style="73" customWidth="1"/>
    <col min="269" max="269" width="4.7109375" style="73" customWidth="1"/>
    <col min="270" max="512" width="9.140625" style="73"/>
    <col min="513" max="513" width="8.28515625" style="73" customWidth="1"/>
    <col min="514" max="514" width="14.7109375" style="73" customWidth="1"/>
    <col min="515" max="515" width="52.140625" style="73" customWidth="1"/>
    <col min="516" max="516" width="14.28515625" style="73" customWidth="1"/>
    <col min="517" max="517" width="16" style="73" customWidth="1"/>
    <col min="518" max="518" width="16.7109375" style="73" customWidth="1"/>
    <col min="519" max="519" width="15.5703125" style="73" customWidth="1"/>
    <col min="520" max="520" width="16.5703125" style="73" customWidth="1"/>
    <col min="521" max="522" width="14.7109375" style="73" customWidth="1"/>
    <col min="523" max="523" width="22.42578125" style="73" customWidth="1"/>
    <col min="524" max="524" width="14.7109375" style="73" customWidth="1"/>
    <col min="525" max="525" width="4.7109375" style="73" customWidth="1"/>
    <col min="526" max="768" width="9.140625" style="73"/>
    <col min="769" max="769" width="8.28515625" style="73" customWidth="1"/>
    <col min="770" max="770" width="14.7109375" style="73" customWidth="1"/>
    <col min="771" max="771" width="52.140625" style="73" customWidth="1"/>
    <col min="772" max="772" width="14.28515625" style="73" customWidth="1"/>
    <col min="773" max="773" width="16" style="73" customWidth="1"/>
    <col min="774" max="774" width="16.7109375" style="73" customWidth="1"/>
    <col min="775" max="775" width="15.5703125" style="73" customWidth="1"/>
    <col min="776" max="776" width="16.5703125" style="73" customWidth="1"/>
    <col min="777" max="778" width="14.7109375" style="73" customWidth="1"/>
    <col min="779" max="779" width="22.42578125" style="73" customWidth="1"/>
    <col min="780" max="780" width="14.7109375" style="73" customWidth="1"/>
    <col min="781" max="781" width="4.7109375" style="73" customWidth="1"/>
    <col min="782" max="1024" width="9.140625" style="73"/>
    <col min="1025" max="1025" width="8.28515625" style="73" customWidth="1"/>
    <col min="1026" max="1026" width="14.7109375" style="73" customWidth="1"/>
    <col min="1027" max="1027" width="52.140625" style="73" customWidth="1"/>
    <col min="1028" max="1028" width="14.28515625" style="73" customWidth="1"/>
    <col min="1029" max="1029" width="16" style="73" customWidth="1"/>
    <col min="1030" max="1030" width="16.7109375" style="73" customWidth="1"/>
    <col min="1031" max="1031" width="15.5703125" style="73" customWidth="1"/>
    <col min="1032" max="1032" width="16.5703125" style="73" customWidth="1"/>
    <col min="1033" max="1034" width="14.7109375" style="73" customWidth="1"/>
    <col min="1035" max="1035" width="22.42578125" style="73" customWidth="1"/>
    <col min="1036" max="1036" width="14.7109375" style="73" customWidth="1"/>
    <col min="1037" max="1037" width="4.7109375" style="73" customWidth="1"/>
    <col min="1038" max="1280" width="9.140625" style="73"/>
    <col min="1281" max="1281" width="8.28515625" style="73" customWidth="1"/>
    <col min="1282" max="1282" width="14.7109375" style="73" customWidth="1"/>
    <col min="1283" max="1283" width="52.140625" style="73" customWidth="1"/>
    <col min="1284" max="1284" width="14.28515625" style="73" customWidth="1"/>
    <col min="1285" max="1285" width="16" style="73" customWidth="1"/>
    <col min="1286" max="1286" width="16.7109375" style="73" customWidth="1"/>
    <col min="1287" max="1287" width="15.5703125" style="73" customWidth="1"/>
    <col min="1288" max="1288" width="16.5703125" style="73" customWidth="1"/>
    <col min="1289" max="1290" width="14.7109375" style="73" customWidth="1"/>
    <col min="1291" max="1291" width="22.42578125" style="73" customWidth="1"/>
    <col min="1292" max="1292" width="14.7109375" style="73" customWidth="1"/>
    <col min="1293" max="1293" width="4.7109375" style="73" customWidth="1"/>
    <col min="1294" max="1536" width="9.140625" style="73"/>
    <col min="1537" max="1537" width="8.28515625" style="73" customWidth="1"/>
    <col min="1538" max="1538" width="14.7109375" style="73" customWidth="1"/>
    <col min="1539" max="1539" width="52.140625" style="73" customWidth="1"/>
    <col min="1540" max="1540" width="14.28515625" style="73" customWidth="1"/>
    <col min="1541" max="1541" width="16" style="73" customWidth="1"/>
    <col min="1542" max="1542" width="16.7109375" style="73" customWidth="1"/>
    <col min="1543" max="1543" width="15.5703125" style="73" customWidth="1"/>
    <col min="1544" max="1544" width="16.5703125" style="73" customWidth="1"/>
    <col min="1545" max="1546" width="14.7109375" style="73" customWidth="1"/>
    <col min="1547" max="1547" width="22.42578125" style="73" customWidth="1"/>
    <col min="1548" max="1548" width="14.7109375" style="73" customWidth="1"/>
    <col min="1549" max="1549" width="4.7109375" style="73" customWidth="1"/>
    <col min="1550" max="1792" width="9.140625" style="73"/>
    <col min="1793" max="1793" width="8.28515625" style="73" customWidth="1"/>
    <col min="1794" max="1794" width="14.7109375" style="73" customWidth="1"/>
    <col min="1795" max="1795" width="52.140625" style="73" customWidth="1"/>
    <col min="1796" max="1796" width="14.28515625" style="73" customWidth="1"/>
    <col min="1797" max="1797" width="16" style="73" customWidth="1"/>
    <col min="1798" max="1798" width="16.7109375" style="73" customWidth="1"/>
    <col min="1799" max="1799" width="15.5703125" style="73" customWidth="1"/>
    <col min="1800" max="1800" width="16.5703125" style="73" customWidth="1"/>
    <col min="1801" max="1802" width="14.7109375" style="73" customWidth="1"/>
    <col min="1803" max="1803" width="22.42578125" style="73" customWidth="1"/>
    <col min="1804" max="1804" width="14.7109375" style="73" customWidth="1"/>
    <col min="1805" max="1805" width="4.7109375" style="73" customWidth="1"/>
    <col min="1806" max="2048" width="9.140625" style="73"/>
    <col min="2049" max="2049" width="8.28515625" style="73" customWidth="1"/>
    <col min="2050" max="2050" width="14.7109375" style="73" customWidth="1"/>
    <col min="2051" max="2051" width="52.140625" style="73" customWidth="1"/>
    <col min="2052" max="2052" width="14.28515625" style="73" customWidth="1"/>
    <col min="2053" max="2053" width="16" style="73" customWidth="1"/>
    <col min="2054" max="2054" width="16.7109375" style="73" customWidth="1"/>
    <col min="2055" max="2055" width="15.5703125" style="73" customWidth="1"/>
    <col min="2056" max="2056" width="16.5703125" style="73" customWidth="1"/>
    <col min="2057" max="2058" width="14.7109375" style="73" customWidth="1"/>
    <col min="2059" max="2059" width="22.42578125" style="73" customWidth="1"/>
    <col min="2060" max="2060" width="14.7109375" style="73" customWidth="1"/>
    <col min="2061" max="2061" width="4.7109375" style="73" customWidth="1"/>
    <col min="2062" max="2304" width="9.140625" style="73"/>
    <col min="2305" max="2305" width="8.28515625" style="73" customWidth="1"/>
    <col min="2306" max="2306" width="14.7109375" style="73" customWidth="1"/>
    <col min="2307" max="2307" width="52.140625" style="73" customWidth="1"/>
    <col min="2308" max="2308" width="14.28515625" style="73" customWidth="1"/>
    <col min="2309" max="2309" width="16" style="73" customWidth="1"/>
    <col min="2310" max="2310" width="16.7109375" style="73" customWidth="1"/>
    <col min="2311" max="2311" width="15.5703125" style="73" customWidth="1"/>
    <col min="2312" max="2312" width="16.5703125" style="73" customWidth="1"/>
    <col min="2313" max="2314" width="14.7109375" style="73" customWidth="1"/>
    <col min="2315" max="2315" width="22.42578125" style="73" customWidth="1"/>
    <col min="2316" max="2316" width="14.7109375" style="73" customWidth="1"/>
    <col min="2317" max="2317" width="4.7109375" style="73" customWidth="1"/>
    <col min="2318" max="2560" width="9.140625" style="73"/>
    <col min="2561" max="2561" width="8.28515625" style="73" customWidth="1"/>
    <col min="2562" max="2562" width="14.7109375" style="73" customWidth="1"/>
    <col min="2563" max="2563" width="52.140625" style="73" customWidth="1"/>
    <col min="2564" max="2564" width="14.28515625" style="73" customWidth="1"/>
    <col min="2565" max="2565" width="16" style="73" customWidth="1"/>
    <col min="2566" max="2566" width="16.7109375" style="73" customWidth="1"/>
    <col min="2567" max="2567" width="15.5703125" style="73" customWidth="1"/>
    <col min="2568" max="2568" width="16.5703125" style="73" customWidth="1"/>
    <col min="2569" max="2570" width="14.7109375" style="73" customWidth="1"/>
    <col min="2571" max="2571" width="22.42578125" style="73" customWidth="1"/>
    <col min="2572" max="2572" width="14.7109375" style="73" customWidth="1"/>
    <col min="2573" max="2573" width="4.7109375" style="73" customWidth="1"/>
    <col min="2574" max="2816" width="9.140625" style="73"/>
    <col min="2817" max="2817" width="8.28515625" style="73" customWidth="1"/>
    <col min="2818" max="2818" width="14.7109375" style="73" customWidth="1"/>
    <col min="2819" max="2819" width="52.140625" style="73" customWidth="1"/>
    <col min="2820" max="2820" width="14.28515625" style="73" customWidth="1"/>
    <col min="2821" max="2821" width="16" style="73" customWidth="1"/>
    <col min="2822" max="2822" width="16.7109375" style="73" customWidth="1"/>
    <col min="2823" max="2823" width="15.5703125" style="73" customWidth="1"/>
    <col min="2824" max="2824" width="16.5703125" style="73" customWidth="1"/>
    <col min="2825" max="2826" width="14.7109375" style="73" customWidth="1"/>
    <col min="2827" max="2827" width="22.42578125" style="73" customWidth="1"/>
    <col min="2828" max="2828" width="14.7109375" style="73" customWidth="1"/>
    <col min="2829" max="2829" width="4.7109375" style="73" customWidth="1"/>
    <col min="2830" max="3072" width="9.140625" style="73"/>
    <col min="3073" max="3073" width="8.28515625" style="73" customWidth="1"/>
    <col min="3074" max="3074" width="14.7109375" style="73" customWidth="1"/>
    <col min="3075" max="3075" width="52.140625" style="73" customWidth="1"/>
    <col min="3076" max="3076" width="14.28515625" style="73" customWidth="1"/>
    <col min="3077" max="3077" width="16" style="73" customWidth="1"/>
    <col min="3078" max="3078" width="16.7109375" style="73" customWidth="1"/>
    <col min="3079" max="3079" width="15.5703125" style="73" customWidth="1"/>
    <col min="3080" max="3080" width="16.5703125" style="73" customWidth="1"/>
    <col min="3081" max="3082" width="14.7109375" style="73" customWidth="1"/>
    <col min="3083" max="3083" width="22.42578125" style="73" customWidth="1"/>
    <col min="3084" max="3084" width="14.7109375" style="73" customWidth="1"/>
    <col min="3085" max="3085" width="4.7109375" style="73" customWidth="1"/>
    <col min="3086" max="3328" width="9.140625" style="73"/>
    <col min="3329" max="3329" width="8.28515625" style="73" customWidth="1"/>
    <col min="3330" max="3330" width="14.7109375" style="73" customWidth="1"/>
    <col min="3331" max="3331" width="52.140625" style="73" customWidth="1"/>
    <col min="3332" max="3332" width="14.28515625" style="73" customWidth="1"/>
    <col min="3333" max="3333" width="16" style="73" customWidth="1"/>
    <col min="3334" max="3334" width="16.7109375" style="73" customWidth="1"/>
    <col min="3335" max="3335" width="15.5703125" style="73" customWidth="1"/>
    <col min="3336" max="3336" width="16.5703125" style="73" customWidth="1"/>
    <col min="3337" max="3338" width="14.7109375" style="73" customWidth="1"/>
    <col min="3339" max="3339" width="22.42578125" style="73" customWidth="1"/>
    <col min="3340" max="3340" width="14.7109375" style="73" customWidth="1"/>
    <col min="3341" max="3341" width="4.7109375" style="73" customWidth="1"/>
    <col min="3342" max="3584" width="9.140625" style="73"/>
    <col min="3585" max="3585" width="8.28515625" style="73" customWidth="1"/>
    <col min="3586" max="3586" width="14.7109375" style="73" customWidth="1"/>
    <col min="3587" max="3587" width="52.140625" style="73" customWidth="1"/>
    <col min="3588" max="3588" width="14.28515625" style="73" customWidth="1"/>
    <col min="3589" max="3589" width="16" style="73" customWidth="1"/>
    <col min="3590" max="3590" width="16.7109375" style="73" customWidth="1"/>
    <col min="3591" max="3591" width="15.5703125" style="73" customWidth="1"/>
    <col min="3592" max="3592" width="16.5703125" style="73" customWidth="1"/>
    <col min="3593" max="3594" width="14.7109375" style="73" customWidth="1"/>
    <col min="3595" max="3595" width="22.42578125" style="73" customWidth="1"/>
    <col min="3596" max="3596" width="14.7109375" style="73" customWidth="1"/>
    <col min="3597" max="3597" width="4.7109375" style="73" customWidth="1"/>
    <col min="3598" max="3840" width="9.140625" style="73"/>
    <col min="3841" max="3841" width="8.28515625" style="73" customWidth="1"/>
    <col min="3842" max="3842" width="14.7109375" style="73" customWidth="1"/>
    <col min="3843" max="3843" width="52.140625" style="73" customWidth="1"/>
    <col min="3844" max="3844" width="14.28515625" style="73" customWidth="1"/>
    <col min="3845" max="3845" width="16" style="73" customWidth="1"/>
    <col min="3846" max="3846" width="16.7109375" style="73" customWidth="1"/>
    <col min="3847" max="3847" width="15.5703125" style="73" customWidth="1"/>
    <col min="3848" max="3848" width="16.5703125" style="73" customWidth="1"/>
    <col min="3849" max="3850" width="14.7109375" style="73" customWidth="1"/>
    <col min="3851" max="3851" width="22.42578125" style="73" customWidth="1"/>
    <col min="3852" max="3852" width="14.7109375" style="73" customWidth="1"/>
    <col min="3853" max="3853" width="4.7109375" style="73" customWidth="1"/>
    <col min="3854" max="4096" width="9.140625" style="73"/>
    <col min="4097" max="4097" width="8.28515625" style="73" customWidth="1"/>
    <col min="4098" max="4098" width="14.7109375" style="73" customWidth="1"/>
    <col min="4099" max="4099" width="52.140625" style="73" customWidth="1"/>
    <col min="4100" max="4100" width="14.28515625" style="73" customWidth="1"/>
    <col min="4101" max="4101" width="16" style="73" customWidth="1"/>
    <col min="4102" max="4102" width="16.7109375" style="73" customWidth="1"/>
    <col min="4103" max="4103" width="15.5703125" style="73" customWidth="1"/>
    <col min="4104" max="4104" width="16.5703125" style="73" customWidth="1"/>
    <col min="4105" max="4106" width="14.7109375" style="73" customWidth="1"/>
    <col min="4107" max="4107" width="22.42578125" style="73" customWidth="1"/>
    <col min="4108" max="4108" width="14.7109375" style="73" customWidth="1"/>
    <col min="4109" max="4109" width="4.7109375" style="73" customWidth="1"/>
    <col min="4110" max="4352" width="9.140625" style="73"/>
    <col min="4353" max="4353" width="8.28515625" style="73" customWidth="1"/>
    <col min="4354" max="4354" width="14.7109375" style="73" customWidth="1"/>
    <col min="4355" max="4355" width="52.140625" style="73" customWidth="1"/>
    <col min="4356" max="4356" width="14.28515625" style="73" customWidth="1"/>
    <col min="4357" max="4357" width="16" style="73" customWidth="1"/>
    <col min="4358" max="4358" width="16.7109375" style="73" customWidth="1"/>
    <col min="4359" max="4359" width="15.5703125" style="73" customWidth="1"/>
    <col min="4360" max="4360" width="16.5703125" style="73" customWidth="1"/>
    <col min="4361" max="4362" width="14.7109375" style="73" customWidth="1"/>
    <col min="4363" max="4363" width="22.42578125" style="73" customWidth="1"/>
    <col min="4364" max="4364" width="14.7109375" style="73" customWidth="1"/>
    <col min="4365" max="4365" width="4.7109375" style="73" customWidth="1"/>
    <col min="4366" max="4608" width="9.140625" style="73"/>
    <col min="4609" max="4609" width="8.28515625" style="73" customWidth="1"/>
    <col min="4610" max="4610" width="14.7109375" style="73" customWidth="1"/>
    <col min="4611" max="4611" width="52.140625" style="73" customWidth="1"/>
    <col min="4612" max="4612" width="14.28515625" style="73" customWidth="1"/>
    <col min="4613" max="4613" width="16" style="73" customWidth="1"/>
    <col min="4614" max="4614" width="16.7109375" style="73" customWidth="1"/>
    <col min="4615" max="4615" width="15.5703125" style="73" customWidth="1"/>
    <col min="4616" max="4616" width="16.5703125" style="73" customWidth="1"/>
    <col min="4617" max="4618" width="14.7109375" style="73" customWidth="1"/>
    <col min="4619" max="4619" width="22.42578125" style="73" customWidth="1"/>
    <col min="4620" max="4620" width="14.7109375" style="73" customWidth="1"/>
    <col min="4621" max="4621" width="4.7109375" style="73" customWidth="1"/>
    <col min="4622" max="4864" width="9.140625" style="73"/>
    <col min="4865" max="4865" width="8.28515625" style="73" customWidth="1"/>
    <col min="4866" max="4866" width="14.7109375" style="73" customWidth="1"/>
    <col min="4867" max="4867" width="52.140625" style="73" customWidth="1"/>
    <col min="4868" max="4868" width="14.28515625" style="73" customWidth="1"/>
    <col min="4869" max="4869" width="16" style="73" customWidth="1"/>
    <col min="4870" max="4870" width="16.7109375" style="73" customWidth="1"/>
    <col min="4871" max="4871" width="15.5703125" style="73" customWidth="1"/>
    <col min="4872" max="4872" width="16.5703125" style="73" customWidth="1"/>
    <col min="4873" max="4874" width="14.7109375" style="73" customWidth="1"/>
    <col min="4875" max="4875" width="22.42578125" style="73" customWidth="1"/>
    <col min="4876" max="4876" width="14.7109375" style="73" customWidth="1"/>
    <col min="4877" max="4877" width="4.7109375" style="73" customWidth="1"/>
    <col min="4878" max="5120" width="9.140625" style="73"/>
    <col min="5121" max="5121" width="8.28515625" style="73" customWidth="1"/>
    <col min="5122" max="5122" width="14.7109375" style="73" customWidth="1"/>
    <col min="5123" max="5123" width="52.140625" style="73" customWidth="1"/>
    <col min="5124" max="5124" width="14.28515625" style="73" customWidth="1"/>
    <col min="5125" max="5125" width="16" style="73" customWidth="1"/>
    <col min="5126" max="5126" width="16.7109375" style="73" customWidth="1"/>
    <col min="5127" max="5127" width="15.5703125" style="73" customWidth="1"/>
    <col min="5128" max="5128" width="16.5703125" style="73" customWidth="1"/>
    <col min="5129" max="5130" width="14.7109375" style="73" customWidth="1"/>
    <col min="5131" max="5131" width="22.42578125" style="73" customWidth="1"/>
    <col min="5132" max="5132" width="14.7109375" style="73" customWidth="1"/>
    <col min="5133" max="5133" width="4.7109375" style="73" customWidth="1"/>
    <col min="5134" max="5376" width="9.140625" style="73"/>
    <col min="5377" max="5377" width="8.28515625" style="73" customWidth="1"/>
    <col min="5378" max="5378" width="14.7109375" style="73" customWidth="1"/>
    <col min="5379" max="5379" width="52.140625" style="73" customWidth="1"/>
    <col min="5380" max="5380" width="14.28515625" style="73" customWidth="1"/>
    <col min="5381" max="5381" width="16" style="73" customWidth="1"/>
    <col min="5382" max="5382" width="16.7109375" style="73" customWidth="1"/>
    <col min="5383" max="5383" width="15.5703125" style="73" customWidth="1"/>
    <col min="5384" max="5384" width="16.5703125" style="73" customWidth="1"/>
    <col min="5385" max="5386" width="14.7109375" style="73" customWidth="1"/>
    <col min="5387" max="5387" width="22.42578125" style="73" customWidth="1"/>
    <col min="5388" max="5388" width="14.7109375" style="73" customWidth="1"/>
    <col min="5389" max="5389" width="4.7109375" style="73" customWidth="1"/>
    <col min="5390" max="5632" width="9.140625" style="73"/>
    <col min="5633" max="5633" width="8.28515625" style="73" customWidth="1"/>
    <col min="5634" max="5634" width="14.7109375" style="73" customWidth="1"/>
    <col min="5635" max="5635" width="52.140625" style="73" customWidth="1"/>
    <col min="5636" max="5636" width="14.28515625" style="73" customWidth="1"/>
    <col min="5637" max="5637" width="16" style="73" customWidth="1"/>
    <col min="5638" max="5638" width="16.7109375" style="73" customWidth="1"/>
    <col min="5639" max="5639" width="15.5703125" style="73" customWidth="1"/>
    <col min="5640" max="5640" width="16.5703125" style="73" customWidth="1"/>
    <col min="5641" max="5642" width="14.7109375" style="73" customWidth="1"/>
    <col min="5643" max="5643" width="22.42578125" style="73" customWidth="1"/>
    <col min="5644" max="5644" width="14.7109375" style="73" customWidth="1"/>
    <col min="5645" max="5645" width="4.7109375" style="73" customWidth="1"/>
    <col min="5646" max="5888" width="9.140625" style="73"/>
    <col min="5889" max="5889" width="8.28515625" style="73" customWidth="1"/>
    <col min="5890" max="5890" width="14.7109375" style="73" customWidth="1"/>
    <col min="5891" max="5891" width="52.140625" style="73" customWidth="1"/>
    <col min="5892" max="5892" width="14.28515625" style="73" customWidth="1"/>
    <col min="5893" max="5893" width="16" style="73" customWidth="1"/>
    <col min="5894" max="5894" width="16.7109375" style="73" customWidth="1"/>
    <col min="5895" max="5895" width="15.5703125" style="73" customWidth="1"/>
    <col min="5896" max="5896" width="16.5703125" style="73" customWidth="1"/>
    <col min="5897" max="5898" width="14.7109375" style="73" customWidth="1"/>
    <col min="5899" max="5899" width="22.42578125" style="73" customWidth="1"/>
    <col min="5900" max="5900" width="14.7109375" style="73" customWidth="1"/>
    <col min="5901" max="5901" width="4.7109375" style="73" customWidth="1"/>
    <col min="5902" max="6144" width="9.140625" style="73"/>
    <col min="6145" max="6145" width="8.28515625" style="73" customWidth="1"/>
    <col min="6146" max="6146" width="14.7109375" style="73" customWidth="1"/>
    <col min="6147" max="6147" width="52.140625" style="73" customWidth="1"/>
    <col min="6148" max="6148" width="14.28515625" style="73" customWidth="1"/>
    <col min="6149" max="6149" width="16" style="73" customWidth="1"/>
    <col min="6150" max="6150" width="16.7109375" style="73" customWidth="1"/>
    <col min="6151" max="6151" width="15.5703125" style="73" customWidth="1"/>
    <col min="6152" max="6152" width="16.5703125" style="73" customWidth="1"/>
    <col min="6153" max="6154" width="14.7109375" style="73" customWidth="1"/>
    <col min="6155" max="6155" width="22.42578125" style="73" customWidth="1"/>
    <col min="6156" max="6156" width="14.7109375" style="73" customWidth="1"/>
    <col min="6157" max="6157" width="4.7109375" style="73" customWidth="1"/>
    <col min="6158" max="6400" width="9.140625" style="73"/>
    <col min="6401" max="6401" width="8.28515625" style="73" customWidth="1"/>
    <col min="6402" max="6402" width="14.7109375" style="73" customWidth="1"/>
    <col min="6403" max="6403" width="52.140625" style="73" customWidth="1"/>
    <col min="6404" max="6404" width="14.28515625" style="73" customWidth="1"/>
    <col min="6405" max="6405" width="16" style="73" customWidth="1"/>
    <col min="6406" max="6406" width="16.7109375" style="73" customWidth="1"/>
    <col min="6407" max="6407" width="15.5703125" style="73" customWidth="1"/>
    <col min="6408" max="6408" width="16.5703125" style="73" customWidth="1"/>
    <col min="6409" max="6410" width="14.7109375" style="73" customWidth="1"/>
    <col min="6411" max="6411" width="22.42578125" style="73" customWidth="1"/>
    <col min="6412" max="6412" width="14.7109375" style="73" customWidth="1"/>
    <col min="6413" max="6413" width="4.7109375" style="73" customWidth="1"/>
    <col min="6414" max="6656" width="9.140625" style="73"/>
    <col min="6657" max="6657" width="8.28515625" style="73" customWidth="1"/>
    <col min="6658" max="6658" width="14.7109375" style="73" customWidth="1"/>
    <col min="6659" max="6659" width="52.140625" style="73" customWidth="1"/>
    <col min="6660" max="6660" width="14.28515625" style="73" customWidth="1"/>
    <col min="6661" max="6661" width="16" style="73" customWidth="1"/>
    <col min="6662" max="6662" width="16.7109375" style="73" customWidth="1"/>
    <col min="6663" max="6663" width="15.5703125" style="73" customWidth="1"/>
    <col min="6664" max="6664" width="16.5703125" style="73" customWidth="1"/>
    <col min="6665" max="6666" width="14.7109375" style="73" customWidth="1"/>
    <col min="6667" max="6667" width="22.42578125" style="73" customWidth="1"/>
    <col min="6668" max="6668" width="14.7109375" style="73" customWidth="1"/>
    <col min="6669" max="6669" width="4.7109375" style="73" customWidth="1"/>
    <col min="6670" max="6912" width="9.140625" style="73"/>
    <col min="6913" max="6913" width="8.28515625" style="73" customWidth="1"/>
    <col min="6914" max="6914" width="14.7109375" style="73" customWidth="1"/>
    <col min="6915" max="6915" width="52.140625" style="73" customWidth="1"/>
    <col min="6916" max="6916" width="14.28515625" style="73" customWidth="1"/>
    <col min="6917" max="6917" width="16" style="73" customWidth="1"/>
    <col min="6918" max="6918" width="16.7109375" style="73" customWidth="1"/>
    <col min="6919" max="6919" width="15.5703125" style="73" customWidth="1"/>
    <col min="6920" max="6920" width="16.5703125" style="73" customWidth="1"/>
    <col min="6921" max="6922" width="14.7109375" style="73" customWidth="1"/>
    <col min="6923" max="6923" width="22.42578125" style="73" customWidth="1"/>
    <col min="6924" max="6924" width="14.7109375" style="73" customWidth="1"/>
    <col min="6925" max="6925" width="4.7109375" style="73" customWidth="1"/>
    <col min="6926" max="7168" width="9.140625" style="73"/>
    <col min="7169" max="7169" width="8.28515625" style="73" customWidth="1"/>
    <col min="7170" max="7170" width="14.7109375" style="73" customWidth="1"/>
    <col min="7171" max="7171" width="52.140625" style="73" customWidth="1"/>
    <col min="7172" max="7172" width="14.28515625" style="73" customWidth="1"/>
    <col min="7173" max="7173" width="16" style="73" customWidth="1"/>
    <col min="7174" max="7174" width="16.7109375" style="73" customWidth="1"/>
    <col min="7175" max="7175" width="15.5703125" style="73" customWidth="1"/>
    <col min="7176" max="7176" width="16.5703125" style="73" customWidth="1"/>
    <col min="7177" max="7178" width="14.7109375" style="73" customWidth="1"/>
    <col min="7179" max="7179" width="22.42578125" style="73" customWidth="1"/>
    <col min="7180" max="7180" width="14.7109375" style="73" customWidth="1"/>
    <col min="7181" max="7181" width="4.7109375" style="73" customWidth="1"/>
    <col min="7182" max="7424" width="9.140625" style="73"/>
    <col min="7425" max="7425" width="8.28515625" style="73" customWidth="1"/>
    <col min="7426" max="7426" width="14.7109375" style="73" customWidth="1"/>
    <col min="7427" max="7427" width="52.140625" style="73" customWidth="1"/>
    <col min="7428" max="7428" width="14.28515625" style="73" customWidth="1"/>
    <col min="7429" max="7429" width="16" style="73" customWidth="1"/>
    <col min="7430" max="7430" width="16.7109375" style="73" customWidth="1"/>
    <col min="7431" max="7431" width="15.5703125" style="73" customWidth="1"/>
    <col min="7432" max="7432" width="16.5703125" style="73" customWidth="1"/>
    <col min="7433" max="7434" width="14.7109375" style="73" customWidth="1"/>
    <col min="7435" max="7435" width="22.42578125" style="73" customWidth="1"/>
    <col min="7436" max="7436" width="14.7109375" style="73" customWidth="1"/>
    <col min="7437" max="7437" width="4.7109375" style="73" customWidth="1"/>
    <col min="7438" max="7680" width="9.140625" style="73"/>
    <col min="7681" max="7681" width="8.28515625" style="73" customWidth="1"/>
    <col min="7682" max="7682" width="14.7109375" style="73" customWidth="1"/>
    <col min="7683" max="7683" width="52.140625" style="73" customWidth="1"/>
    <col min="7684" max="7684" width="14.28515625" style="73" customWidth="1"/>
    <col min="7685" max="7685" width="16" style="73" customWidth="1"/>
    <col min="7686" max="7686" width="16.7109375" style="73" customWidth="1"/>
    <col min="7687" max="7687" width="15.5703125" style="73" customWidth="1"/>
    <col min="7688" max="7688" width="16.5703125" style="73" customWidth="1"/>
    <col min="7689" max="7690" width="14.7109375" style="73" customWidth="1"/>
    <col min="7691" max="7691" width="22.42578125" style="73" customWidth="1"/>
    <col min="7692" max="7692" width="14.7109375" style="73" customWidth="1"/>
    <col min="7693" max="7693" width="4.7109375" style="73" customWidth="1"/>
    <col min="7694" max="7936" width="9.140625" style="73"/>
    <col min="7937" max="7937" width="8.28515625" style="73" customWidth="1"/>
    <col min="7938" max="7938" width="14.7109375" style="73" customWidth="1"/>
    <col min="7939" max="7939" width="52.140625" style="73" customWidth="1"/>
    <col min="7940" max="7940" width="14.28515625" style="73" customWidth="1"/>
    <col min="7941" max="7941" width="16" style="73" customWidth="1"/>
    <col min="7942" max="7942" width="16.7109375" style="73" customWidth="1"/>
    <col min="7943" max="7943" width="15.5703125" style="73" customWidth="1"/>
    <col min="7944" max="7944" width="16.5703125" style="73" customWidth="1"/>
    <col min="7945" max="7946" width="14.7109375" style="73" customWidth="1"/>
    <col min="7947" max="7947" width="22.42578125" style="73" customWidth="1"/>
    <col min="7948" max="7948" width="14.7109375" style="73" customWidth="1"/>
    <col min="7949" max="7949" width="4.7109375" style="73" customWidth="1"/>
    <col min="7950" max="8192" width="9.140625" style="73"/>
    <col min="8193" max="8193" width="8.28515625" style="73" customWidth="1"/>
    <col min="8194" max="8194" width="14.7109375" style="73" customWidth="1"/>
    <col min="8195" max="8195" width="52.140625" style="73" customWidth="1"/>
    <col min="8196" max="8196" width="14.28515625" style="73" customWidth="1"/>
    <col min="8197" max="8197" width="16" style="73" customWidth="1"/>
    <col min="8198" max="8198" width="16.7109375" style="73" customWidth="1"/>
    <col min="8199" max="8199" width="15.5703125" style="73" customWidth="1"/>
    <col min="8200" max="8200" width="16.5703125" style="73" customWidth="1"/>
    <col min="8201" max="8202" width="14.7109375" style="73" customWidth="1"/>
    <col min="8203" max="8203" width="22.42578125" style="73" customWidth="1"/>
    <col min="8204" max="8204" width="14.7109375" style="73" customWidth="1"/>
    <col min="8205" max="8205" width="4.7109375" style="73" customWidth="1"/>
    <col min="8206" max="8448" width="9.140625" style="73"/>
    <col min="8449" max="8449" width="8.28515625" style="73" customWidth="1"/>
    <col min="8450" max="8450" width="14.7109375" style="73" customWidth="1"/>
    <col min="8451" max="8451" width="52.140625" style="73" customWidth="1"/>
    <col min="8452" max="8452" width="14.28515625" style="73" customWidth="1"/>
    <col min="8453" max="8453" width="16" style="73" customWidth="1"/>
    <col min="8454" max="8454" width="16.7109375" style="73" customWidth="1"/>
    <col min="8455" max="8455" width="15.5703125" style="73" customWidth="1"/>
    <col min="8456" max="8456" width="16.5703125" style="73" customWidth="1"/>
    <col min="8457" max="8458" width="14.7109375" style="73" customWidth="1"/>
    <col min="8459" max="8459" width="22.42578125" style="73" customWidth="1"/>
    <col min="8460" max="8460" width="14.7109375" style="73" customWidth="1"/>
    <col min="8461" max="8461" width="4.7109375" style="73" customWidth="1"/>
    <col min="8462" max="8704" width="9.140625" style="73"/>
    <col min="8705" max="8705" width="8.28515625" style="73" customWidth="1"/>
    <col min="8706" max="8706" width="14.7109375" style="73" customWidth="1"/>
    <col min="8707" max="8707" width="52.140625" style="73" customWidth="1"/>
    <col min="8708" max="8708" width="14.28515625" style="73" customWidth="1"/>
    <col min="8709" max="8709" width="16" style="73" customWidth="1"/>
    <col min="8710" max="8710" width="16.7109375" style="73" customWidth="1"/>
    <col min="8711" max="8711" width="15.5703125" style="73" customWidth="1"/>
    <col min="8712" max="8712" width="16.5703125" style="73" customWidth="1"/>
    <col min="8713" max="8714" width="14.7109375" style="73" customWidth="1"/>
    <col min="8715" max="8715" width="22.42578125" style="73" customWidth="1"/>
    <col min="8716" max="8716" width="14.7109375" style="73" customWidth="1"/>
    <col min="8717" max="8717" width="4.7109375" style="73" customWidth="1"/>
    <col min="8718" max="8960" width="9.140625" style="73"/>
    <col min="8961" max="8961" width="8.28515625" style="73" customWidth="1"/>
    <col min="8962" max="8962" width="14.7109375" style="73" customWidth="1"/>
    <col min="8963" max="8963" width="52.140625" style="73" customWidth="1"/>
    <col min="8964" max="8964" width="14.28515625" style="73" customWidth="1"/>
    <col min="8965" max="8965" width="16" style="73" customWidth="1"/>
    <col min="8966" max="8966" width="16.7109375" style="73" customWidth="1"/>
    <col min="8967" max="8967" width="15.5703125" style="73" customWidth="1"/>
    <col min="8968" max="8968" width="16.5703125" style="73" customWidth="1"/>
    <col min="8969" max="8970" width="14.7109375" style="73" customWidth="1"/>
    <col min="8971" max="8971" width="22.42578125" style="73" customWidth="1"/>
    <col min="8972" max="8972" width="14.7109375" style="73" customWidth="1"/>
    <col min="8973" max="8973" width="4.7109375" style="73" customWidth="1"/>
    <col min="8974" max="9216" width="9.140625" style="73"/>
    <col min="9217" max="9217" width="8.28515625" style="73" customWidth="1"/>
    <col min="9218" max="9218" width="14.7109375" style="73" customWidth="1"/>
    <col min="9219" max="9219" width="52.140625" style="73" customWidth="1"/>
    <col min="9220" max="9220" width="14.28515625" style="73" customWidth="1"/>
    <col min="9221" max="9221" width="16" style="73" customWidth="1"/>
    <col min="9222" max="9222" width="16.7109375" style="73" customWidth="1"/>
    <col min="9223" max="9223" width="15.5703125" style="73" customWidth="1"/>
    <col min="9224" max="9224" width="16.5703125" style="73" customWidth="1"/>
    <col min="9225" max="9226" width="14.7109375" style="73" customWidth="1"/>
    <col min="9227" max="9227" width="22.42578125" style="73" customWidth="1"/>
    <col min="9228" max="9228" width="14.7109375" style="73" customWidth="1"/>
    <col min="9229" max="9229" width="4.7109375" style="73" customWidth="1"/>
    <col min="9230" max="9472" width="9.140625" style="73"/>
    <col min="9473" max="9473" width="8.28515625" style="73" customWidth="1"/>
    <col min="9474" max="9474" width="14.7109375" style="73" customWidth="1"/>
    <col min="9475" max="9475" width="52.140625" style="73" customWidth="1"/>
    <col min="9476" max="9476" width="14.28515625" style="73" customWidth="1"/>
    <col min="9477" max="9477" width="16" style="73" customWidth="1"/>
    <col min="9478" max="9478" width="16.7109375" style="73" customWidth="1"/>
    <col min="9479" max="9479" width="15.5703125" style="73" customWidth="1"/>
    <col min="9480" max="9480" width="16.5703125" style="73" customWidth="1"/>
    <col min="9481" max="9482" width="14.7109375" style="73" customWidth="1"/>
    <col min="9483" max="9483" width="22.42578125" style="73" customWidth="1"/>
    <col min="9484" max="9484" width="14.7109375" style="73" customWidth="1"/>
    <col min="9485" max="9485" width="4.7109375" style="73" customWidth="1"/>
    <col min="9486" max="9728" width="9.140625" style="73"/>
    <col min="9729" max="9729" width="8.28515625" style="73" customWidth="1"/>
    <col min="9730" max="9730" width="14.7109375" style="73" customWidth="1"/>
    <col min="9731" max="9731" width="52.140625" style="73" customWidth="1"/>
    <col min="9732" max="9732" width="14.28515625" style="73" customWidth="1"/>
    <col min="9733" max="9733" width="16" style="73" customWidth="1"/>
    <col min="9734" max="9734" width="16.7109375" style="73" customWidth="1"/>
    <col min="9735" max="9735" width="15.5703125" style="73" customWidth="1"/>
    <col min="9736" max="9736" width="16.5703125" style="73" customWidth="1"/>
    <col min="9737" max="9738" width="14.7109375" style="73" customWidth="1"/>
    <col min="9739" max="9739" width="22.42578125" style="73" customWidth="1"/>
    <col min="9740" max="9740" width="14.7109375" style="73" customWidth="1"/>
    <col min="9741" max="9741" width="4.7109375" style="73" customWidth="1"/>
    <col min="9742" max="9984" width="9.140625" style="73"/>
    <col min="9985" max="9985" width="8.28515625" style="73" customWidth="1"/>
    <col min="9986" max="9986" width="14.7109375" style="73" customWidth="1"/>
    <col min="9987" max="9987" width="52.140625" style="73" customWidth="1"/>
    <col min="9988" max="9988" width="14.28515625" style="73" customWidth="1"/>
    <col min="9989" max="9989" width="16" style="73" customWidth="1"/>
    <col min="9990" max="9990" width="16.7109375" style="73" customWidth="1"/>
    <col min="9991" max="9991" width="15.5703125" style="73" customWidth="1"/>
    <col min="9992" max="9992" width="16.5703125" style="73" customWidth="1"/>
    <col min="9993" max="9994" width="14.7109375" style="73" customWidth="1"/>
    <col min="9995" max="9995" width="22.42578125" style="73" customWidth="1"/>
    <col min="9996" max="9996" width="14.7109375" style="73" customWidth="1"/>
    <col min="9997" max="9997" width="4.7109375" style="73" customWidth="1"/>
    <col min="9998" max="10240" width="9.140625" style="73"/>
    <col min="10241" max="10241" width="8.28515625" style="73" customWidth="1"/>
    <col min="10242" max="10242" width="14.7109375" style="73" customWidth="1"/>
    <col min="10243" max="10243" width="52.140625" style="73" customWidth="1"/>
    <col min="10244" max="10244" width="14.28515625" style="73" customWidth="1"/>
    <col min="10245" max="10245" width="16" style="73" customWidth="1"/>
    <col min="10246" max="10246" width="16.7109375" style="73" customWidth="1"/>
    <col min="10247" max="10247" width="15.5703125" style="73" customWidth="1"/>
    <col min="10248" max="10248" width="16.5703125" style="73" customWidth="1"/>
    <col min="10249" max="10250" width="14.7109375" style="73" customWidth="1"/>
    <col min="10251" max="10251" width="22.42578125" style="73" customWidth="1"/>
    <col min="10252" max="10252" width="14.7109375" style="73" customWidth="1"/>
    <col min="10253" max="10253" width="4.7109375" style="73" customWidth="1"/>
    <col min="10254" max="10496" width="9.140625" style="73"/>
    <col min="10497" max="10497" width="8.28515625" style="73" customWidth="1"/>
    <col min="10498" max="10498" width="14.7109375" style="73" customWidth="1"/>
    <col min="10499" max="10499" width="52.140625" style="73" customWidth="1"/>
    <col min="10500" max="10500" width="14.28515625" style="73" customWidth="1"/>
    <col min="10501" max="10501" width="16" style="73" customWidth="1"/>
    <col min="10502" max="10502" width="16.7109375" style="73" customWidth="1"/>
    <col min="10503" max="10503" width="15.5703125" style="73" customWidth="1"/>
    <col min="10504" max="10504" width="16.5703125" style="73" customWidth="1"/>
    <col min="10505" max="10506" width="14.7109375" style="73" customWidth="1"/>
    <col min="10507" max="10507" width="22.42578125" style="73" customWidth="1"/>
    <col min="10508" max="10508" width="14.7109375" style="73" customWidth="1"/>
    <col min="10509" max="10509" width="4.7109375" style="73" customWidth="1"/>
    <col min="10510" max="10752" width="9.140625" style="73"/>
    <col min="10753" max="10753" width="8.28515625" style="73" customWidth="1"/>
    <col min="10754" max="10754" width="14.7109375" style="73" customWidth="1"/>
    <col min="10755" max="10755" width="52.140625" style="73" customWidth="1"/>
    <col min="10756" max="10756" width="14.28515625" style="73" customWidth="1"/>
    <col min="10757" max="10757" width="16" style="73" customWidth="1"/>
    <col min="10758" max="10758" width="16.7109375" style="73" customWidth="1"/>
    <col min="10759" max="10759" width="15.5703125" style="73" customWidth="1"/>
    <col min="10760" max="10760" width="16.5703125" style="73" customWidth="1"/>
    <col min="10761" max="10762" width="14.7109375" style="73" customWidth="1"/>
    <col min="10763" max="10763" width="22.42578125" style="73" customWidth="1"/>
    <col min="10764" max="10764" width="14.7109375" style="73" customWidth="1"/>
    <col min="10765" max="10765" width="4.7109375" style="73" customWidth="1"/>
    <col min="10766" max="11008" width="9.140625" style="73"/>
    <col min="11009" max="11009" width="8.28515625" style="73" customWidth="1"/>
    <col min="11010" max="11010" width="14.7109375" style="73" customWidth="1"/>
    <col min="11011" max="11011" width="52.140625" style="73" customWidth="1"/>
    <col min="11012" max="11012" width="14.28515625" style="73" customWidth="1"/>
    <col min="11013" max="11013" width="16" style="73" customWidth="1"/>
    <col min="11014" max="11014" width="16.7109375" style="73" customWidth="1"/>
    <col min="11015" max="11015" width="15.5703125" style="73" customWidth="1"/>
    <col min="11016" max="11016" width="16.5703125" style="73" customWidth="1"/>
    <col min="11017" max="11018" width="14.7109375" style="73" customWidth="1"/>
    <col min="11019" max="11019" width="22.42578125" style="73" customWidth="1"/>
    <col min="11020" max="11020" width="14.7109375" style="73" customWidth="1"/>
    <col min="11021" max="11021" width="4.7109375" style="73" customWidth="1"/>
    <col min="11022" max="11264" width="9.140625" style="73"/>
    <col min="11265" max="11265" width="8.28515625" style="73" customWidth="1"/>
    <col min="11266" max="11266" width="14.7109375" style="73" customWidth="1"/>
    <col min="11267" max="11267" width="52.140625" style="73" customWidth="1"/>
    <col min="11268" max="11268" width="14.28515625" style="73" customWidth="1"/>
    <col min="11269" max="11269" width="16" style="73" customWidth="1"/>
    <col min="11270" max="11270" width="16.7109375" style="73" customWidth="1"/>
    <col min="11271" max="11271" width="15.5703125" style="73" customWidth="1"/>
    <col min="11272" max="11272" width="16.5703125" style="73" customWidth="1"/>
    <col min="11273" max="11274" width="14.7109375" style="73" customWidth="1"/>
    <col min="11275" max="11275" width="22.42578125" style="73" customWidth="1"/>
    <col min="11276" max="11276" width="14.7109375" style="73" customWidth="1"/>
    <col min="11277" max="11277" width="4.7109375" style="73" customWidth="1"/>
    <col min="11278" max="11520" width="9.140625" style="73"/>
    <col min="11521" max="11521" width="8.28515625" style="73" customWidth="1"/>
    <col min="11522" max="11522" width="14.7109375" style="73" customWidth="1"/>
    <col min="11523" max="11523" width="52.140625" style="73" customWidth="1"/>
    <col min="11524" max="11524" width="14.28515625" style="73" customWidth="1"/>
    <col min="11525" max="11525" width="16" style="73" customWidth="1"/>
    <col min="11526" max="11526" width="16.7109375" style="73" customWidth="1"/>
    <col min="11527" max="11527" width="15.5703125" style="73" customWidth="1"/>
    <col min="11528" max="11528" width="16.5703125" style="73" customWidth="1"/>
    <col min="11529" max="11530" width="14.7109375" style="73" customWidth="1"/>
    <col min="11531" max="11531" width="22.42578125" style="73" customWidth="1"/>
    <col min="11532" max="11532" width="14.7109375" style="73" customWidth="1"/>
    <col min="11533" max="11533" width="4.7109375" style="73" customWidth="1"/>
    <col min="11534" max="11776" width="9.140625" style="73"/>
    <col min="11777" max="11777" width="8.28515625" style="73" customWidth="1"/>
    <col min="11778" max="11778" width="14.7109375" style="73" customWidth="1"/>
    <col min="11779" max="11779" width="52.140625" style="73" customWidth="1"/>
    <col min="11780" max="11780" width="14.28515625" style="73" customWidth="1"/>
    <col min="11781" max="11781" width="16" style="73" customWidth="1"/>
    <col min="11782" max="11782" width="16.7109375" style="73" customWidth="1"/>
    <col min="11783" max="11783" width="15.5703125" style="73" customWidth="1"/>
    <col min="11784" max="11784" width="16.5703125" style="73" customWidth="1"/>
    <col min="11785" max="11786" width="14.7109375" style="73" customWidth="1"/>
    <col min="11787" max="11787" width="22.42578125" style="73" customWidth="1"/>
    <col min="11788" max="11788" width="14.7109375" style="73" customWidth="1"/>
    <col min="11789" max="11789" width="4.7109375" style="73" customWidth="1"/>
    <col min="11790" max="12032" width="9.140625" style="73"/>
    <col min="12033" max="12033" width="8.28515625" style="73" customWidth="1"/>
    <col min="12034" max="12034" width="14.7109375" style="73" customWidth="1"/>
    <col min="12035" max="12035" width="52.140625" style="73" customWidth="1"/>
    <col min="12036" max="12036" width="14.28515625" style="73" customWidth="1"/>
    <col min="12037" max="12037" width="16" style="73" customWidth="1"/>
    <col min="12038" max="12038" width="16.7109375" style="73" customWidth="1"/>
    <col min="12039" max="12039" width="15.5703125" style="73" customWidth="1"/>
    <col min="12040" max="12040" width="16.5703125" style="73" customWidth="1"/>
    <col min="12041" max="12042" width="14.7109375" style="73" customWidth="1"/>
    <col min="12043" max="12043" width="22.42578125" style="73" customWidth="1"/>
    <col min="12044" max="12044" width="14.7109375" style="73" customWidth="1"/>
    <col min="12045" max="12045" width="4.7109375" style="73" customWidth="1"/>
    <col min="12046" max="12288" width="9.140625" style="73"/>
    <col min="12289" max="12289" width="8.28515625" style="73" customWidth="1"/>
    <col min="12290" max="12290" width="14.7109375" style="73" customWidth="1"/>
    <col min="12291" max="12291" width="52.140625" style="73" customWidth="1"/>
    <col min="12292" max="12292" width="14.28515625" style="73" customWidth="1"/>
    <col min="12293" max="12293" width="16" style="73" customWidth="1"/>
    <col min="12294" max="12294" width="16.7109375" style="73" customWidth="1"/>
    <col min="12295" max="12295" width="15.5703125" style="73" customWidth="1"/>
    <col min="12296" max="12296" width="16.5703125" style="73" customWidth="1"/>
    <col min="12297" max="12298" width="14.7109375" style="73" customWidth="1"/>
    <col min="12299" max="12299" width="22.42578125" style="73" customWidth="1"/>
    <col min="12300" max="12300" width="14.7109375" style="73" customWidth="1"/>
    <col min="12301" max="12301" width="4.7109375" style="73" customWidth="1"/>
    <col min="12302" max="12544" width="9.140625" style="73"/>
    <col min="12545" max="12545" width="8.28515625" style="73" customWidth="1"/>
    <col min="12546" max="12546" width="14.7109375" style="73" customWidth="1"/>
    <col min="12547" max="12547" width="52.140625" style="73" customWidth="1"/>
    <col min="12548" max="12548" width="14.28515625" style="73" customWidth="1"/>
    <col min="12549" max="12549" width="16" style="73" customWidth="1"/>
    <col min="12550" max="12550" width="16.7109375" style="73" customWidth="1"/>
    <col min="12551" max="12551" width="15.5703125" style="73" customWidth="1"/>
    <col min="12552" max="12552" width="16.5703125" style="73" customWidth="1"/>
    <col min="12553" max="12554" width="14.7109375" style="73" customWidth="1"/>
    <col min="12555" max="12555" width="22.42578125" style="73" customWidth="1"/>
    <col min="12556" max="12556" width="14.7109375" style="73" customWidth="1"/>
    <col min="12557" max="12557" width="4.7109375" style="73" customWidth="1"/>
    <col min="12558" max="12800" width="9.140625" style="73"/>
    <col min="12801" max="12801" width="8.28515625" style="73" customWidth="1"/>
    <col min="12802" max="12802" width="14.7109375" style="73" customWidth="1"/>
    <col min="12803" max="12803" width="52.140625" style="73" customWidth="1"/>
    <col min="12804" max="12804" width="14.28515625" style="73" customWidth="1"/>
    <col min="12805" max="12805" width="16" style="73" customWidth="1"/>
    <col min="12806" max="12806" width="16.7109375" style="73" customWidth="1"/>
    <col min="12807" max="12807" width="15.5703125" style="73" customWidth="1"/>
    <col min="12808" max="12808" width="16.5703125" style="73" customWidth="1"/>
    <col min="12809" max="12810" width="14.7109375" style="73" customWidth="1"/>
    <col min="12811" max="12811" width="22.42578125" style="73" customWidth="1"/>
    <col min="12812" max="12812" width="14.7109375" style="73" customWidth="1"/>
    <col min="12813" max="12813" width="4.7109375" style="73" customWidth="1"/>
    <col min="12814" max="13056" width="9.140625" style="73"/>
    <col min="13057" max="13057" width="8.28515625" style="73" customWidth="1"/>
    <col min="13058" max="13058" width="14.7109375" style="73" customWidth="1"/>
    <col min="13059" max="13059" width="52.140625" style="73" customWidth="1"/>
    <col min="13060" max="13060" width="14.28515625" style="73" customWidth="1"/>
    <col min="13061" max="13061" width="16" style="73" customWidth="1"/>
    <col min="13062" max="13062" width="16.7109375" style="73" customWidth="1"/>
    <col min="13063" max="13063" width="15.5703125" style="73" customWidth="1"/>
    <col min="13064" max="13064" width="16.5703125" style="73" customWidth="1"/>
    <col min="13065" max="13066" width="14.7109375" style="73" customWidth="1"/>
    <col min="13067" max="13067" width="22.42578125" style="73" customWidth="1"/>
    <col min="13068" max="13068" width="14.7109375" style="73" customWidth="1"/>
    <col min="13069" max="13069" width="4.7109375" style="73" customWidth="1"/>
    <col min="13070" max="13312" width="9.140625" style="73"/>
    <col min="13313" max="13313" width="8.28515625" style="73" customWidth="1"/>
    <col min="13314" max="13314" width="14.7109375" style="73" customWidth="1"/>
    <col min="13315" max="13315" width="52.140625" style="73" customWidth="1"/>
    <col min="13316" max="13316" width="14.28515625" style="73" customWidth="1"/>
    <col min="13317" max="13317" width="16" style="73" customWidth="1"/>
    <col min="13318" max="13318" width="16.7109375" style="73" customWidth="1"/>
    <col min="13319" max="13319" width="15.5703125" style="73" customWidth="1"/>
    <col min="13320" max="13320" width="16.5703125" style="73" customWidth="1"/>
    <col min="13321" max="13322" width="14.7109375" style="73" customWidth="1"/>
    <col min="13323" max="13323" width="22.42578125" style="73" customWidth="1"/>
    <col min="13324" max="13324" width="14.7109375" style="73" customWidth="1"/>
    <col min="13325" max="13325" width="4.7109375" style="73" customWidth="1"/>
    <col min="13326" max="13568" width="9.140625" style="73"/>
    <col min="13569" max="13569" width="8.28515625" style="73" customWidth="1"/>
    <col min="13570" max="13570" width="14.7109375" style="73" customWidth="1"/>
    <col min="13571" max="13571" width="52.140625" style="73" customWidth="1"/>
    <col min="13572" max="13572" width="14.28515625" style="73" customWidth="1"/>
    <col min="13573" max="13573" width="16" style="73" customWidth="1"/>
    <col min="13574" max="13574" width="16.7109375" style="73" customWidth="1"/>
    <col min="13575" max="13575" width="15.5703125" style="73" customWidth="1"/>
    <col min="13576" max="13576" width="16.5703125" style="73" customWidth="1"/>
    <col min="13577" max="13578" width="14.7109375" style="73" customWidth="1"/>
    <col min="13579" max="13579" width="22.42578125" style="73" customWidth="1"/>
    <col min="13580" max="13580" width="14.7109375" style="73" customWidth="1"/>
    <col min="13581" max="13581" width="4.7109375" style="73" customWidth="1"/>
    <col min="13582" max="13824" width="9.140625" style="73"/>
    <col min="13825" max="13825" width="8.28515625" style="73" customWidth="1"/>
    <col min="13826" max="13826" width="14.7109375" style="73" customWidth="1"/>
    <col min="13827" max="13827" width="52.140625" style="73" customWidth="1"/>
    <col min="13828" max="13828" width="14.28515625" style="73" customWidth="1"/>
    <col min="13829" max="13829" width="16" style="73" customWidth="1"/>
    <col min="13830" max="13830" width="16.7109375" style="73" customWidth="1"/>
    <col min="13831" max="13831" width="15.5703125" style="73" customWidth="1"/>
    <col min="13832" max="13832" width="16.5703125" style="73" customWidth="1"/>
    <col min="13833" max="13834" width="14.7109375" style="73" customWidth="1"/>
    <col min="13835" max="13835" width="22.42578125" style="73" customWidth="1"/>
    <col min="13836" max="13836" width="14.7109375" style="73" customWidth="1"/>
    <col min="13837" max="13837" width="4.7109375" style="73" customWidth="1"/>
    <col min="13838" max="14080" width="9.140625" style="73"/>
    <col min="14081" max="14081" width="8.28515625" style="73" customWidth="1"/>
    <col min="14082" max="14082" width="14.7109375" style="73" customWidth="1"/>
    <col min="14083" max="14083" width="52.140625" style="73" customWidth="1"/>
    <col min="14084" max="14084" width="14.28515625" style="73" customWidth="1"/>
    <col min="14085" max="14085" width="16" style="73" customWidth="1"/>
    <col min="14086" max="14086" width="16.7109375" style="73" customWidth="1"/>
    <col min="14087" max="14087" width="15.5703125" style="73" customWidth="1"/>
    <col min="14088" max="14088" width="16.5703125" style="73" customWidth="1"/>
    <col min="14089" max="14090" width="14.7109375" style="73" customWidth="1"/>
    <col min="14091" max="14091" width="22.42578125" style="73" customWidth="1"/>
    <col min="14092" max="14092" width="14.7109375" style="73" customWidth="1"/>
    <col min="14093" max="14093" width="4.7109375" style="73" customWidth="1"/>
    <col min="14094" max="14336" width="9.140625" style="73"/>
    <col min="14337" max="14337" width="8.28515625" style="73" customWidth="1"/>
    <col min="14338" max="14338" width="14.7109375" style="73" customWidth="1"/>
    <col min="14339" max="14339" width="52.140625" style="73" customWidth="1"/>
    <col min="14340" max="14340" width="14.28515625" style="73" customWidth="1"/>
    <col min="14341" max="14341" width="16" style="73" customWidth="1"/>
    <col min="14342" max="14342" width="16.7109375" style="73" customWidth="1"/>
    <col min="14343" max="14343" width="15.5703125" style="73" customWidth="1"/>
    <col min="14344" max="14344" width="16.5703125" style="73" customWidth="1"/>
    <col min="14345" max="14346" width="14.7109375" style="73" customWidth="1"/>
    <col min="14347" max="14347" width="22.42578125" style="73" customWidth="1"/>
    <col min="14348" max="14348" width="14.7109375" style="73" customWidth="1"/>
    <col min="14349" max="14349" width="4.7109375" style="73" customWidth="1"/>
    <col min="14350" max="14592" width="9.140625" style="73"/>
    <col min="14593" max="14593" width="8.28515625" style="73" customWidth="1"/>
    <col min="14594" max="14594" width="14.7109375" style="73" customWidth="1"/>
    <col min="14595" max="14595" width="52.140625" style="73" customWidth="1"/>
    <col min="14596" max="14596" width="14.28515625" style="73" customWidth="1"/>
    <col min="14597" max="14597" width="16" style="73" customWidth="1"/>
    <col min="14598" max="14598" width="16.7109375" style="73" customWidth="1"/>
    <col min="14599" max="14599" width="15.5703125" style="73" customWidth="1"/>
    <col min="14600" max="14600" width="16.5703125" style="73" customWidth="1"/>
    <col min="14601" max="14602" width="14.7109375" style="73" customWidth="1"/>
    <col min="14603" max="14603" width="22.42578125" style="73" customWidth="1"/>
    <col min="14604" max="14604" width="14.7109375" style="73" customWidth="1"/>
    <col min="14605" max="14605" width="4.7109375" style="73" customWidth="1"/>
    <col min="14606" max="14848" width="9.140625" style="73"/>
    <col min="14849" max="14849" width="8.28515625" style="73" customWidth="1"/>
    <col min="14850" max="14850" width="14.7109375" style="73" customWidth="1"/>
    <col min="14851" max="14851" width="52.140625" style="73" customWidth="1"/>
    <col min="14852" max="14852" width="14.28515625" style="73" customWidth="1"/>
    <col min="14853" max="14853" width="16" style="73" customWidth="1"/>
    <col min="14854" max="14854" width="16.7109375" style="73" customWidth="1"/>
    <col min="14855" max="14855" width="15.5703125" style="73" customWidth="1"/>
    <col min="14856" max="14856" width="16.5703125" style="73" customWidth="1"/>
    <col min="14857" max="14858" width="14.7109375" style="73" customWidth="1"/>
    <col min="14859" max="14859" width="22.42578125" style="73" customWidth="1"/>
    <col min="14860" max="14860" width="14.7109375" style="73" customWidth="1"/>
    <col min="14861" max="14861" width="4.7109375" style="73" customWidth="1"/>
    <col min="14862" max="15104" width="9.140625" style="73"/>
    <col min="15105" max="15105" width="8.28515625" style="73" customWidth="1"/>
    <col min="15106" max="15106" width="14.7109375" style="73" customWidth="1"/>
    <col min="15107" max="15107" width="52.140625" style="73" customWidth="1"/>
    <col min="15108" max="15108" width="14.28515625" style="73" customWidth="1"/>
    <col min="15109" max="15109" width="16" style="73" customWidth="1"/>
    <col min="15110" max="15110" width="16.7109375" style="73" customWidth="1"/>
    <col min="15111" max="15111" width="15.5703125" style="73" customWidth="1"/>
    <col min="15112" max="15112" width="16.5703125" style="73" customWidth="1"/>
    <col min="15113" max="15114" width="14.7109375" style="73" customWidth="1"/>
    <col min="15115" max="15115" width="22.42578125" style="73" customWidth="1"/>
    <col min="15116" max="15116" width="14.7109375" style="73" customWidth="1"/>
    <col min="15117" max="15117" width="4.7109375" style="73" customWidth="1"/>
    <col min="15118" max="15360" width="9.140625" style="73"/>
    <col min="15361" max="15361" width="8.28515625" style="73" customWidth="1"/>
    <col min="15362" max="15362" width="14.7109375" style="73" customWidth="1"/>
    <col min="15363" max="15363" width="52.140625" style="73" customWidth="1"/>
    <col min="15364" max="15364" width="14.28515625" style="73" customWidth="1"/>
    <col min="15365" max="15365" width="16" style="73" customWidth="1"/>
    <col min="15366" max="15366" width="16.7109375" style="73" customWidth="1"/>
    <col min="15367" max="15367" width="15.5703125" style="73" customWidth="1"/>
    <col min="15368" max="15368" width="16.5703125" style="73" customWidth="1"/>
    <col min="15369" max="15370" width="14.7109375" style="73" customWidth="1"/>
    <col min="15371" max="15371" width="22.42578125" style="73" customWidth="1"/>
    <col min="15372" max="15372" width="14.7109375" style="73" customWidth="1"/>
    <col min="15373" max="15373" width="4.7109375" style="73" customWidth="1"/>
    <col min="15374" max="15616" width="9.140625" style="73"/>
    <col min="15617" max="15617" width="8.28515625" style="73" customWidth="1"/>
    <col min="15618" max="15618" width="14.7109375" style="73" customWidth="1"/>
    <col min="15619" max="15619" width="52.140625" style="73" customWidth="1"/>
    <col min="15620" max="15620" width="14.28515625" style="73" customWidth="1"/>
    <col min="15621" max="15621" width="16" style="73" customWidth="1"/>
    <col min="15622" max="15622" width="16.7109375" style="73" customWidth="1"/>
    <col min="15623" max="15623" width="15.5703125" style="73" customWidth="1"/>
    <col min="15624" max="15624" width="16.5703125" style="73" customWidth="1"/>
    <col min="15625" max="15626" width="14.7109375" style="73" customWidth="1"/>
    <col min="15627" max="15627" width="22.42578125" style="73" customWidth="1"/>
    <col min="15628" max="15628" width="14.7109375" style="73" customWidth="1"/>
    <col min="15629" max="15629" width="4.7109375" style="73" customWidth="1"/>
    <col min="15630" max="15872" width="9.140625" style="73"/>
    <col min="15873" max="15873" width="8.28515625" style="73" customWidth="1"/>
    <col min="15874" max="15874" width="14.7109375" style="73" customWidth="1"/>
    <col min="15875" max="15875" width="52.140625" style="73" customWidth="1"/>
    <col min="15876" max="15876" width="14.28515625" style="73" customWidth="1"/>
    <col min="15877" max="15877" width="16" style="73" customWidth="1"/>
    <col min="15878" max="15878" width="16.7109375" style="73" customWidth="1"/>
    <col min="15879" max="15879" width="15.5703125" style="73" customWidth="1"/>
    <col min="15880" max="15880" width="16.5703125" style="73" customWidth="1"/>
    <col min="15881" max="15882" width="14.7109375" style="73" customWidth="1"/>
    <col min="15883" max="15883" width="22.42578125" style="73" customWidth="1"/>
    <col min="15884" max="15884" width="14.7109375" style="73" customWidth="1"/>
    <col min="15885" max="15885" width="4.7109375" style="73" customWidth="1"/>
    <col min="15886" max="16128" width="9.140625" style="73"/>
    <col min="16129" max="16129" width="8.28515625" style="73" customWidth="1"/>
    <col min="16130" max="16130" width="14.7109375" style="73" customWidth="1"/>
    <col min="16131" max="16131" width="52.140625" style="73" customWidth="1"/>
    <col min="16132" max="16132" width="14.28515625" style="73" customWidth="1"/>
    <col min="16133" max="16133" width="16" style="73" customWidth="1"/>
    <col min="16134" max="16134" width="16.7109375" style="73" customWidth="1"/>
    <col min="16135" max="16135" width="15.5703125" style="73" customWidth="1"/>
    <col min="16136" max="16136" width="16.5703125" style="73" customWidth="1"/>
    <col min="16137" max="16138" width="14.7109375" style="73" customWidth="1"/>
    <col min="16139" max="16139" width="22.42578125" style="73" customWidth="1"/>
    <col min="16140" max="16140" width="14.7109375" style="73" customWidth="1"/>
    <col min="16141" max="16141" width="4.7109375" style="73" customWidth="1"/>
    <col min="16142" max="16384" width="9.140625" style="73"/>
  </cols>
  <sheetData>
    <row r="1" spans="1:12" s="38" customFormat="1" ht="22.5" customHeight="1">
      <c r="A1" s="35"/>
      <c r="B1" s="35"/>
      <c r="C1" s="36" t="s">
        <v>2158</v>
      </c>
      <c r="D1" s="35"/>
      <c r="E1" s="35"/>
      <c r="F1" s="35"/>
      <c r="G1" s="35"/>
      <c r="H1" s="35"/>
      <c r="I1" s="37"/>
      <c r="J1" s="37"/>
    </row>
    <row r="2" spans="1:12" s="38" customFormat="1" ht="18" customHeight="1">
      <c r="A2" s="39"/>
      <c r="B2" s="39"/>
      <c r="C2" s="50" t="s">
        <v>2083</v>
      </c>
      <c r="D2" s="39"/>
      <c r="E2" s="39"/>
      <c r="F2" s="39"/>
      <c r="G2" s="39"/>
      <c r="H2" s="39"/>
      <c r="I2" s="41"/>
      <c r="J2" s="41"/>
    </row>
    <row r="3" spans="1:12" s="38" customFormat="1" ht="18" customHeight="1">
      <c r="A3" s="39"/>
      <c r="B3" s="39"/>
      <c r="C3" s="39"/>
      <c r="D3" s="39"/>
      <c r="E3" s="39"/>
      <c r="F3" s="39"/>
      <c r="G3" s="39"/>
      <c r="H3" s="39"/>
      <c r="I3" s="41"/>
      <c r="J3" s="41"/>
    </row>
    <row r="4" spans="1:12" s="38" customFormat="1" ht="19.5" customHeight="1">
      <c r="A4" s="42" t="s">
        <v>2084</v>
      </c>
      <c r="B4" s="42" t="s">
        <v>4</v>
      </c>
      <c r="C4" s="42" t="s">
        <v>2085</v>
      </c>
      <c r="D4" s="42" t="s">
        <v>2086</v>
      </c>
      <c r="E4" s="42" t="s">
        <v>2087</v>
      </c>
      <c r="F4" s="42" t="s">
        <v>2088</v>
      </c>
      <c r="G4" s="42" t="s">
        <v>2089</v>
      </c>
      <c r="H4" s="42" t="s">
        <v>2090</v>
      </c>
      <c r="I4" s="43"/>
      <c r="J4" s="44" t="s">
        <v>2091</v>
      </c>
      <c r="K4" s="45" t="s">
        <v>2092</v>
      </c>
      <c r="L4" s="45" t="s">
        <v>2093</v>
      </c>
    </row>
    <row r="5" spans="1:12" s="38" customFormat="1" ht="18" customHeight="1">
      <c r="A5" s="46"/>
      <c r="B5" s="46"/>
      <c r="C5" s="46"/>
      <c r="D5" s="46"/>
      <c r="E5" s="46"/>
      <c r="F5" s="46"/>
      <c r="G5" s="46"/>
      <c r="H5" s="46"/>
      <c r="I5" s="43"/>
      <c r="J5" s="43"/>
      <c r="K5" s="47" t="s">
        <v>523</v>
      </c>
      <c r="L5" s="48">
        <v>19.604362999999999</v>
      </c>
    </row>
    <row r="6" spans="1:12" s="38" customFormat="1" ht="18" customHeight="1">
      <c r="A6" s="46"/>
      <c r="B6" s="46"/>
      <c r="C6" s="49"/>
      <c r="D6" s="46"/>
      <c r="E6" s="46"/>
      <c r="F6" s="46"/>
      <c r="G6" s="46"/>
      <c r="H6" s="46"/>
      <c r="I6" s="43"/>
      <c r="J6" s="43"/>
      <c r="K6" s="47" t="s">
        <v>535</v>
      </c>
      <c r="L6" s="48">
        <v>11.153317999999999</v>
      </c>
    </row>
    <row r="7" spans="1:12" s="38" customFormat="1" ht="18" customHeight="1">
      <c r="A7" s="46"/>
      <c r="B7" s="46"/>
      <c r="C7" s="50" t="s">
        <v>2127</v>
      </c>
      <c r="D7" s="46"/>
      <c r="E7" s="46"/>
      <c r="F7" s="46"/>
      <c r="G7" s="46"/>
      <c r="H7" s="46"/>
      <c r="I7" s="43"/>
      <c r="J7" s="43"/>
      <c r="K7" s="47" t="s">
        <v>553</v>
      </c>
      <c r="L7" s="48">
        <v>10.157527999999999</v>
      </c>
    </row>
    <row r="8" spans="1:12" s="38" customFormat="1" ht="18" customHeight="1">
      <c r="A8" s="46"/>
      <c r="B8" s="46"/>
      <c r="C8" s="50" t="s">
        <v>2128</v>
      </c>
      <c r="D8" s="46"/>
      <c r="E8" s="46"/>
      <c r="F8" s="51"/>
      <c r="G8" s="51"/>
      <c r="H8" s="46"/>
      <c r="I8" s="43"/>
      <c r="J8" s="43"/>
      <c r="K8" s="47" t="s">
        <v>531</v>
      </c>
      <c r="L8" s="48">
        <v>9.7486449999999998</v>
      </c>
    </row>
    <row r="9" spans="1:12" s="38" customFormat="1" ht="18" customHeight="1">
      <c r="A9" s="52">
        <v>1</v>
      </c>
      <c r="B9" s="47" t="s">
        <v>522</v>
      </c>
      <c r="C9" s="47" t="s">
        <v>521</v>
      </c>
      <c r="D9" s="47" t="s">
        <v>523</v>
      </c>
      <c r="E9" s="53">
        <v>40000</v>
      </c>
      <c r="F9" s="54">
        <v>503.62</v>
      </c>
      <c r="G9" s="48">
        <f>F9/$F$67*100</f>
        <v>6.3112941767324005</v>
      </c>
      <c r="H9" s="55"/>
      <c r="I9" s="56" t="s">
        <v>2129</v>
      </c>
      <c r="J9" s="56" t="s">
        <v>2130</v>
      </c>
      <c r="K9" s="47" t="s">
        <v>527</v>
      </c>
      <c r="L9" s="48">
        <v>8.9926539999999999</v>
      </c>
    </row>
    <row r="10" spans="1:12" s="38" customFormat="1" ht="18" customHeight="1">
      <c r="A10" s="52">
        <v>2</v>
      </c>
      <c r="B10" s="47" t="s">
        <v>526</v>
      </c>
      <c r="C10" s="47" t="s">
        <v>525</v>
      </c>
      <c r="D10" s="47" t="s">
        <v>527</v>
      </c>
      <c r="E10" s="53">
        <v>30500</v>
      </c>
      <c r="F10" s="54">
        <v>424.46850000000001</v>
      </c>
      <c r="G10" s="48">
        <f t="shared" ref="G10:G56" si="0">F10/$F$67*100</f>
        <v>5.3193788416987742</v>
      </c>
      <c r="H10" s="55"/>
      <c r="I10" s="57"/>
      <c r="J10" s="57"/>
      <c r="K10" s="47" t="s">
        <v>557</v>
      </c>
      <c r="L10" s="48">
        <v>5.6136789999999994</v>
      </c>
    </row>
    <row r="11" spans="1:12" s="38" customFormat="1" ht="18" customHeight="1">
      <c r="A11" s="52">
        <v>3</v>
      </c>
      <c r="B11" s="47" t="s">
        <v>530</v>
      </c>
      <c r="C11" s="47" t="s">
        <v>529</v>
      </c>
      <c r="D11" s="47" t="s">
        <v>531</v>
      </c>
      <c r="E11" s="53">
        <v>37000</v>
      </c>
      <c r="F11" s="54">
        <v>369.07499999999999</v>
      </c>
      <c r="G11" s="48">
        <f t="shared" si="0"/>
        <v>4.6251953819894176</v>
      </c>
      <c r="H11" s="55"/>
      <c r="I11" s="57"/>
      <c r="J11" s="57"/>
      <c r="K11" s="47" t="s">
        <v>636</v>
      </c>
      <c r="L11" s="48">
        <v>5.1907579999999998</v>
      </c>
    </row>
    <row r="12" spans="1:12" s="38" customFormat="1" ht="18" customHeight="1">
      <c r="A12" s="52">
        <v>4</v>
      </c>
      <c r="B12" s="47" t="s">
        <v>542</v>
      </c>
      <c r="C12" s="47" t="s">
        <v>541</v>
      </c>
      <c r="D12" s="47" t="s">
        <v>543</v>
      </c>
      <c r="E12" s="53">
        <v>20000</v>
      </c>
      <c r="F12" s="54">
        <v>296.14</v>
      </c>
      <c r="G12" s="48">
        <f t="shared" si="0"/>
        <v>3.7111843403707807</v>
      </c>
      <c r="H12" s="55"/>
      <c r="I12" s="57"/>
      <c r="J12" s="57"/>
      <c r="K12" s="47" t="s">
        <v>580</v>
      </c>
      <c r="L12" s="48">
        <v>4.9245649999999994</v>
      </c>
    </row>
    <row r="13" spans="1:12" s="38" customFormat="1" ht="18" customHeight="1">
      <c r="A13" s="52">
        <v>5</v>
      </c>
      <c r="B13" s="47" t="s">
        <v>569</v>
      </c>
      <c r="C13" s="47" t="s">
        <v>568</v>
      </c>
      <c r="D13" s="47" t="s">
        <v>570</v>
      </c>
      <c r="E13" s="53">
        <v>1300</v>
      </c>
      <c r="F13" s="54">
        <v>284.58364999999998</v>
      </c>
      <c r="G13" s="48">
        <f t="shared" si="0"/>
        <v>3.566361806596742</v>
      </c>
      <c r="H13" s="55"/>
      <c r="I13" s="57"/>
      <c r="J13" s="57"/>
      <c r="K13" s="47" t="s">
        <v>613</v>
      </c>
      <c r="L13" s="48">
        <v>3.8291089999999999</v>
      </c>
    </row>
    <row r="14" spans="1:12" s="38" customFormat="1" ht="18" customHeight="1">
      <c r="A14" s="52">
        <v>6</v>
      </c>
      <c r="B14" s="47" t="s">
        <v>549</v>
      </c>
      <c r="C14" s="47" t="s">
        <v>548</v>
      </c>
      <c r="D14" s="47" t="s">
        <v>523</v>
      </c>
      <c r="E14" s="53">
        <v>100000</v>
      </c>
      <c r="F14" s="54">
        <v>276.85000000000002</v>
      </c>
      <c r="G14" s="48">
        <f t="shared" si="0"/>
        <v>3.4694448052665998</v>
      </c>
      <c r="H14" s="55"/>
      <c r="I14" s="57"/>
      <c r="J14" s="57"/>
      <c r="K14" s="47" t="s">
        <v>543</v>
      </c>
      <c r="L14" s="48">
        <v>3.7111839999999998</v>
      </c>
    </row>
    <row r="15" spans="1:12" s="38" customFormat="1" ht="18" customHeight="1">
      <c r="A15" s="52">
        <v>7</v>
      </c>
      <c r="B15" s="47" t="s">
        <v>546</v>
      </c>
      <c r="C15" s="47" t="s">
        <v>545</v>
      </c>
      <c r="D15" s="47" t="s">
        <v>531</v>
      </c>
      <c r="E15" s="53">
        <v>10500</v>
      </c>
      <c r="F15" s="54">
        <v>251.86349999999999</v>
      </c>
      <c r="G15" s="48">
        <f t="shared" si="0"/>
        <v>3.1563175427533472</v>
      </c>
      <c r="H15" s="55"/>
      <c r="I15" s="57"/>
      <c r="J15" s="57"/>
      <c r="K15" s="47" t="s">
        <v>570</v>
      </c>
      <c r="L15" s="48">
        <v>3.5663619999999998</v>
      </c>
    </row>
    <row r="16" spans="1:12" s="38" customFormat="1" ht="18" customHeight="1">
      <c r="A16" s="52">
        <v>8</v>
      </c>
      <c r="B16" s="47" t="s">
        <v>552</v>
      </c>
      <c r="C16" s="47" t="s">
        <v>551</v>
      </c>
      <c r="D16" s="47" t="s">
        <v>553</v>
      </c>
      <c r="E16" s="53">
        <v>45000</v>
      </c>
      <c r="F16" s="54">
        <v>241.65</v>
      </c>
      <c r="G16" s="48">
        <f t="shared" si="0"/>
        <v>3.0283234140967088</v>
      </c>
      <c r="H16" s="55"/>
      <c r="I16" s="57"/>
      <c r="J16" s="57"/>
      <c r="K16" s="47" t="s">
        <v>605</v>
      </c>
      <c r="L16" s="48">
        <v>2.6083810000000001</v>
      </c>
    </row>
    <row r="17" spans="1:12" s="38" customFormat="1" ht="18" customHeight="1">
      <c r="A17" s="52">
        <v>9</v>
      </c>
      <c r="B17" s="47" t="s">
        <v>556</v>
      </c>
      <c r="C17" s="47" t="s">
        <v>555</v>
      </c>
      <c r="D17" s="47" t="s">
        <v>557</v>
      </c>
      <c r="E17" s="53">
        <v>6000</v>
      </c>
      <c r="F17" s="54">
        <v>238.96199999999999</v>
      </c>
      <c r="G17" s="48">
        <f t="shared" si="0"/>
        <v>2.9946377805891893</v>
      </c>
      <c r="H17" s="55"/>
      <c r="I17" s="57"/>
      <c r="J17" s="57"/>
      <c r="K17" s="47" t="s">
        <v>539</v>
      </c>
      <c r="L17" s="48">
        <v>1.9590489999999998</v>
      </c>
    </row>
    <row r="18" spans="1:12" s="38" customFormat="1" ht="18" customHeight="1">
      <c r="A18" s="52">
        <v>10</v>
      </c>
      <c r="B18" s="47" t="s">
        <v>612</v>
      </c>
      <c r="C18" s="47" t="s">
        <v>611</v>
      </c>
      <c r="D18" s="47" t="s">
        <v>613</v>
      </c>
      <c r="E18" s="53">
        <v>60000</v>
      </c>
      <c r="F18" s="54">
        <v>224.13</v>
      </c>
      <c r="G18" s="48">
        <f t="shared" si="0"/>
        <v>2.8087652671280585</v>
      </c>
      <c r="H18" s="55"/>
      <c r="I18" s="57"/>
      <c r="J18" s="57"/>
      <c r="K18" s="47" t="s">
        <v>782</v>
      </c>
      <c r="L18" s="48">
        <v>1.2611059999999998</v>
      </c>
    </row>
    <row r="19" spans="1:12" s="38" customFormat="1" ht="18" customHeight="1">
      <c r="A19" s="52">
        <v>11</v>
      </c>
      <c r="B19" s="47" t="s">
        <v>589</v>
      </c>
      <c r="C19" s="47" t="s">
        <v>588</v>
      </c>
      <c r="D19" s="47" t="s">
        <v>557</v>
      </c>
      <c r="E19" s="53">
        <v>1250</v>
      </c>
      <c r="F19" s="54">
        <v>208.99062499999999</v>
      </c>
      <c r="G19" s="48">
        <f t="shared" si="0"/>
        <v>2.6190407739052555</v>
      </c>
      <c r="H19" s="55"/>
      <c r="I19" s="57"/>
      <c r="J19" s="57"/>
      <c r="K19" s="47" t="s">
        <v>629</v>
      </c>
      <c r="L19" s="48">
        <v>1.1686399999999999</v>
      </c>
    </row>
    <row r="20" spans="1:12" s="38" customFormat="1" ht="18" customHeight="1">
      <c r="A20" s="52">
        <v>12</v>
      </c>
      <c r="B20" s="47" t="s">
        <v>604</v>
      </c>
      <c r="C20" s="47" t="s">
        <v>603</v>
      </c>
      <c r="D20" s="47" t="s">
        <v>605</v>
      </c>
      <c r="E20" s="53">
        <v>40000</v>
      </c>
      <c r="F20" s="54">
        <v>208.14</v>
      </c>
      <c r="G20" s="48">
        <f t="shared" si="0"/>
        <v>2.608380862446054</v>
      </c>
      <c r="H20" s="55"/>
      <c r="I20" s="57"/>
      <c r="J20" s="57"/>
      <c r="K20" s="47" t="s">
        <v>748</v>
      </c>
      <c r="L20" s="48">
        <v>1.166873</v>
      </c>
    </row>
    <row r="21" spans="1:12" s="38" customFormat="1" ht="18" customHeight="1">
      <c r="A21" s="52">
        <v>13</v>
      </c>
      <c r="B21" s="47" t="s">
        <v>566</v>
      </c>
      <c r="C21" s="47" t="s">
        <v>565</v>
      </c>
      <c r="D21" s="47" t="s">
        <v>523</v>
      </c>
      <c r="E21" s="53">
        <v>17000</v>
      </c>
      <c r="F21" s="54">
        <v>203.96600000000001</v>
      </c>
      <c r="G21" s="48">
        <f t="shared" si="0"/>
        <v>2.5560728883908519</v>
      </c>
      <c r="H21" s="55"/>
      <c r="I21" s="57"/>
      <c r="J21" s="57"/>
      <c r="K21" s="47" t="s">
        <v>778</v>
      </c>
      <c r="L21" s="48">
        <v>1.1012999999999999</v>
      </c>
    </row>
    <row r="22" spans="1:12" s="38" customFormat="1" ht="18" customHeight="1">
      <c r="A22" s="52">
        <v>14</v>
      </c>
      <c r="B22" s="47" t="s">
        <v>560</v>
      </c>
      <c r="C22" s="47" t="s">
        <v>559</v>
      </c>
      <c r="D22" s="47" t="s">
        <v>553</v>
      </c>
      <c r="E22" s="53">
        <v>3300</v>
      </c>
      <c r="F22" s="54">
        <v>193.91295</v>
      </c>
      <c r="G22" s="48">
        <f t="shared" si="0"/>
        <v>2.4300894963027697</v>
      </c>
      <c r="H22" s="55"/>
      <c r="I22" s="57"/>
      <c r="J22" s="57"/>
      <c r="K22" s="47" t="s">
        <v>901</v>
      </c>
      <c r="L22" s="48">
        <v>0.93114799999999998</v>
      </c>
    </row>
    <row r="23" spans="1:12" s="38" customFormat="1" ht="18" customHeight="1">
      <c r="A23" s="52">
        <v>15</v>
      </c>
      <c r="B23" s="47" t="s">
        <v>563</v>
      </c>
      <c r="C23" s="47" t="s">
        <v>562</v>
      </c>
      <c r="D23" s="47" t="s">
        <v>523</v>
      </c>
      <c r="E23" s="53">
        <v>22000</v>
      </c>
      <c r="F23" s="54">
        <v>180.25700000000001</v>
      </c>
      <c r="G23" s="48">
        <f t="shared" si="0"/>
        <v>2.2589550740940636</v>
      </c>
      <c r="H23" s="55"/>
      <c r="I23" s="57"/>
      <c r="J23" s="57"/>
      <c r="K23" s="47" t="s">
        <v>2095</v>
      </c>
      <c r="L23" s="48">
        <v>3.3113375762223582</v>
      </c>
    </row>
    <row r="24" spans="1:12" s="38" customFormat="1" ht="21" customHeight="1">
      <c r="A24" s="52">
        <v>16</v>
      </c>
      <c r="B24" s="47" t="s">
        <v>843</v>
      </c>
      <c r="C24" s="47" t="s">
        <v>842</v>
      </c>
      <c r="D24" s="47" t="s">
        <v>535</v>
      </c>
      <c r="E24" s="53">
        <v>11000</v>
      </c>
      <c r="F24" s="54">
        <v>177.001</v>
      </c>
      <c r="G24" s="48">
        <f t="shared" si="0"/>
        <v>2.2181513454108481</v>
      </c>
      <c r="H24" s="55"/>
      <c r="I24" s="57"/>
      <c r="J24" s="57"/>
    </row>
    <row r="25" spans="1:12" s="38" customFormat="1" ht="18" customHeight="1">
      <c r="A25" s="52">
        <v>17</v>
      </c>
      <c r="B25" s="47" t="s">
        <v>849</v>
      </c>
      <c r="C25" s="47" t="s">
        <v>848</v>
      </c>
      <c r="D25" s="47" t="s">
        <v>535</v>
      </c>
      <c r="E25" s="53">
        <v>60000</v>
      </c>
      <c r="F25" s="54">
        <v>174.93</v>
      </c>
      <c r="G25" s="48">
        <f t="shared" si="0"/>
        <v>2.1921978681065064</v>
      </c>
      <c r="H25" s="55"/>
      <c r="I25" s="57"/>
      <c r="J25" s="57"/>
    </row>
    <row r="26" spans="1:12" s="38" customFormat="1" ht="18" customHeight="1">
      <c r="A26" s="52">
        <v>18</v>
      </c>
      <c r="B26" s="47" t="s">
        <v>852</v>
      </c>
      <c r="C26" s="47" t="s">
        <v>851</v>
      </c>
      <c r="D26" s="47" t="s">
        <v>535</v>
      </c>
      <c r="E26" s="53">
        <v>60000</v>
      </c>
      <c r="F26" s="54">
        <v>169.17</v>
      </c>
      <c r="G26" s="48">
        <f t="shared" si="0"/>
        <v>2.1200143677332512</v>
      </c>
      <c r="H26" s="55"/>
      <c r="I26" s="57"/>
      <c r="J26" s="57"/>
    </row>
    <row r="27" spans="1:12" s="38" customFormat="1" ht="18" customHeight="1">
      <c r="A27" s="52">
        <v>19</v>
      </c>
      <c r="B27" s="47" t="s">
        <v>579</v>
      </c>
      <c r="C27" s="47" t="s">
        <v>578</v>
      </c>
      <c r="D27" s="47" t="s">
        <v>580</v>
      </c>
      <c r="E27" s="53">
        <v>22000</v>
      </c>
      <c r="F27" s="54">
        <v>163.548</v>
      </c>
      <c r="G27" s="48">
        <f t="shared" si="0"/>
        <v>2.0495602637231056</v>
      </c>
      <c r="H27" s="55"/>
      <c r="I27" s="57"/>
      <c r="J27" s="57"/>
    </row>
    <row r="28" spans="1:12" s="38" customFormat="1" ht="18" customHeight="1">
      <c r="A28" s="52">
        <v>20</v>
      </c>
      <c r="B28" s="47" t="s">
        <v>635</v>
      </c>
      <c r="C28" s="47" t="s">
        <v>634</v>
      </c>
      <c r="D28" s="47" t="s">
        <v>636</v>
      </c>
      <c r="E28" s="53">
        <v>15000</v>
      </c>
      <c r="F28" s="54">
        <v>163.36500000000001</v>
      </c>
      <c r="G28" s="48">
        <f t="shared" si="0"/>
        <v>2.0472669337633307</v>
      </c>
      <c r="H28" s="55"/>
      <c r="I28" s="57"/>
      <c r="J28" s="57"/>
    </row>
    <row r="29" spans="1:12" s="38" customFormat="1" ht="18" customHeight="1">
      <c r="A29" s="52">
        <v>21</v>
      </c>
      <c r="B29" s="47" t="s">
        <v>840</v>
      </c>
      <c r="C29" s="47" t="s">
        <v>839</v>
      </c>
      <c r="D29" s="47" t="s">
        <v>535</v>
      </c>
      <c r="E29" s="53">
        <v>13000</v>
      </c>
      <c r="F29" s="54">
        <v>157.70949999999999</v>
      </c>
      <c r="G29" s="48">
        <f t="shared" si="0"/>
        <v>1.9763930125201112</v>
      </c>
      <c r="H29" s="55"/>
      <c r="I29" s="57"/>
      <c r="J29" s="57"/>
    </row>
    <row r="30" spans="1:12" s="38" customFormat="1" ht="18" customHeight="1">
      <c r="A30" s="52">
        <v>22</v>
      </c>
      <c r="B30" s="47" t="s">
        <v>583</v>
      </c>
      <c r="C30" s="47" t="s">
        <v>582</v>
      </c>
      <c r="D30" s="47" t="s">
        <v>553</v>
      </c>
      <c r="E30" s="53">
        <v>5500</v>
      </c>
      <c r="F30" s="54">
        <v>156.6455</v>
      </c>
      <c r="G30" s="48">
        <f t="shared" si="0"/>
        <v>1.9630591159233848</v>
      </c>
      <c r="H30" s="55"/>
      <c r="I30" s="57"/>
      <c r="J30" s="57"/>
    </row>
    <row r="31" spans="1:12" s="38" customFormat="1" ht="18" customHeight="1">
      <c r="A31" s="52">
        <v>23</v>
      </c>
      <c r="B31" s="47" t="s">
        <v>846</v>
      </c>
      <c r="C31" s="47" t="s">
        <v>845</v>
      </c>
      <c r="D31" s="47" t="s">
        <v>636</v>
      </c>
      <c r="E31" s="53">
        <v>12000</v>
      </c>
      <c r="F31" s="54">
        <v>156.14400000000001</v>
      </c>
      <c r="G31" s="48">
        <f t="shared" si="0"/>
        <v>1.9567743892849845</v>
      </c>
      <c r="H31" s="55"/>
      <c r="I31" s="57"/>
      <c r="J31" s="57"/>
    </row>
    <row r="32" spans="1:12" s="38" customFormat="1" ht="18" customHeight="1">
      <c r="A32" s="52">
        <v>24</v>
      </c>
      <c r="B32" s="47" t="s">
        <v>576</v>
      </c>
      <c r="C32" s="47" t="s">
        <v>575</v>
      </c>
      <c r="D32" s="47" t="s">
        <v>523</v>
      </c>
      <c r="E32" s="53">
        <v>32000</v>
      </c>
      <c r="F32" s="54">
        <v>155.80799999999999</v>
      </c>
      <c r="G32" s="48">
        <f t="shared" si="0"/>
        <v>1.9525636850965442</v>
      </c>
      <c r="H32" s="55"/>
      <c r="I32" s="57"/>
      <c r="J32" s="57"/>
    </row>
    <row r="33" spans="1:10" s="38" customFormat="1" ht="18" customHeight="1">
      <c r="A33" s="52">
        <v>25</v>
      </c>
      <c r="B33" s="47" t="s">
        <v>573</v>
      </c>
      <c r="C33" s="47" t="s">
        <v>572</v>
      </c>
      <c r="D33" s="47" t="s">
        <v>523</v>
      </c>
      <c r="E33" s="53">
        <v>60000</v>
      </c>
      <c r="F33" s="54">
        <v>154.80000000000001</v>
      </c>
      <c r="G33" s="48">
        <f t="shared" si="0"/>
        <v>1.9399315725312252</v>
      </c>
      <c r="H33" s="55"/>
      <c r="I33" s="57"/>
      <c r="J33" s="57"/>
    </row>
    <row r="34" spans="1:10" s="38" customFormat="1" ht="18" customHeight="1">
      <c r="A34" s="52">
        <v>26</v>
      </c>
      <c r="B34" s="47" t="s">
        <v>586</v>
      </c>
      <c r="C34" s="47" t="s">
        <v>585</v>
      </c>
      <c r="D34" s="47" t="s">
        <v>553</v>
      </c>
      <c r="E34" s="53">
        <v>10000</v>
      </c>
      <c r="F34" s="54">
        <v>131.18</v>
      </c>
      <c r="G34" s="48">
        <f t="shared" si="0"/>
        <v>1.643929093570065</v>
      </c>
      <c r="H34" s="55"/>
      <c r="I34" s="57"/>
      <c r="J34" s="57"/>
    </row>
    <row r="35" spans="1:10" s="38" customFormat="1" ht="18" customHeight="1">
      <c r="A35" s="52">
        <v>27</v>
      </c>
      <c r="B35" s="47" t="s">
        <v>595</v>
      </c>
      <c r="C35" s="47" t="s">
        <v>594</v>
      </c>
      <c r="D35" s="47" t="s">
        <v>535</v>
      </c>
      <c r="E35" s="53">
        <v>12000</v>
      </c>
      <c r="F35" s="54">
        <v>128.38800000000001</v>
      </c>
      <c r="G35" s="48">
        <f t="shared" si="0"/>
        <v>1.6089401468613622</v>
      </c>
      <c r="H35" s="55"/>
      <c r="I35" s="57"/>
      <c r="J35" s="57"/>
    </row>
    <row r="36" spans="1:10" s="38" customFormat="1" ht="18" customHeight="1">
      <c r="A36" s="52">
        <v>28</v>
      </c>
      <c r="B36" s="47" t="s">
        <v>861</v>
      </c>
      <c r="C36" s="47" t="s">
        <v>860</v>
      </c>
      <c r="D36" s="47" t="s">
        <v>782</v>
      </c>
      <c r="E36" s="53">
        <v>14000</v>
      </c>
      <c r="F36" s="54">
        <v>100.63200000000001</v>
      </c>
      <c r="G36" s="48">
        <f t="shared" si="0"/>
        <v>1.2611059044377406</v>
      </c>
      <c r="H36" s="55"/>
      <c r="I36" s="57"/>
      <c r="J36" s="57"/>
    </row>
    <row r="37" spans="1:10" s="38" customFormat="1" ht="18" customHeight="1">
      <c r="A37" s="52">
        <v>29</v>
      </c>
      <c r="B37" s="47" t="s">
        <v>625</v>
      </c>
      <c r="C37" s="47" t="s">
        <v>624</v>
      </c>
      <c r="D37" s="47" t="s">
        <v>539</v>
      </c>
      <c r="E37" s="53">
        <v>15000</v>
      </c>
      <c r="F37" s="54">
        <v>100.3575</v>
      </c>
      <c r="G37" s="48">
        <f t="shared" si="0"/>
        <v>1.2576659094980775</v>
      </c>
      <c r="H37" s="55"/>
      <c r="I37" s="57"/>
      <c r="J37" s="57"/>
    </row>
    <row r="38" spans="1:10" s="38" customFormat="1" ht="18" customHeight="1">
      <c r="A38" s="52">
        <v>30</v>
      </c>
      <c r="B38" s="47" t="s">
        <v>876</v>
      </c>
      <c r="C38" s="47" t="s">
        <v>875</v>
      </c>
      <c r="D38" s="47" t="s">
        <v>527</v>
      </c>
      <c r="E38" s="53">
        <v>55000</v>
      </c>
      <c r="F38" s="54">
        <v>98.23</v>
      </c>
      <c r="G38" s="48">
        <f t="shared" si="0"/>
        <v>1.2310043822334769</v>
      </c>
      <c r="H38" s="55"/>
      <c r="I38" s="57"/>
      <c r="J38" s="57"/>
    </row>
    <row r="39" spans="1:10" s="38" customFormat="1" ht="18" customHeight="1">
      <c r="A39" s="52">
        <v>31</v>
      </c>
      <c r="B39" s="47" t="s">
        <v>891</v>
      </c>
      <c r="C39" s="47" t="s">
        <v>890</v>
      </c>
      <c r="D39" s="47" t="s">
        <v>636</v>
      </c>
      <c r="E39" s="53">
        <v>8000</v>
      </c>
      <c r="F39" s="54">
        <v>94.695999999999998</v>
      </c>
      <c r="G39" s="48">
        <f t="shared" si="0"/>
        <v>1.1867167971086361</v>
      </c>
      <c r="H39" s="55"/>
      <c r="I39" s="57"/>
      <c r="J39" s="57"/>
    </row>
    <row r="40" spans="1:10" s="38" customFormat="1" ht="18" customHeight="1">
      <c r="A40" s="52">
        <v>32</v>
      </c>
      <c r="B40" s="47" t="s">
        <v>628</v>
      </c>
      <c r="C40" s="47" t="s">
        <v>627</v>
      </c>
      <c r="D40" s="47" t="s">
        <v>629</v>
      </c>
      <c r="E40" s="53">
        <v>23000</v>
      </c>
      <c r="F40" s="54">
        <v>93.253500000000003</v>
      </c>
      <c r="G40" s="48">
        <f t="shared" si="0"/>
        <v>1.1686395923710633</v>
      </c>
      <c r="H40" s="55"/>
      <c r="I40" s="57"/>
      <c r="J40" s="57"/>
    </row>
    <row r="41" spans="1:10" s="38" customFormat="1" ht="18" customHeight="1">
      <c r="A41" s="52">
        <v>33</v>
      </c>
      <c r="B41" s="47" t="s">
        <v>867</v>
      </c>
      <c r="C41" s="47" t="s">
        <v>866</v>
      </c>
      <c r="D41" s="47" t="s">
        <v>748</v>
      </c>
      <c r="E41" s="53">
        <v>15000</v>
      </c>
      <c r="F41" s="54">
        <v>93.112499999999997</v>
      </c>
      <c r="G41" s="48">
        <f t="shared" si="0"/>
        <v>1.1668726004348429</v>
      </c>
      <c r="H41" s="55"/>
      <c r="I41" s="57"/>
      <c r="J41" s="57"/>
    </row>
    <row r="42" spans="1:10" s="38" customFormat="1" ht="18" customHeight="1">
      <c r="A42" s="52">
        <v>34</v>
      </c>
      <c r="B42" s="47" t="s">
        <v>619</v>
      </c>
      <c r="C42" s="47" t="s">
        <v>618</v>
      </c>
      <c r="D42" s="47" t="s">
        <v>531</v>
      </c>
      <c r="E42" s="53">
        <v>12000</v>
      </c>
      <c r="F42" s="54">
        <v>91.578000000000003</v>
      </c>
      <c r="G42" s="48">
        <f t="shared" si="0"/>
        <v>1.1476424647885306</v>
      </c>
      <c r="H42" s="55"/>
      <c r="I42" s="57"/>
      <c r="J42" s="57"/>
    </row>
    <row r="43" spans="1:10" s="38" customFormat="1" ht="18" customHeight="1">
      <c r="A43" s="52">
        <v>35</v>
      </c>
      <c r="B43" s="47" t="s">
        <v>601</v>
      </c>
      <c r="C43" s="47" t="s">
        <v>600</v>
      </c>
      <c r="D43" s="47" t="s">
        <v>523</v>
      </c>
      <c r="E43" s="53">
        <v>7000</v>
      </c>
      <c r="F43" s="54">
        <v>89.061000000000007</v>
      </c>
      <c r="G43" s="48">
        <f t="shared" si="0"/>
        <v>1.1160997789483424</v>
      </c>
      <c r="H43" s="55"/>
      <c r="I43" s="57"/>
      <c r="J43" s="57"/>
    </row>
    <row r="44" spans="1:10" s="38" customFormat="1" ht="18" customHeight="1">
      <c r="A44" s="52">
        <v>36</v>
      </c>
      <c r="B44" s="47" t="s">
        <v>777</v>
      </c>
      <c r="C44" s="47" t="s">
        <v>776</v>
      </c>
      <c r="D44" s="47" t="s">
        <v>778</v>
      </c>
      <c r="E44" s="53">
        <v>40000</v>
      </c>
      <c r="F44" s="54">
        <v>87.88</v>
      </c>
      <c r="G44" s="48">
        <f t="shared" si="0"/>
        <v>1.1012996550002845</v>
      </c>
      <c r="H44" s="55"/>
      <c r="I44" s="57"/>
      <c r="J44" s="57"/>
    </row>
    <row r="45" spans="1:10" s="38" customFormat="1" ht="18" customHeight="1">
      <c r="A45" s="52">
        <v>37</v>
      </c>
      <c r="B45" s="47" t="s">
        <v>858</v>
      </c>
      <c r="C45" s="47" t="s">
        <v>857</v>
      </c>
      <c r="D45" s="47" t="s">
        <v>527</v>
      </c>
      <c r="E45" s="53">
        <v>15000</v>
      </c>
      <c r="F45" s="54">
        <v>87.412499999999994</v>
      </c>
      <c r="G45" s="48">
        <f t="shared" si="0"/>
        <v>1.0954410115238093</v>
      </c>
      <c r="H45" s="55"/>
      <c r="I45" s="57"/>
      <c r="J45" s="57"/>
    </row>
    <row r="46" spans="1:10" s="38" customFormat="1" ht="18" customHeight="1">
      <c r="A46" s="52">
        <v>38</v>
      </c>
      <c r="B46" s="47" t="s">
        <v>598</v>
      </c>
      <c r="C46" s="47" t="s">
        <v>597</v>
      </c>
      <c r="D46" s="47" t="s">
        <v>553</v>
      </c>
      <c r="E46" s="53">
        <v>2600</v>
      </c>
      <c r="F46" s="54">
        <v>87.148099999999999</v>
      </c>
      <c r="G46" s="48">
        <f t="shared" si="0"/>
        <v>1.0921275883469539</v>
      </c>
      <c r="H46" s="55"/>
      <c r="I46" s="57"/>
      <c r="J46" s="57"/>
    </row>
    <row r="47" spans="1:10" s="38" customFormat="1" ht="18" customHeight="1">
      <c r="A47" s="52">
        <v>39</v>
      </c>
      <c r="B47" s="47" t="s">
        <v>741</v>
      </c>
      <c r="C47" s="47" t="s">
        <v>740</v>
      </c>
      <c r="D47" s="47" t="s">
        <v>535</v>
      </c>
      <c r="E47" s="53">
        <v>2500</v>
      </c>
      <c r="F47" s="54">
        <v>82.798749999999998</v>
      </c>
      <c r="G47" s="48">
        <f t="shared" si="0"/>
        <v>1.0376221530434093</v>
      </c>
      <c r="H47" s="55"/>
      <c r="I47" s="57"/>
      <c r="J47" s="57"/>
    </row>
    <row r="48" spans="1:10" s="38" customFormat="1" ht="18" customHeight="1">
      <c r="A48" s="52">
        <v>40</v>
      </c>
      <c r="B48" s="47" t="s">
        <v>622</v>
      </c>
      <c r="C48" s="47" t="s">
        <v>621</v>
      </c>
      <c r="D48" s="47" t="s">
        <v>580</v>
      </c>
      <c r="E48" s="53">
        <v>5500</v>
      </c>
      <c r="F48" s="54">
        <v>81.859250000000003</v>
      </c>
      <c r="G48" s="48">
        <f t="shared" si="0"/>
        <v>1.0258484727307926</v>
      </c>
      <c r="H48" s="55"/>
      <c r="I48" s="57"/>
      <c r="J48" s="57"/>
    </row>
    <row r="49" spans="1:10" s="38" customFormat="1" ht="18" customHeight="1">
      <c r="A49" s="52">
        <v>41</v>
      </c>
      <c r="B49" s="47" t="s">
        <v>894</v>
      </c>
      <c r="C49" s="47" t="s">
        <v>893</v>
      </c>
      <c r="D49" s="47" t="s">
        <v>613</v>
      </c>
      <c r="E49" s="53">
        <v>20000</v>
      </c>
      <c r="F49" s="54">
        <v>81.42</v>
      </c>
      <c r="G49" s="48">
        <f t="shared" si="0"/>
        <v>1.0203438542344467</v>
      </c>
      <c r="H49" s="55"/>
      <c r="I49" s="57"/>
      <c r="J49" s="57"/>
    </row>
    <row r="50" spans="1:10" s="38" customFormat="1" ht="18" customHeight="1">
      <c r="A50" s="52">
        <v>42</v>
      </c>
      <c r="B50" s="47" t="s">
        <v>873</v>
      </c>
      <c r="C50" s="47" t="s">
        <v>872</v>
      </c>
      <c r="D50" s="47" t="s">
        <v>580</v>
      </c>
      <c r="E50" s="53">
        <v>6000</v>
      </c>
      <c r="F50" s="54">
        <v>76.793999999999997</v>
      </c>
      <c r="G50" s="48">
        <f t="shared" si="0"/>
        <v>0.96237148049717613</v>
      </c>
      <c r="H50" s="55"/>
      <c r="I50" s="57"/>
      <c r="J50" s="57"/>
    </row>
    <row r="51" spans="1:10" s="38" customFormat="1" ht="18" customHeight="1">
      <c r="A51" s="52">
        <v>43</v>
      </c>
      <c r="B51" s="47" t="s">
        <v>882</v>
      </c>
      <c r="C51" s="47" t="s">
        <v>881</v>
      </c>
      <c r="D51" s="47" t="s">
        <v>527</v>
      </c>
      <c r="E51" s="53">
        <v>7000</v>
      </c>
      <c r="F51" s="54">
        <v>75.078500000000005</v>
      </c>
      <c r="G51" s="48">
        <f t="shared" si="0"/>
        <v>0.94087307860649605</v>
      </c>
      <c r="H51" s="55"/>
      <c r="I51" s="57"/>
      <c r="J51" s="57"/>
    </row>
    <row r="52" spans="1:10" s="38" customFormat="1" ht="18" customHeight="1">
      <c r="A52" s="52">
        <v>44</v>
      </c>
      <c r="B52" s="47" t="s">
        <v>900</v>
      </c>
      <c r="C52" s="47" t="s">
        <v>899</v>
      </c>
      <c r="D52" s="47" t="s">
        <v>901</v>
      </c>
      <c r="E52" s="53">
        <v>15000</v>
      </c>
      <c r="F52" s="54">
        <v>74.302499999999995</v>
      </c>
      <c r="G52" s="48">
        <f t="shared" si="0"/>
        <v>0.93114835702843235</v>
      </c>
      <c r="H52" s="55"/>
      <c r="I52" s="57"/>
      <c r="J52" s="57"/>
    </row>
    <row r="53" spans="1:10" s="38" customFormat="1" ht="18" customHeight="1">
      <c r="A53" s="52">
        <v>45</v>
      </c>
      <c r="B53" s="47" t="s">
        <v>855</v>
      </c>
      <c r="C53" s="47" t="s">
        <v>854</v>
      </c>
      <c r="D53" s="47" t="s">
        <v>580</v>
      </c>
      <c r="E53" s="53">
        <v>5000</v>
      </c>
      <c r="F53" s="54">
        <v>70.762500000000003</v>
      </c>
      <c r="G53" s="48">
        <f t="shared" si="0"/>
        <v>0.88678558075736968</v>
      </c>
      <c r="H53" s="55"/>
      <c r="I53" s="57"/>
      <c r="J53" s="57"/>
    </row>
    <row r="54" spans="1:10" s="38" customFormat="1" ht="18" customHeight="1">
      <c r="A54" s="52">
        <v>46</v>
      </c>
      <c r="B54" s="47" t="s">
        <v>904</v>
      </c>
      <c r="C54" s="47" t="s">
        <v>903</v>
      </c>
      <c r="D54" s="47" t="s">
        <v>531</v>
      </c>
      <c r="E54" s="53">
        <v>15000</v>
      </c>
      <c r="F54" s="54">
        <v>65.392499999999998</v>
      </c>
      <c r="G54" s="48">
        <f t="shared" si="0"/>
        <v>0.81948950488855365</v>
      </c>
      <c r="H54" s="55"/>
      <c r="I54" s="57"/>
      <c r="J54" s="57"/>
    </row>
    <row r="55" spans="1:10" s="38" customFormat="1" ht="18" customHeight="1">
      <c r="A55" s="52">
        <v>47</v>
      </c>
      <c r="B55" s="47" t="s">
        <v>897</v>
      </c>
      <c r="C55" s="47" t="s">
        <v>896</v>
      </c>
      <c r="D55" s="47" t="s">
        <v>539</v>
      </c>
      <c r="E55" s="53">
        <v>12000</v>
      </c>
      <c r="F55" s="54">
        <v>55.968000000000004</v>
      </c>
      <c r="G55" s="48">
        <f t="shared" si="0"/>
        <v>0.70138301196012665</v>
      </c>
      <c r="H55" s="55"/>
      <c r="I55" s="57"/>
      <c r="J55" s="57"/>
    </row>
    <row r="56" spans="1:10" s="38" customFormat="1" ht="18" customHeight="1">
      <c r="A56" s="52">
        <v>48</v>
      </c>
      <c r="B56" s="47" t="s">
        <v>879</v>
      </c>
      <c r="C56" s="47" t="s">
        <v>878</v>
      </c>
      <c r="D56" s="47" t="s">
        <v>527</v>
      </c>
      <c r="E56" s="53">
        <v>3000</v>
      </c>
      <c r="F56" s="54">
        <v>32.393999999999998</v>
      </c>
      <c r="G56" s="48">
        <f t="shared" si="0"/>
        <v>0.40595699845333655</v>
      </c>
      <c r="H56" s="55"/>
      <c r="I56" s="57"/>
      <c r="J56" s="57"/>
    </row>
    <row r="57" spans="1:10" s="38" customFormat="1" ht="18" customHeight="1">
      <c r="A57" s="74"/>
      <c r="B57" s="74"/>
      <c r="C57" s="59" t="s">
        <v>14</v>
      </c>
      <c r="D57" s="74"/>
      <c r="E57" s="75"/>
      <c r="F57" s="76">
        <f>SUM(F9:F56)</f>
        <v>7715.4293249999992</v>
      </c>
      <c r="G57" s="77">
        <f>F57/$F$67*100</f>
        <v>96.688662423777615</v>
      </c>
      <c r="H57" s="74"/>
      <c r="I57" s="63" t="s">
        <v>2129</v>
      </c>
      <c r="J57" s="64"/>
    </row>
    <row r="58" spans="1:10" s="38" customFormat="1" ht="18" customHeight="1">
      <c r="A58" s="46"/>
      <c r="B58" s="46"/>
      <c r="C58" s="49"/>
      <c r="D58" s="46"/>
      <c r="E58" s="46"/>
      <c r="F58" s="46"/>
      <c r="G58" s="46"/>
      <c r="H58" s="46"/>
      <c r="I58" s="43"/>
      <c r="J58" s="43"/>
    </row>
    <row r="59" spans="1:10" s="38" customFormat="1" ht="18" customHeight="1">
      <c r="A59" s="46"/>
      <c r="B59" s="46"/>
      <c r="C59" s="50"/>
      <c r="D59" s="46"/>
      <c r="E59" s="46"/>
      <c r="F59" s="46"/>
      <c r="G59" s="46"/>
      <c r="H59" s="46"/>
      <c r="I59" s="43"/>
      <c r="J59" s="43"/>
    </row>
    <row r="60" spans="1:10" s="38" customFormat="1" ht="18" customHeight="1">
      <c r="A60" s="46"/>
      <c r="B60" s="46"/>
      <c r="C60" s="50"/>
      <c r="D60" s="46"/>
      <c r="E60" s="46"/>
      <c r="F60" s="78"/>
      <c r="G60" s="78"/>
      <c r="H60" s="46"/>
      <c r="I60" s="43"/>
      <c r="J60" s="43"/>
    </row>
    <row r="61" spans="1:10" s="38" customFormat="1" ht="18" customHeight="1">
      <c r="A61" s="79">
        <v>49</v>
      </c>
      <c r="B61" s="47"/>
      <c r="C61" s="50" t="s">
        <v>2120</v>
      </c>
      <c r="D61" s="47"/>
      <c r="E61" s="53"/>
      <c r="F61" s="54">
        <v>129.91045080000001</v>
      </c>
      <c r="G61" s="48">
        <f>F61/$F$67*100</f>
        <v>1.6280192836478315</v>
      </c>
      <c r="H61" s="55"/>
      <c r="I61" s="56"/>
      <c r="J61" s="56" t="s">
        <v>2157</v>
      </c>
    </row>
    <row r="62" spans="1:10" s="38" customFormat="1" ht="18" customHeight="1">
      <c r="A62" s="74"/>
      <c r="B62" s="74"/>
      <c r="C62" s="59" t="s">
        <v>14</v>
      </c>
      <c r="D62" s="74"/>
      <c r="E62" s="75"/>
      <c r="F62" s="76">
        <f>SUM(F61)</f>
        <v>129.91045080000001</v>
      </c>
      <c r="G62" s="77">
        <f>F62/$F$67*100</f>
        <v>1.6280192836478315</v>
      </c>
      <c r="H62" s="74"/>
      <c r="I62" s="63"/>
      <c r="J62" s="64"/>
    </row>
    <row r="63" spans="1:10" s="38" customFormat="1" ht="18" customHeight="1">
      <c r="A63" s="80"/>
      <c r="B63" s="80"/>
      <c r="C63" s="66"/>
      <c r="D63" s="80"/>
      <c r="E63" s="81"/>
      <c r="F63" s="80"/>
      <c r="G63" s="80"/>
      <c r="H63" s="80"/>
      <c r="I63" s="64"/>
      <c r="J63" s="64"/>
    </row>
    <row r="64" spans="1:10" s="38" customFormat="1" ht="18" customHeight="1">
      <c r="A64" s="80"/>
      <c r="B64" s="80"/>
      <c r="C64" s="50" t="s">
        <v>2121</v>
      </c>
      <c r="D64" s="80"/>
      <c r="E64" s="81"/>
      <c r="F64" s="80"/>
      <c r="G64" s="80"/>
      <c r="H64" s="80"/>
      <c r="I64" s="64"/>
      <c r="J64" s="64"/>
    </row>
    <row r="65" spans="1:10" s="38" customFormat="1" ht="18" customHeight="1">
      <c r="A65" s="80"/>
      <c r="B65" s="80"/>
      <c r="C65" s="50" t="s">
        <v>2122</v>
      </c>
      <c r="D65" s="80"/>
      <c r="E65" s="81"/>
      <c r="F65" s="54">
        <f>F67-F57-F62</f>
        <v>134.32312530000129</v>
      </c>
      <c r="G65" s="48">
        <f>F65/$F$67*100</f>
        <v>1.6833182925745496</v>
      </c>
      <c r="H65" s="80"/>
      <c r="I65" s="64"/>
      <c r="J65" s="64"/>
    </row>
    <row r="66" spans="1:10" s="38" customFormat="1" ht="18" customHeight="1">
      <c r="A66" s="74"/>
      <c r="B66" s="74"/>
      <c r="C66" s="59" t="s">
        <v>14</v>
      </c>
      <c r="D66" s="74"/>
      <c r="E66" s="75"/>
      <c r="F66" s="61">
        <f>SUM(F65)</f>
        <v>134.32312530000129</v>
      </c>
      <c r="G66" s="62">
        <f>F66/$F$67*100</f>
        <v>1.6833182925745496</v>
      </c>
      <c r="H66" s="74"/>
      <c r="I66" s="64"/>
      <c r="J66" s="64"/>
    </row>
    <row r="67" spans="1:10" s="38" customFormat="1" ht="18" customHeight="1">
      <c r="A67" s="68"/>
      <c r="B67" s="68"/>
      <c r="C67" s="69" t="s">
        <v>2123</v>
      </c>
      <c r="D67" s="68"/>
      <c r="E67" s="70"/>
      <c r="F67" s="71">
        <v>7979.6629011000005</v>
      </c>
      <c r="G67" s="72">
        <v>100.00000000000001</v>
      </c>
      <c r="H67" s="68"/>
      <c r="I67" s="64"/>
      <c r="J67" s="64"/>
    </row>
    <row r="68" spans="1:10" s="38" customFormat="1" ht="18" customHeight="1">
      <c r="A68" s="80"/>
      <c r="B68" s="80"/>
      <c r="C68" s="66"/>
      <c r="D68" s="80"/>
      <c r="E68" s="81"/>
      <c r="F68" s="80"/>
      <c r="G68" s="80"/>
      <c r="H68" s="80"/>
      <c r="I68" s="64"/>
      <c r="J68" s="64"/>
    </row>
    <row r="69" spans="1:10" s="38" customFormat="1" ht="18" customHeight="1">
      <c r="A69" s="80"/>
      <c r="B69" s="80"/>
      <c r="C69" s="50" t="s">
        <v>2124</v>
      </c>
      <c r="D69" s="80"/>
      <c r="E69" s="81"/>
      <c r="F69" s="80"/>
      <c r="G69" s="80"/>
      <c r="H69" s="80"/>
      <c r="I69" s="64"/>
      <c r="J69" s="64"/>
    </row>
    <row r="70" spans="1:10" s="38" customFormat="1" ht="18" customHeight="1">
      <c r="A70" s="80"/>
      <c r="B70" s="80"/>
      <c r="C70" s="50" t="s">
        <v>2125</v>
      </c>
      <c r="D70" s="80"/>
      <c r="E70" s="81"/>
      <c r="F70" s="80"/>
      <c r="G70" s="80"/>
      <c r="H70" s="80"/>
      <c r="I70" s="64"/>
      <c r="J70" s="64"/>
    </row>
    <row r="71" spans="1:10" s="38" customFormat="1" ht="28.35" customHeight="1"/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L76"/>
  <sheetViews>
    <sheetView workbookViewId="0">
      <selection activeCell="A16" sqref="A16"/>
    </sheetView>
  </sheetViews>
  <sheetFormatPr defaultRowHeight="12.75"/>
  <cols>
    <col min="1" max="1" width="8.28515625" style="73" customWidth="1"/>
    <col min="2" max="2" width="14.7109375" style="73" customWidth="1"/>
    <col min="3" max="3" width="52.140625" style="73" customWidth="1"/>
    <col min="4" max="4" width="14.28515625" style="73" customWidth="1"/>
    <col min="5" max="5" width="16" style="73" customWidth="1"/>
    <col min="6" max="6" width="16.7109375" style="73" customWidth="1"/>
    <col min="7" max="7" width="15.5703125" style="73" customWidth="1"/>
    <col min="8" max="8" width="16.5703125" style="73" customWidth="1"/>
    <col min="9" max="10" width="14.7109375" style="73" customWidth="1"/>
    <col min="11" max="11" width="22.42578125" style="73" customWidth="1"/>
    <col min="12" max="12" width="14.7109375" style="73" customWidth="1"/>
    <col min="13" max="13" width="4.7109375" style="73" customWidth="1"/>
    <col min="14" max="256" width="9.140625" style="73"/>
    <col min="257" max="257" width="8.28515625" style="73" customWidth="1"/>
    <col min="258" max="258" width="14.7109375" style="73" customWidth="1"/>
    <col min="259" max="259" width="52.140625" style="73" customWidth="1"/>
    <col min="260" max="260" width="14.28515625" style="73" customWidth="1"/>
    <col min="261" max="261" width="16" style="73" customWidth="1"/>
    <col min="262" max="262" width="16.7109375" style="73" customWidth="1"/>
    <col min="263" max="263" width="15.5703125" style="73" customWidth="1"/>
    <col min="264" max="264" width="16.5703125" style="73" customWidth="1"/>
    <col min="265" max="266" width="14.7109375" style="73" customWidth="1"/>
    <col min="267" max="267" width="22.42578125" style="73" customWidth="1"/>
    <col min="268" max="268" width="14.7109375" style="73" customWidth="1"/>
    <col min="269" max="269" width="4.7109375" style="73" customWidth="1"/>
    <col min="270" max="512" width="9.140625" style="73"/>
    <col min="513" max="513" width="8.28515625" style="73" customWidth="1"/>
    <col min="514" max="514" width="14.7109375" style="73" customWidth="1"/>
    <col min="515" max="515" width="52.140625" style="73" customWidth="1"/>
    <col min="516" max="516" width="14.28515625" style="73" customWidth="1"/>
    <col min="517" max="517" width="16" style="73" customWidth="1"/>
    <col min="518" max="518" width="16.7109375" style="73" customWidth="1"/>
    <col min="519" max="519" width="15.5703125" style="73" customWidth="1"/>
    <col min="520" max="520" width="16.5703125" style="73" customWidth="1"/>
    <col min="521" max="522" width="14.7109375" style="73" customWidth="1"/>
    <col min="523" max="523" width="22.42578125" style="73" customWidth="1"/>
    <col min="524" max="524" width="14.7109375" style="73" customWidth="1"/>
    <col min="525" max="525" width="4.7109375" style="73" customWidth="1"/>
    <col min="526" max="768" width="9.140625" style="73"/>
    <col min="769" max="769" width="8.28515625" style="73" customWidth="1"/>
    <col min="770" max="770" width="14.7109375" style="73" customWidth="1"/>
    <col min="771" max="771" width="52.140625" style="73" customWidth="1"/>
    <col min="772" max="772" width="14.28515625" style="73" customWidth="1"/>
    <col min="773" max="773" width="16" style="73" customWidth="1"/>
    <col min="774" max="774" width="16.7109375" style="73" customWidth="1"/>
    <col min="775" max="775" width="15.5703125" style="73" customWidth="1"/>
    <col min="776" max="776" width="16.5703125" style="73" customWidth="1"/>
    <col min="777" max="778" width="14.7109375" style="73" customWidth="1"/>
    <col min="779" max="779" width="22.42578125" style="73" customWidth="1"/>
    <col min="780" max="780" width="14.7109375" style="73" customWidth="1"/>
    <col min="781" max="781" width="4.7109375" style="73" customWidth="1"/>
    <col min="782" max="1024" width="9.140625" style="73"/>
    <col min="1025" max="1025" width="8.28515625" style="73" customWidth="1"/>
    <col min="1026" max="1026" width="14.7109375" style="73" customWidth="1"/>
    <col min="1027" max="1027" width="52.140625" style="73" customWidth="1"/>
    <col min="1028" max="1028" width="14.28515625" style="73" customWidth="1"/>
    <col min="1029" max="1029" width="16" style="73" customWidth="1"/>
    <col min="1030" max="1030" width="16.7109375" style="73" customWidth="1"/>
    <col min="1031" max="1031" width="15.5703125" style="73" customWidth="1"/>
    <col min="1032" max="1032" width="16.5703125" style="73" customWidth="1"/>
    <col min="1033" max="1034" width="14.7109375" style="73" customWidth="1"/>
    <col min="1035" max="1035" width="22.42578125" style="73" customWidth="1"/>
    <col min="1036" max="1036" width="14.7109375" style="73" customWidth="1"/>
    <col min="1037" max="1037" width="4.7109375" style="73" customWidth="1"/>
    <col min="1038" max="1280" width="9.140625" style="73"/>
    <col min="1281" max="1281" width="8.28515625" style="73" customWidth="1"/>
    <col min="1282" max="1282" width="14.7109375" style="73" customWidth="1"/>
    <col min="1283" max="1283" width="52.140625" style="73" customWidth="1"/>
    <col min="1284" max="1284" width="14.28515625" style="73" customWidth="1"/>
    <col min="1285" max="1285" width="16" style="73" customWidth="1"/>
    <col min="1286" max="1286" width="16.7109375" style="73" customWidth="1"/>
    <col min="1287" max="1287" width="15.5703125" style="73" customWidth="1"/>
    <col min="1288" max="1288" width="16.5703125" style="73" customWidth="1"/>
    <col min="1289" max="1290" width="14.7109375" style="73" customWidth="1"/>
    <col min="1291" max="1291" width="22.42578125" style="73" customWidth="1"/>
    <col min="1292" max="1292" width="14.7109375" style="73" customWidth="1"/>
    <col min="1293" max="1293" width="4.7109375" style="73" customWidth="1"/>
    <col min="1294" max="1536" width="9.140625" style="73"/>
    <col min="1537" max="1537" width="8.28515625" style="73" customWidth="1"/>
    <col min="1538" max="1538" width="14.7109375" style="73" customWidth="1"/>
    <col min="1539" max="1539" width="52.140625" style="73" customWidth="1"/>
    <col min="1540" max="1540" width="14.28515625" style="73" customWidth="1"/>
    <col min="1541" max="1541" width="16" style="73" customWidth="1"/>
    <col min="1542" max="1542" width="16.7109375" style="73" customWidth="1"/>
    <col min="1543" max="1543" width="15.5703125" style="73" customWidth="1"/>
    <col min="1544" max="1544" width="16.5703125" style="73" customWidth="1"/>
    <col min="1545" max="1546" width="14.7109375" style="73" customWidth="1"/>
    <col min="1547" max="1547" width="22.42578125" style="73" customWidth="1"/>
    <col min="1548" max="1548" width="14.7109375" style="73" customWidth="1"/>
    <col min="1549" max="1549" width="4.7109375" style="73" customWidth="1"/>
    <col min="1550" max="1792" width="9.140625" style="73"/>
    <col min="1793" max="1793" width="8.28515625" style="73" customWidth="1"/>
    <col min="1794" max="1794" width="14.7109375" style="73" customWidth="1"/>
    <col min="1795" max="1795" width="52.140625" style="73" customWidth="1"/>
    <col min="1796" max="1796" width="14.28515625" style="73" customWidth="1"/>
    <col min="1797" max="1797" width="16" style="73" customWidth="1"/>
    <col min="1798" max="1798" width="16.7109375" style="73" customWidth="1"/>
    <col min="1799" max="1799" width="15.5703125" style="73" customWidth="1"/>
    <col min="1800" max="1800" width="16.5703125" style="73" customWidth="1"/>
    <col min="1801" max="1802" width="14.7109375" style="73" customWidth="1"/>
    <col min="1803" max="1803" width="22.42578125" style="73" customWidth="1"/>
    <col min="1804" max="1804" width="14.7109375" style="73" customWidth="1"/>
    <col min="1805" max="1805" width="4.7109375" style="73" customWidth="1"/>
    <col min="1806" max="2048" width="9.140625" style="73"/>
    <col min="2049" max="2049" width="8.28515625" style="73" customWidth="1"/>
    <col min="2050" max="2050" width="14.7109375" style="73" customWidth="1"/>
    <col min="2051" max="2051" width="52.140625" style="73" customWidth="1"/>
    <col min="2052" max="2052" width="14.28515625" style="73" customWidth="1"/>
    <col min="2053" max="2053" width="16" style="73" customWidth="1"/>
    <col min="2054" max="2054" width="16.7109375" style="73" customWidth="1"/>
    <col min="2055" max="2055" width="15.5703125" style="73" customWidth="1"/>
    <col min="2056" max="2056" width="16.5703125" style="73" customWidth="1"/>
    <col min="2057" max="2058" width="14.7109375" style="73" customWidth="1"/>
    <col min="2059" max="2059" width="22.42578125" style="73" customWidth="1"/>
    <col min="2060" max="2060" width="14.7109375" style="73" customWidth="1"/>
    <col min="2061" max="2061" width="4.7109375" style="73" customWidth="1"/>
    <col min="2062" max="2304" width="9.140625" style="73"/>
    <col min="2305" max="2305" width="8.28515625" style="73" customWidth="1"/>
    <col min="2306" max="2306" width="14.7109375" style="73" customWidth="1"/>
    <col min="2307" max="2307" width="52.140625" style="73" customWidth="1"/>
    <col min="2308" max="2308" width="14.28515625" style="73" customWidth="1"/>
    <col min="2309" max="2309" width="16" style="73" customWidth="1"/>
    <col min="2310" max="2310" width="16.7109375" style="73" customWidth="1"/>
    <col min="2311" max="2311" width="15.5703125" style="73" customWidth="1"/>
    <col min="2312" max="2312" width="16.5703125" style="73" customWidth="1"/>
    <col min="2313" max="2314" width="14.7109375" style="73" customWidth="1"/>
    <col min="2315" max="2315" width="22.42578125" style="73" customWidth="1"/>
    <col min="2316" max="2316" width="14.7109375" style="73" customWidth="1"/>
    <col min="2317" max="2317" width="4.7109375" style="73" customWidth="1"/>
    <col min="2318" max="2560" width="9.140625" style="73"/>
    <col min="2561" max="2561" width="8.28515625" style="73" customWidth="1"/>
    <col min="2562" max="2562" width="14.7109375" style="73" customWidth="1"/>
    <col min="2563" max="2563" width="52.140625" style="73" customWidth="1"/>
    <col min="2564" max="2564" width="14.28515625" style="73" customWidth="1"/>
    <col min="2565" max="2565" width="16" style="73" customWidth="1"/>
    <col min="2566" max="2566" width="16.7109375" style="73" customWidth="1"/>
    <col min="2567" max="2567" width="15.5703125" style="73" customWidth="1"/>
    <col min="2568" max="2568" width="16.5703125" style="73" customWidth="1"/>
    <col min="2569" max="2570" width="14.7109375" style="73" customWidth="1"/>
    <col min="2571" max="2571" width="22.42578125" style="73" customWidth="1"/>
    <col min="2572" max="2572" width="14.7109375" style="73" customWidth="1"/>
    <col min="2573" max="2573" width="4.7109375" style="73" customWidth="1"/>
    <col min="2574" max="2816" width="9.140625" style="73"/>
    <col min="2817" max="2817" width="8.28515625" style="73" customWidth="1"/>
    <col min="2818" max="2818" width="14.7109375" style="73" customWidth="1"/>
    <col min="2819" max="2819" width="52.140625" style="73" customWidth="1"/>
    <col min="2820" max="2820" width="14.28515625" style="73" customWidth="1"/>
    <col min="2821" max="2821" width="16" style="73" customWidth="1"/>
    <col min="2822" max="2822" width="16.7109375" style="73" customWidth="1"/>
    <col min="2823" max="2823" width="15.5703125" style="73" customWidth="1"/>
    <col min="2824" max="2824" width="16.5703125" style="73" customWidth="1"/>
    <col min="2825" max="2826" width="14.7109375" style="73" customWidth="1"/>
    <col min="2827" max="2827" width="22.42578125" style="73" customWidth="1"/>
    <col min="2828" max="2828" width="14.7109375" style="73" customWidth="1"/>
    <col min="2829" max="2829" width="4.7109375" style="73" customWidth="1"/>
    <col min="2830" max="3072" width="9.140625" style="73"/>
    <col min="3073" max="3073" width="8.28515625" style="73" customWidth="1"/>
    <col min="3074" max="3074" width="14.7109375" style="73" customWidth="1"/>
    <col min="3075" max="3075" width="52.140625" style="73" customWidth="1"/>
    <col min="3076" max="3076" width="14.28515625" style="73" customWidth="1"/>
    <col min="3077" max="3077" width="16" style="73" customWidth="1"/>
    <col min="3078" max="3078" width="16.7109375" style="73" customWidth="1"/>
    <col min="3079" max="3079" width="15.5703125" style="73" customWidth="1"/>
    <col min="3080" max="3080" width="16.5703125" style="73" customWidth="1"/>
    <col min="3081" max="3082" width="14.7109375" style="73" customWidth="1"/>
    <col min="3083" max="3083" width="22.42578125" style="73" customWidth="1"/>
    <col min="3084" max="3084" width="14.7109375" style="73" customWidth="1"/>
    <col min="3085" max="3085" width="4.7109375" style="73" customWidth="1"/>
    <col min="3086" max="3328" width="9.140625" style="73"/>
    <col min="3329" max="3329" width="8.28515625" style="73" customWidth="1"/>
    <col min="3330" max="3330" width="14.7109375" style="73" customWidth="1"/>
    <col min="3331" max="3331" width="52.140625" style="73" customWidth="1"/>
    <col min="3332" max="3332" width="14.28515625" style="73" customWidth="1"/>
    <col min="3333" max="3333" width="16" style="73" customWidth="1"/>
    <col min="3334" max="3334" width="16.7109375" style="73" customWidth="1"/>
    <col min="3335" max="3335" width="15.5703125" style="73" customWidth="1"/>
    <col min="3336" max="3336" width="16.5703125" style="73" customWidth="1"/>
    <col min="3337" max="3338" width="14.7109375" style="73" customWidth="1"/>
    <col min="3339" max="3339" width="22.42578125" style="73" customWidth="1"/>
    <col min="3340" max="3340" width="14.7109375" style="73" customWidth="1"/>
    <col min="3341" max="3341" width="4.7109375" style="73" customWidth="1"/>
    <col min="3342" max="3584" width="9.140625" style="73"/>
    <col min="3585" max="3585" width="8.28515625" style="73" customWidth="1"/>
    <col min="3586" max="3586" width="14.7109375" style="73" customWidth="1"/>
    <col min="3587" max="3587" width="52.140625" style="73" customWidth="1"/>
    <col min="3588" max="3588" width="14.28515625" style="73" customWidth="1"/>
    <col min="3589" max="3589" width="16" style="73" customWidth="1"/>
    <col min="3590" max="3590" width="16.7109375" style="73" customWidth="1"/>
    <col min="3591" max="3591" width="15.5703125" style="73" customWidth="1"/>
    <col min="3592" max="3592" width="16.5703125" style="73" customWidth="1"/>
    <col min="3593" max="3594" width="14.7109375" style="73" customWidth="1"/>
    <col min="3595" max="3595" width="22.42578125" style="73" customWidth="1"/>
    <col min="3596" max="3596" width="14.7109375" style="73" customWidth="1"/>
    <col min="3597" max="3597" width="4.7109375" style="73" customWidth="1"/>
    <col min="3598" max="3840" width="9.140625" style="73"/>
    <col min="3841" max="3841" width="8.28515625" style="73" customWidth="1"/>
    <col min="3842" max="3842" width="14.7109375" style="73" customWidth="1"/>
    <col min="3843" max="3843" width="52.140625" style="73" customWidth="1"/>
    <col min="3844" max="3844" width="14.28515625" style="73" customWidth="1"/>
    <col min="3845" max="3845" width="16" style="73" customWidth="1"/>
    <col min="3846" max="3846" width="16.7109375" style="73" customWidth="1"/>
    <col min="3847" max="3847" width="15.5703125" style="73" customWidth="1"/>
    <col min="3848" max="3848" width="16.5703125" style="73" customWidth="1"/>
    <col min="3849" max="3850" width="14.7109375" style="73" customWidth="1"/>
    <col min="3851" max="3851" width="22.42578125" style="73" customWidth="1"/>
    <col min="3852" max="3852" width="14.7109375" style="73" customWidth="1"/>
    <col min="3853" max="3853" width="4.7109375" style="73" customWidth="1"/>
    <col min="3854" max="4096" width="9.140625" style="73"/>
    <col min="4097" max="4097" width="8.28515625" style="73" customWidth="1"/>
    <col min="4098" max="4098" width="14.7109375" style="73" customWidth="1"/>
    <col min="4099" max="4099" width="52.140625" style="73" customWidth="1"/>
    <col min="4100" max="4100" width="14.28515625" style="73" customWidth="1"/>
    <col min="4101" max="4101" width="16" style="73" customWidth="1"/>
    <col min="4102" max="4102" width="16.7109375" style="73" customWidth="1"/>
    <col min="4103" max="4103" width="15.5703125" style="73" customWidth="1"/>
    <col min="4104" max="4104" width="16.5703125" style="73" customWidth="1"/>
    <col min="4105" max="4106" width="14.7109375" style="73" customWidth="1"/>
    <col min="4107" max="4107" width="22.42578125" style="73" customWidth="1"/>
    <col min="4108" max="4108" width="14.7109375" style="73" customWidth="1"/>
    <col min="4109" max="4109" width="4.7109375" style="73" customWidth="1"/>
    <col min="4110" max="4352" width="9.140625" style="73"/>
    <col min="4353" max="4353" width="8.28515625" style="73" customWidth="1"/>
    <col min="4354" max="4354" width="14.7109375" style="73" customWidth="1"/>
    <col min="4355" max="4355" width="52.140625" style="73" customWidth="1"/>
    <col min="4356" max="4356" width="14.28515625" style="73" customWidth="1"/>
    <col min="4357" max="4357" width="16" style="73" customWidth="1"/>
    <col min="4358" max="4358" width="16.7109375" style="73" customWidth="1"/>
    <col min="4359" max="4359" width="15.5703125" style="73" customWidth="1"/>
    <col min="4360" max="4360" width="16.5703125" style="73" customWidth="1"/>
    <col min="4361" max="4362" width="14.7109375" style="73" customWidth="1"/>
    <col min="4363" max="4363" width="22.42578125" style="73" customWidth="1"/>
    <col min="4364" max="4364" width="14.7109375" style="73" customWidth="1"/>
    <col min="4365" max="4365" width="4.7109375" style="73" customWidth="1"/>
    <col min="4366" max="4608" width="9.140625" style="73"/>
    <col min="4609" max="4609" width="8.28515625" style="73" customWidth="1"/>
    <col min="4610" max="4610" width="14.7109375" style="73" customWidth="1"/>
    <col min="4611" max="4611" width="52.140625" style="73" customWidth="1"/>
    <col min="4612" max="4612" width="14.28515625" style="73" customWidth="1"/>
    <col min="4613" max="4613" width="16" style="73" customWidth="1"/>
    <col min="4614" max="4614" width="16.7109375" style="73" customWidth="1"/>
    <col min="4615" max="4615" width="15.5703125" style="73" customWidth="1"/>
    <col min="4616" max="4616" width="16.5703125" style="73" customWidth="1"/>
    <col min="4617" max="4618" width="14.7109375" style="73" customWidth="1"/>
    <col min="4619" max="4619" width="22.42578125" style="73" customWidth="1"/>
    <col min="4620" max="4620" width="14.7109375" style="73" customWidth="1"/>
    <col min="4621" max="4621" width="4.7109375" style="73" customWidth="1"/>
    <col min="4622" max="4864" width="9.140625" style="73"/>
    <col min="4865" max="4865" width="8.28515625" style="73" customWidth="1"/>
    <col min="4866" max="4866" width="14.7109375" style="73" customWidth="1"/>
    <col min="4867" max="4867" width="52.140625" style="73" customWidth="1"/>
    <col min="4868" max="4868" width="14.28515625" style="73" customWidth="1"/>
    <col min="4869" max="4869" width="16" style="73" customWidth="1"/>
    <col min="4870" max="4870" width="16.7109375" style="73" customWidth="1"/>
    <col min="4871" max="4871" width="15.5703125" style="73" customWidth="1"/>
    <col min="4872" max="4872" width="16.5703125" style="73" customWidth="1"/>
    <col min="4873" max="4874" width="14.7109375" style="73" customWidth="1"/>
    <col min="4875" max="4875" width="22.42578125" style="73" customWidth="1"/>
    <col min="4876" max="4876" width="14.7109375" style="73" customWidth="1"/>
    <col min="4877" max="4877" width="4.7109375" style="73" customWidth="1"/>
    <col min="4878" max="5120" width="9.140625" style="73"/>
    <col min="5121" max="5121" width="8.28515625" style="73" customWidth="1"/>
    <col min="5122" max="5122" width="14.7109375" style="73" customWidth="1"/>
    <col min="5123" max="5123" width="52.140625" style="73" customWidth="1"/>
    <col min="5124" max="5124" width="14.28515625" style="73" customWidth="1"/>
    <col min="5125" max="5125" width="16" style="73" customWidth="1"/>
    <col min="5126" max="5126" width="16.7109375" style="73" customWidth="1"/>
    <col min="5127" max="5127" width="15.5703125" style="73" customWidth="1"/>
    <col min="5128" max="5128" width="16.5703125" style="73" customWidth="1"/>
    <col min="5129" max="5130" width="14.7109375" style="73" customWidth="1"/>
    <col min="5131" max="5131" width="22.42578125" style="73" customWidth="1"/>
    <col min="5132" max="5132" width="14.7109375" style="73" customWidth="1"/>
    <col min="5133" max="5133" width="4.7109375" style="73" customWidth="1"/>
    <col min="5134" max="5376" width="9.140625" style="73"/>
    <col min="5377" max="5377" width="8.28515625" style="73" customWidth="1"/>
    <col min="5378" max="5378" width="14.7109375" style="73" customWidth="1"/>
    <col min="5379" max="5379" width="52.140625" style="73" customWidth="1"/>
    <col min="5380" max="5380" width="14.28515625" style="73" customWidth="1"/>
    <col min="5381" max="5381" width="16" style="73" customWidth="1"/>
    <col min="5382" max="5382" width="16.7109375" style="73" customWidth="1"/>
    <col min="5383" max="5383" width="15.5703125" style="73" customWidth="1"/>
    <col min="5384" max="5384" width="16.5703125" style="73" customWidth="1"/>
    <col min="5385" max="5386" width="14.7109375" style="73" customWidth="1"/>
    <col min="5387" max="5387" width="22.42578125" style="73" customWidth="1"/>
    <col min="5388" max="5388" width="14.7109375" style="73" customWidth="1"/>
    <col min="5389" max="5389" width="4.7109375" style="73" customWidth="1"/>
    <col min="5390" max="5632" width="9.140625" style="73"/>
    <col min="5633" max="5633" width="8.28515625" style="73" customWidth="1"/>
    <col min="5634" max="5634" width="14.7109375" style="73" customWidth="1"/>
    <col min="5635" max="5635" width="52.140625" style="73" customWidth="1"/>
    <col min="5636" max="5636" width="14.28515625" style="73" customWidth="1"/>
    <col min="5637" max="5637" width="16" style="73" customWidth="1"/>
    <col min="5638" max="5638" width="16.7109375" style="73" customWidth="1"/>
    <col min="5639" max="5639" width="15.5703125" style="73" customWidth="1"/>
    <col min="5640" max="5640" width="16.5703125" style="73" customWidth="1"/>
    <col min="5641" max="5642" width="14.7109375" style="73" customWidth="1"/>
    <col min="5643" max="5643" width="22.42578125" style="73" customWidth="1"/>
    <col min="5644" max="5644" width="14.7109375" style="73" customWidth="1"/>
    <col min="5645" max="5645" width="4.7109375" style="73" customWidth="1"/>
    <col min="5646" max="5888" width="9.140625" style="73"/>
    <col min="5889" max="5889" width="8.28515625" style="73" customWidth="1"/>
    <col min="5890" max="5890" width="14.7109375" style="73" customWidth="1"/>
    <col min="5891" max="5891" width="52.140625" style="73" customWidth="1"/>
    <col min="5892" max="5892" width="14.28515625" style="73" customWidth="1"/>
    <col min="5893" max="5893" width="16" style="73" customWidth="1"/>
    <col min="5894" max="5894" width="16.7109375" style="73" customWidth="1"/>
    <col min="5895" max="5895" width="15.5703125" style="73" customWidth="1"/>
    <col min="5896" max="5896" width="16.5703125" style="73" customWidth="1"/>
    <col min="5897" max="5898" width="14.7109375" style="73" customWidth="1"/>
    <col min="5899" max="5899" width="22.42578125" style="73" customWidth="1"/>
    <col min="5900" max="5900" width="14.7109375" style="73" customWidth="1"/>
    <col min="5901" max="5901" width="4.7109375" style="73" customWidth="1"/>
    <col min="5902" max="6144" width="9.140625" style="73"/>
    <col min="6145" max="6145" width="8.28515625" style="73" customWidth="1"/>
    <col min="6146" max="6146" width="14.7109375" style="73" customWidth="1"/>
    <col min="6147" max="6147" width="52.140625" style="73" customWidth="1"/>
    <col min="6148" max="6148" width="14.28515625" style="73" customWidth="1"/>
    <col min="6149" max="6149" width="16" style="73" customWidth="1"/>
    <col min="6150" max="6150" width="16.7109375" style="73" customWidth="1"/>
    <col min="6151" max="6151" width="15.5703125" style="73" customWidth="1"/>
    <col min="6152" max="6152" width="16.5703125" style="73" customWidth="1"/>
    <col min="6153" max="6154" width="14.7109375" style="73" customWidth="1"/>
    <col min="6155" max="6155" width="22.42578125" style="73" customWidth="1"/>
    <col min="6156" max="6156" width="14.7109375" style="73" customWidth="1"/>
    <col min="6157" max="6157" width="4.7109375" style="73" customWidth="1"/>
    <col min="6158" max="6400" width="9.140625" style="73"/>
    <col min="6401" max="6401" width="8.28515625" style="73" customWidth="1"/>
    <col min="6402" max="6402" width="14.7109375" style="73" customWidth="1"/>
    <col min="6403" max="6403" width="52.140625" style="73" customWidth="1"/>
    <col min="6404" max="6404" width="14.28515625" style="73" customWidth="1"/>
    <col min="6405" max="6405" width="16" style="73" customWidth="1"/>
    <col min="6406" max="6406" width="16.7109375" style="73" customWidth="1"/>
    <col min="6407" max="6407" width="15.5703125" style="73" customWidth="1"/>
    <col min="6408" max="6408" width="16.5703125" style="73" customWidth="1"/>
    <col min="6409" max="6410" width="14.7109375" style="73" customWidth="1"/>
    <col min="6411" max="6411" width="22.42578125" style="73" customWidth="1"/>
    <col min="6412" max="6412" width="14.7109375" style="73" customWidth="1"/>
    <col min="6413" max="6413" width="4.7109375" style="73" customWidth="1"/>
    <col min="6414" max="6656" width="9.140625" style="73"/>
    <col min="6657" max="6657" width="8.28515625" style="73" customWidth="1"/>
    <col min="6658" max="6658" width="14.7109375" style="73" customWidth="1"/>
    <col min="6659" max="6659" width="52.140625" style="73" customWidth="1"/>
    <col min="6660" max="6660" width="14.28515625" style="73" customWidth="1"/>
    <col min="6661" max="6661" width="16" style="73" customWidth="1"/>
    <col min="6662" max="6662" width="16.7109375" style="73" customWidth="1"/>
    <col min="6663" max="6663" width="15.5703125" style="73" customWidth="1"/>
    <col min="6664" max="6664" width="16.5703125" style="73" customWidth="1"/>
    <col min="6665" max="6666" width="14.7109375" style="73" customWidth="1"/>
    <col min="6667" max="6667" width="22.42578125" style="73" customWidth="1"/>
    <col min="6668" max="6668" width="14.7109375" style="73" customWidth="1"/>
    <col min="6669" max="6669" width="4.7109375" style="73" customWidth="1"/>
    <col min="6670" max="6912" width="9.140625" style="73"/>
    <col min="6913" max="6913" width="8.28515625" style="73" customWidth="1"/>
    <col min="6914" max="6914" width="14.7109375" style="73" customWidth="1"/>
    <col min="6915" max="6915" width="52.140625" style="73" customWidth="1"/>
    <col min="6916" max="6916" width="14.28515625" style="73" customWidth="1"/>
    <col min="6917" max="6917" width="16" style="73" customWidth="1"/>
    <col min="6918" max="6918" width="16.7109375" style="73" customWidth="1"/>
    <col min="6919" max="6919" width="15.5703125" style="73" customWidth="1"/>
    <col min="6920" max="6920" width="16.5703125" style="73" customWidth="1"/>
    <col min="6921" max="6922" width="14.7109375" style="73" customWidth="1"/>
    <col min="6923" max="6923" width="22.42578125" style="73" customWidth="1"/>
    <col min="6924" max="6924" width="14.7109375" style="73" customWidth="1"/>
    <col min="6925" max="6925" width="4.7109375" style="73" customWidth="1"/>
    <col min="6926" max="7168" width="9.140625" style="73"/>
    <col min="7169" max="7169" width="8.28515625" style="73" customWidth="1"/>
    <col min="7170" max="7170" width="14.7109375" style="73" customWidth="1"/>
    <col min="7171" max="7171" width="52.140625" style="73" customWidth="1"/>
    <col min="7172" max="7172" width="14.28515625" style="73" customWidth="1"/>
    <col min="7173" max="7173" width="16" style="73" customWidth="1"/>
    <col min="7174" max="7174" width="16.7109375" style="73" customWidth="1"/>
    <col min="7175" max="7175" width="15.5703125" style="73" customWidth="1"/>
    <col min="7176" max="7176" width="16.5703125" style="73" customWidth="1"/>
    <col min="7177" max="7178" width="14.7109375" style="73" customWidth="1"/>
    <col min="7179" max="7179" width="22.42578125" style="73" customWidth="1"/>
    <col min="7180" max="7180" width="14.7109375" style="73" customWidth="1"/>
    <col min="7181" max="7181" width="4.7109375" style="73" customWidth="1"/>
    <col min="7182" max="7424" width="9.140625" style="73"/>
    <col min="7425" max="7425" width="8.28515625" style="73" customWidth="1"/>
    <col min="7426" max="7426" width="14.7109375" style="73" customWidth="1"/>
    <col min="7427" max="7427" width="52.140625" style="73" customWidth="1"/>
    <col min="7428" max="7428" width="14.28515625" style="73" customWidth="1"/>
    <col min="7429" max="7429" width="16" style="73" customWidth="1"/>
    <col min="7430" max="7430" width="16.7109375" style="73" customWidth="1"/>
    <col min="7431" max="7431" width="15.5703125" style="73" customWidth="1"/>
    <col min="7432" max="7432" width="16.5703125" style="73" customWidth="1"/>
    <col min="7433" max="7434" width="14.7109375" style="73" customWidth="1"/>
    <col min="7435" max="7435" width="22.42578125" style="73" customWidth="1"/>
    <col min="7436" max="7436" width="14.7109375" style="73" customWidth="1"/>
    <col min="7437" max="7437" width="4.7109375" style="73" customWidth="1"/>
    <col min="7438" max="7680" width="9.140625" style="73"/>
    <col min="7681" max="7681" width="8.28515625" style="73" customWidth="1"/>
    <col min="7682" max="7682" width="14.7109375" style="73" customWidth="1"/>
    <col min="7683" max="7683" width="52.140625" style="73" customWidth="1"/>
    <col min="7684" max="7684" width="14.28515625" style="73" customWidth="1"/>
    <col min="7685" max="7685" width="16" style="73" customWidth="1"/>
    <col min="7686" max="7686" width="16.7109375" style="73" customWidth="1"/>
    <col min="7687" max="7687" width="15.5703125" style="73" customWidth="1"/>
    <col min="7688" max="7688" width="16.5703125" style="73" customWidth="1"/>
    <col min="7689" max="7690" width="14.7109375" style="73" customWidth="1"/>
    <col min="7691" max="7691" width="22.42578125" style="73" customWidth="1"/>
    <col min="7692" max="7692" width="14.7109375" style="73" customWidth="1"/>
    <col min="7693" max="7693" width="4.7109375" style="73" customWidth="1"/>
    <col min="7694" max="7936" width="9.140625" style="73"/>
    <col min="7937" max="7937" width="8.28515625" style="73" customWidth="1"/>
    <col min="7938" max="7938" width="14.7109375" style="73" customWidth="1"/>
    <col min="7939" max="7939" width="52.140625" style="73" customWidth="1"/>
    <col min="7940" max="7940" width="14.28515625" style="73" customWidth="1"/>
    <col min="7941" max="7941" width="16" style="73" customWidth="1"/>
    <col min="7942" max="7942" width="16.7109375" style="73" customWidth="1"/>
    <col min="7943" max="7943" width="15.5703125" style="73" customWidth="1"/>
    <col min="7944" max="7944" width="16.5703125" style="73" customWidth="1"/>
    <col min="7945" max="7946" width="14.7109375" style="73" customWidth="1"/>
    <col min="7947" max="7947" width="22.42578125" style="73" customWidth="1"/>
    <col min="7948" max="7948" width="14.7109375" style="73" customWidth="1"/>
    <col min="7949" max="7949" width="4.7109375" style="73" customWidth="1"/>
    <col min="7950" max="8192" width="9.140625" style="73"/>
    <col min="8193" max="8193" width="8.28515625" style="73" customWidth="1"/>
    <col min="8194" max="8194" width="14.7109375" style="73" customWidth="1"/>
    <col min="8195" max="8195" width="52.140625" style="73" customWidth="1"/>
    <col min="8196" max="8196" width="14.28515625" style="73" customWidth="1"/>
    <col min="8197" max="8197" width="16" style="73" customWidth="1"/>
    <col min="8198" max="8198" width="16.7109375" style="73" customWidth="1"/>
    <col min="8199" max="8199" width="15.5703125" style="73" customWidth="1"/>
    <col min="8200" max="8200" width="16.5703125" style="73" customWidth="1"/>
    <col min="8201" max="8202" width="14.7109375" style="73" customWidth="1"/>
    <col min="8203" max="8203" width="22.42578125" style="73" customWidth="1"/>
    <col min="8204" max="8204" width="14.7109375" style="73" customWidth="1"/>
    <col min="8205" max="8205" width="4.7109375" style="73" customWidth="1"/>
    <col min="8206" max="8448" width="9.140625" style="73"/>
    <col min="8449" max="8449" width="8.28515625" style="73" customWidth="1"/>
    <col min="8450" max="8450" width="14.7109375" style="73" customWidth="1"/>
    <col min="8451" max="8451" width="52.140625" style="73" customWidth="1"/>
    <col min="8452" max="8452" width="14.28515625" style="73" customWidth="1"/>
    <col min="8453" max="8453" width="16" style="73" customWidth="1"/>
    <col min="8454" max="8454" width="16.7109375" style="73" customWidth="1"/>
    <col min="8455" max="8455" width="15.5703125" style="73" customWidth="1"/>
    <col min="8456" max="8456" width="16.5703125" style="73" customWidth="1"/>
    <col min="8457" max="8458" width="14.7109375" style="73" customWidth="1"/>
    <col min="8459" max="8459" width="22.42578125" style="73" customWidth="1"/>
    <col min="8460" max="8460" width="14.7109375" style="73" customWidth="1"/>
    <col min="8461" max="8461" width="4.7109375" style="73" customWidth="1"/>
    <col min="8462" max="8704" width="9.140625" style="73"/>
    <col min="8705" max="8705" width="8.28515625" style="73" customWidth="1"/>
    <col min="8706" max="8706" width="14.7109375" style="73" customWidth="1"/>
    <col min="8707" max="8707" width="52.140625" style="73" customWidth="1"/>
    <col min="8708" max="8708" width="14.28515625" style="73" customWidth="1"/>
    <col min="8709" max="8709" width="16" style="73" customWidth="1"/>
    <col min="8710" max="8710" width="16.7109375" style="73" customWidth="1"/>
    <col min="8711" max="8711" width="15.5703125" style="73" customWidth="1"/>
    <col min="8712" max="8712" width="16.5703125" style="73" customWidth="1"/>
    <col min="8713" max="8714" width="14.7109375" style="73" customWidth="1"/>
    <col min="8715" max="8715" width="22.42578125" style="73" customWidth="1"/>
    <col min="8716" max="8716" width="14.7109375" style="73" customWidth="1"/>
    <col min="8717" max="8717" width="4.7109375" style="73" customWidth="1"/>
    <col min="8718" max="8960" width="9.140625" style="73"/>
    <col min="8961" max="8961" width="8.28515625" style="73" customWidth="1"/>
    <col min="8962" max="8962" width="14.7109375" style="73" customWidth="1"/>
    <col min="8963" max="8963" width="52.140625" style="73" customWidth="1"/>
    <col min="8964" max="8964" width="14.28515625" style="73" customWidth="1"/>
    <col min="8965" max="8965" width="16" style="73" customWidth="1"/>
    <col min="8966" max="8966" width="16.7109375" style="73" customWidth="1"/>
    <col min="8967" max="8967" width="15.5703125" style="73" customWidth="1"/>
    <col min="8968" max="8968" width="16.5703125" style="73" customWidth="1"/>
    <col min="8969" max="8970" width="14.7109375" style="73" customWidth="1"/>
    <col min="8971" max="8971" width="22.42578125" style="73" customWidth="1"/>
    <col min="8972" max="8972" width="14.7109375" style="73" customWidth="1"/>
    <col min="8973" max="8973" width="4.7109375" style="73" customWidth="1"/>
    <col min="8974" max="9216" width="9.140625" style="73"/>
    <col min="9217" max="9217" width="8.28515625" style="73" customWidth="1"/>
    <col min="9218" max="9218" width="14.7109375" style="73" customWidth="1"/>
    <col min="9219" max="9219" width="52.140625" style="73" customWidth="1"/>
    <col min="9220" max="9220" width="14.28515625" style="73" customWidth="1"/>
    <col min="9221" max="9221" width="16" style="73" customWidth="1"/>
    <col min="9222" max="9222" width="16.7109375" style="73" customWidth="1"/>
    <col min="9223" max="9223" width="15.5703125" style="73" customWidth="1"/>
    <col min="9224" max="9224" width="16.5703125" style="73" customWidth="1"/>
    <col min="9225" max="9226" width="14.7109375" style="73" customWidth="1"/>
    <col min="9227" max="9227" width="22.42578125" style="73" customWidth="1"/>
    <col min="9228" max="9228" width="14.7109375" style="73" customWidth="1"/>
    <col min="9229" max="9229" width="4.7109375" style="73" customWidth="1"/>
    <col min="9230" max="9472" width="9.140625" style="73"/>
    <col min="9473" max="9473" width="8.28515625" style="73" customWidth="1"/>
    <col min="9474" max="9474" width="14.7109375" style="73" customWidth="1"/>
    <col min="9475" max="9475" width="52.140625" style="73" customWidth="1"/>
    <col min="9476" max="9476" width="14.28515625" style="73" customWidth="1"/>
    <col min="9477" max="9477" width="16" style="73" customWidth="1"/>
    <col min="9478" max="9478" width="16.7109375" style="73" customWidth="1"/>
    <col min="9479" max="9479" width="15.5703125" style="73" customWidth="1"/>
    <col min="9480" max="9480" width="16.5703125" style="73" customWidth="1"/>
    <col min="9481" max="9482" width="14.7109375" style="73" customWidth="1"/>
    <col min="9483" max="9483" width="22.42578125" style="73" customWidth="1"/>
    <col min="9484" max="9484" width="14.7109375" style="73" customWidth="1"/>
    <col min="9485" max="9485" width="4.7109375" style="73" customWidth="1"/>
    <col min="9486" max="9728" width="9.140625" style="73"/>
    <col min="9729" max="9729" width="8.28515625" style="73" customWidth="1"/>
    <col min="9730" max="9730" width="14.7109375" style="73" customWidth="1"/>
    <col min="9731" max="9731" width="52.140625" style="73" customWidth="1"/>
    <col min="9732" max="9732" width="14.28515625" style="73" customWidth="1"/>
    <col min="9733" max="9733" width="16" style="73" customWidth="1"/>
    <col min="9734" max="9734" width="16.7109375" style="73" customWidth="1"/>
    <col min="9735" max="9735" width="15.5703125" style="73" customWidth="1"/>
    <col min="9736" max="9736" width="16.5703125" style="73" customWidth="1"/>
    <col min="9737" max="9738" width="14.7109375" style="73" customWidth="1"/>
    <col min="9739" max="9739" width="22.42578125" style="73" customWidth="1"/>
    <col min="9740" max="9740" width="14.7109375" style="73" customWidth="1"/>
    <col min="9741" max="9741" width="4.7109375" style="73" customWidth="1"/>
    <col min="9742" max="9984" width="9.140625" style="73"/>
    <col min="9985" max="9985" width="8.28515625" style="73" customWidth="1"/>
    <col min="9986" max="9986" width="14.7109375" style="73" customWidth="1"/>
    <col min="9987" max="9987" width="52.140625" style="73" customWidth="1"/>
    <col min="9988" max="9988" width="14.28515625" style="73" customWidth="1"/>
    <col min="9989" max="9989" width="16" style="73" customWidth="1"/>
    <col min="9990" max="9990" width="16.7109375" style="73" customWidth="1"/>
    <col min="9991" max="9991" width="15.5703125" style="73" customWidth="1"/>
    <col min="9992" max="9992" width="16.5703125" style="73" customWidth="1"/>
    <col min="9993" max="9994" width="14.7109375" style="73" customWidth="1"/>
    <col min="9995" max="9995" width="22.42578125" style="73" customWidth="1"/>
    <col min="9996" max="9996" width="14.7109375" style="73" customWidth="1"/>
    <col min="9997" max="9997" width="4.7109375" style="73" customWidth="1"/>
    <col min="9998" max="10240" width="9.140625" style="73"/>
    <col min="10241" max="10241" width="8.28515625" style="73" customWidth="1"/>
    <col min="10242" max="10242" width="14.7109375" style="73" customWidth="1"/>
    <col min="10243" max="10243" width="52.140625" style="73" customWidth="1"/>
    <col min="10244" max="10244" width="14.28515625" style="73" customWidth="1"/>
    <col min="10245" max="10245" width="16" style="73" customWidth="1"/>
    <col min="10246" max="10246" width="16.7109375" style="73" customWidth="1"/>
    <col min="10247" max="10247" width="15.5703125" style="73" customWidth="1"/>
    <col min="10248" max="10248" width="16.5703125" style="73" customWidth="1"/>
    <col min="10249" max="10250" width="14.7109375" style="73" customWidth="1"/>
    <col min="10251" max="10251" width="22.42578125" style="73" customWidth="1"/>
    <col min="10252" max="10252" width="14.7109375" style="73" customWidth="1"/>
    <col min="10253" max="10253" width="4.7109375" style="73" customWidth="1"/>
    <col min="10254" max="10496" width="9.140625" style="73"/>
    <col min="10497" max="10497" width="8.28515625" style="73" customWidth="1"/>
    <col min="10498" max="10498" width="14.7109375" style="73" customWidth="1"/>
    <col min="10499" max="10499" width="52.140625" style="73" customWidth="1"/>
    <col min="10500" max="10500" width="14.28515625" style="73" customWidth="1"/>
    <col min="10501" max="10501" width="16" style="73" customWidth="1"/>
    <col min="10502" max="10502" width="16.7109375" style="73" customWidth="1"/>
    <col min="10503" max="10503" width="15.5703125" style="73" customWidth="1"/>
    <col min="10504" max="10504" width="16.5703125" style="73" customWidth="1"/>
    <col min="10505" max="10506" width="14.7109375" style="73" customWidth="1"/>
    <col min="10507" max="10507" width="22.42578125" style="73" customWidth="1"/>
    <col min="10508" max="10508" width="14.7109375" style="73" customWidth="1"/>
    <col min="10509" max="10509" width="4.7109375" style="73" customWidth="1"/>
    <col min="10510" max="10752" width="9.140625" style="73"/>
    <col min="10753" max="10753" width="8.28515625" style="73" customWidth="1"/>
    <col min="10754" max="10754" width="14.7109375" style="73" customWidth="1"/>
    <col min="10755" max="10755" width="52.140625" style="73" customWidth="1"/>
    <col min="10756" max="10756" width="14.28515625" style="73" customWidth="1"/>
    <col min="10757" max="10757" width="16" style="73" customWidth="1"/>
    <col min="10758" max="10758" width="16.7109375" style="73" customWidth="1"/>
    <col min="10759" max="10759" width="15.5703125" style="73" customWidth="1"/>
    <col min="10760" max="10760" width="16.5703125" style="73" customWidth="1"/>
    <col min="10761" max="10762" width="14.7109375" style="73" customWidth="1"/>
    <col min="10763" max="10763" width="22.42578125" style="73" customWidth="1"/>
    <col min="10764" max="10764" width="14.7109375" style="73" customWidth="1"/>
    <col min="10765" max="10765" width="4.7109375" style="73" customWidth="1"/>
    <col min="10766" max="11008" width="9.140625" style="73"/>
    <col min="11009" max="11009" width="8.28515625" style="73" customWidth="1"/>
    <col min="11010" max="11010" width="14.7109375" style="73" customWidth="1"/>
    <col min="11011" max="11011" width="52.140625" style="73" customWidth="1"/>
    <col min="11012" max="11012" width="14.28515625" style="73" customWidth="1"/>
    <col min="11013" max="11013" width="16" style="73" customWidth="1"/>
    <col min="11014" max="11014" width="16.7109375" style="73" customWidth="1"/>
    <col min="11015" max="11015" width="15.5703125" style="73" customWidth="1"/>
    <col min="11016" max="11016" width="16.5703125" style="73" customWidth="1"/>
    <col min="11017" max="11018" width="14.7109375" style="73" customWidth="1"/>
    <col min="11019" max="11019" width="22.42578125" style="73" customWidth="1"/>
    <col min="11020" max="11020" width="14.7109375" style="73" customWidth="1"/>
    <col min="11021" max="11021" width="4.7109375" style="73" customWidth="1"/>
    <col min="11022" max="11264" width="9.140625" style="73"/>
    <col min="11265" max="11265" width="8.28515625" style="73" customWidth="1"/>
    <col min="11266" max="11266" width="14.7109375" style="73" customWidth="1"/>
    <col min="11267" max="11267" width="52.140625" style="73" customWidth="1"/>
    <col min="11268" max="11268" width="14.28515625" style="73" customWidth="1"/>
    <col min="11269" max="11269" width="16" style="73" customWidth="1"/>
    <col min="11270" max="11270" width="16.7109375" style="73" customWidth="1"/>
    <col min="11271" max="11271" width="15.5703125" style="73" customWidth="1"/>
    <col min="11272" max="11272" width="16.5703125" style="73" customWidth="1"/>
    <col min="11273" max="11274" width="14.7109375" style="73" customWidth="1"/>
    <col min="11275" max="11275" width="22.42578125" style="73" customWidth="1"/>
    <col min="11276" max="11276" width="14.7109375" style="73" customWidth="1"/>
    <col min="11277" max="11277" width="4.7109375" style="73" customWidth="1"/>
    <col min="11278" max="11520" width="9.140625" style="73"/>
    <col min="11521" max="11521" width="8.28515625" style="73" customWidth="1"/>
    <col min="11522" max="11522" width="14.7109375" style="73" customWidth="1"/>
    <col min="11523" max="11523" width="52.140625" style="73" customWidth="1"/>
    <col min="11524" max="11524" width="14.28515625" style="73" customWidth="1"/>
    <col min="11525" max="11525" width="16" style="73" customWidth="1"/>
    <col min="11526" max="11526" width="16.7109375" style="73" customWidth="1"/>
    <col min="11527" max="11527" width="15.5703125" style="73" customWidth="1"/>
    <col min="11528" max="11528" width="16.5703125" style="73" customWidth="1"/>
    <col min="11529" max="11530" width="14.7109375" style="73" customWidth="1"/>
    <col min="11531" max="11531" width="22.42578125" style="73" customWidth="1"/>
    <col min="11532" max="11532" width="14.7109375" style="73" customWidth="1"/>
    <col min="11533" max="11533" width="4.7109375" style="73" customWidth="1"/>
    <col min="11534" max="11776" width="9.140625" style="73"/>
    <col min="11777" max="11777" width="8.28515625" style="73" customWidth="1"/>
    <col min="11778" max="11778" width="14.7109375" style="73" customWidth="1"/>
    <col min="11779" max="11779" width="52.140625" style="73" customWidth="1"/>
    <col min="11780" max="11780" width="14.28515625" style="73" customWidth="1"/>
    <col min="11781" max="11781" width="16" style="73" customWidth="1"/>
    <col min="11782" max="11782" width="16.7109375" style="73" customWidth="1"/>
    <col min="11783" max="11783" width="15.5703125" style="73" customWidth="1"/>
    <col min="11784" max="11784" width="16.5703125" style="73" customWidth="1"/>
    <col min="11785" max="11786" width="14.7109375" style="73" customWidth="1"/>
    <col min="11787" max="11787" width="22.42578125" style="73" customWidth="1"/>
    <col min="11788" max="11788" width="14.7109375" style="73" customWidth="1"/>
    <col min="11789" max="11789" width="4.7109375" style="73" customWidth="1"/>
    <col min="11790" max="12032" width="9.140625" style="73"/>
    <col min="12033" max="12033" width="8.28515625" style="73" customWidth="1"/>
    <col min="12034" max="12034" width="14.7109375" style="73" customWidth="1"/>
    <col min="12035" max="12035" width="52.140625" style="73" customWidth="1"/>
    <col min="12036" max="12036" width="14.28515625" style="73" customWidth="1"/>
    <col min="12037" max="12037" width="16" style="73" customWidth="1"/>
    <col min="12038" max="12038" width="16.7109375" style="73" customWidth="1"/>
    <col min="12039" max="12039" width="15.5703125" style="73" customWidth="1"/>
    <col min="12040" max="12040" width="16.5703125" style="73" customWidth="1"/>
    <col min="12041" max="12042" width="14.7109375" style="73" customWidth="1"/>
    <col min="12043" max="12043" width="22.42578125" style="73" customWidth="1"/>
    <col min="12044" max="12044" width="14.7109375" style="73" customWidth="1"/>
    <col min="12045" max="12045" width="4.7109375" style="73" customWidth="1"/>
    <col min="12046" max="12288" width="9.140625" style="73"/>
    <col min="12289" max="12289" width="8.28515625" style="73" customWidth="1"/>
    <col min="12290" max="12290" width="14.7109375" style="73" customWidth="1"/>
    <col min="12291" max="12291" width="52.140625" style="73" customWidth="1"/>
    <col min="12292" max="12292" width="14.28515625" style="73" customWidth="1"/>
    <col min="12293" max="12293" width="16" style="73" customWidth="1"/>
    <col min="12294" max="12294" width="16.7109375" style="73" customWidth="1"/>
    <col min="12295" max="12295" width="15.5703125" style="73" customWidth="1"/>
    <col min="12296" max="12296" width="16.5703125" style="73" customWidth="1"/>
    <col min="12297" max="12298" width="14.7109375" style="73" customWidth="1"/>
    <col min="12299" max="12299" width="22.42578125" style="73" customWidth="1"/>
    <col min="12300" max="12300" width="14.7109375" style="73" customWidth="1"/>
    <col min="12301" max="12301" width="4.7109375" style="73" customWidth="1"/>
    <col min="12302" max="12544" width="9.140625" style="73"/>
    <col min="12545" max="12545" width="8.28515625" style="73" customWidth="1"/>
    <col min="12546" max="12546" width="14.7109375" style="73" customWidth="1"/>
    <col min="12547" max="12547" width="52.140625" style="73" customWidth="1"/>
    <col min="12548" max="12548" width="14.28515625" style="73" customWidth="1"/>
    <col min="12549" max="12549" width="16" style="73" customWidth="1"/>
    <col min="12550" max="12550" width="16.7109375" style="73" customWidth="1"/>
    <col min="12551" max="12551" width="15.5703125" style="73" customWidth="1"/>
    <col min="12552" max="12552" width="16.5703125" style="73" customWidth="1"/>
    <col min="12553" max="12554" width="14.7109375" style="73" customWidth="1"/>
    <col min="12555" max="12555" width="22.42578125" style="73" customWidth="1"/>
    <col min="12556" max="12556" width="14.7109375" style="73" customWidth="1"/>
    <col min="12557" max="12557" width="4.7109375" style="73" customWidth="1"/>
    <col min="12558" max="12800" width="9.140625" style="73"/>
    <col min="12801" max="12801" width="8.28515625" style="73" customWidth="1"/>
    <col min="12802" max="12802" width="14.7109375" style="73" customWidth="1"/>
    <col min="12803" max="12803" width="52.140625" style="73" customWidth="1"/>
    <col min="12804" max="12804" width="14.28515625" style="73" customWidth="1"/>
    <col min="12805" max="12805" width="16" style="73" customWidth="1"/>
    <col min="12806" max="12806" width="16.7109375" style="73" customWidth="1"/>
    <col min="12807" max="12807" width="15.5703125" style="73" customWidth="1"/>
    <col min="12808" max="12808" width="16.5703125" style="73" customWidth="1"/>
    <col min="12809" max="12810" width="14.7109375" style="73" customWidth="1"/>
    <col min="12811" max="12811" width="22.42578125" style="73" customWidth="1"/>
    <col min="12812" max="12812" width="14.7109375" style="73" customWidth="1"/>
    <col min="12813" max="12813" width="4.7109375" style="73" customWidth="1"/>
    <col min="12814" max="13056" width="9.140625" style="73"/>
    <col min="13057" max="13057" width="8.28515625" style="73" customWidth="1"/>
    <col min="13058" max="13058" width="14.7109375" style="73" customWidth="1"/>
    <col min="13059" max="13059" width="52.140625" style="73" customWidth="1"/>
    <col min="13060" max="13060" width="14.28515625" style="73" customWidth="1"/>
    <col min="13061" max="13061" width="16" style="73" customWidth="1"/>
    <col min="13062" max="13062" width="16.7109375" style="73" customWidth="1"/>
    <col min="13063" max="13063" width="15.5703125" style="73" customWidth="1"/>
    <col min="13064" max="13064" width="16.5703125" style="73" customWidth="1"/>
    <col min="13065" max="13066" width="14.7109375" style="73" customWidth="1"/>
    <col min="13067" max="13067" width="22.42578125" style="73" customWidth="1"/>
    <col min="13068" max="13068" width="14.7109375" style="73" customWidth="1"/>
    <col min="13069" max="13069" width="4.7109375" style="73" customWidth="1"/>
    <col min="13070" max="13312" width="9.140625" style="73"/>
    <col min="13313" max="13313" width="8.28515625" style="73" customWidth="1"/>
    <col min="13314" max="13314" width="14.7109375" style="73" customWidth="1"/>
    <col min="13315" max="13315" width="52.140625" style="73" customWidth="1"/>
    <col min="13316" max="13316" width="14.28515625" style="73" customWidth="1"/>
    <col min="13317" max="13317" width="16" style="73" customWidth="1"/>
    <col min="13318" max="13318" width="16.7109375" style="73" customWidth="1"/>
    <col min="13319" max="13319" width="15.5703125" style="73" customWidth="1"/>
    <col min="13320" max="13320" width="16.5703125" style="73" customWidth="1"/>
    <col min="13321" max="13322" width="14.7109375" style="73" customWidth="1"/>
    <col min="13323" max="13323" width="22.42578125" style="73" customWidth="1"/>
    <col min="13324" max="13324" width="14.7109375" style="73" customWidth="1"/>
    <col min="13325" max="13325" width="4.7109375" style="73" customWidth="1"/>
    <col min="13326" max="13568" width="9.140625" style="73"/>
    <col min="13569" max="13569" width="8.28515625" style="73" customWidth="1"/>
    <col min="13570" max="13570" width="14.7109375" style="73" customWidth="1"/>
    <col min="13571" max="13571" width="52.140625" style="73" customWidth="1"/>
    <col min="13572" max="13572" width="14.28515625" style="73" customWidth="1"/>
    <col min="13573" max="13573" width="16" style="73" customWidth="1"/>
    <col min="13574" max="13574" width="16.7109375" style="73" customWidth="1"/>
    <col min="13575" max="13575" width="15.5703125" style="73" customWidth="1"/>
    <col min="13576" max="13576" width="16.5703125" style="73" customWidth="1"/>
    <col min="13577" max="13578" width="14.7109375" style="73" customWidth="1"/>
    <col min="13579" max="13579" width="22.42578125" style="73" customWidth="1"/>
    <col min="13580" max="13580" width="14.7109375" style="73" customWidth="1"/>
    <col min="13581" max="13581" width="4.7109375" style="73" customWidth="1"/>
    <col min="13582" max="13824" width="9.140625" style="73"/>
    <col min="13825" max="13825" width="8.28515625" style="73" customWidth="1"/>
    <col min="13826" max="13826" width="14.7109375" style="73" customWidth="1"/>
    <col min="13827" max="13827" width="52.140625" style="73" customWidth="1"/>
    <col min="13828" max="13828" width="14.28515625" style="73" customWidth="1"/>
    <col min="13829" max="13829" width="16" style="73" customWidth="1"/>
    <col min="13830" max="13830" width="16.7109375" style="73" customWidth="1"/>
    <col min="13831" max="13831" width="15.5703125" style="73" customWidth="1"/>
    <col min="13832" max="13832" width="16.5703125" style="73" customWidth="1"/>
    <col min="13833" max="13834" width="14.7109375" style="73" customWidth="1"/>
    <col min="13835" max="13835" width="22.42578125" style="73" customWidth="1"/>
    <col min="13836" max="13836" width="14.7109375" style="73" customWidth="1"/>
    <col min="13837" max="13837" width="4.7109375" style="73" customWidth="1"/>
    <col min="13838" max="14080" width="9.140625" style="73"/>
    <col min="14081" max="14081" width="8.28515625" style="73" customWidth="1"/>
    <col min="14082" max="14082" width="14.7109375" style="73" customWidth="1"/>
    <col min="14083" max="14083" width="52.140625" style="73" customWidth="1"/>
    <col min="14084" max="14084" width="14.28515625" style="73" customWidth="1"/>
    <col min="14085" max="14085" width="16" style="73" customWidth="1"/>
    <col min="14086" max="14086" width="16.7109375" style="73" customWidth="1"/>
    <col min="14087" max="14087" width="15.5703125" style="73" customWidth="1"/>
    <col min="14088" max="14088" width="16.5703125" style="73" customWidth="1"/>
    <col min="14089" max="14090" width="14.7109375" style="73" customWidth="1"/>
    <col min="14091" max="14091" width="22.42578125" style="73" customWidth="1"/>
    <col min="14092" max="14092" width="14.7109375" style="73" customWidth="1"/>
    <col min="14093" max="14093" width="4.7109375" style="73" customWidth="1"/>
    <col min="14094" max="14336" width="9.140625" style="73"/>
    <col min="14337" max="14337" width="8.28515625" style="73" customWidth="1"/>
    <col min="14338" max="14338" width="14.7109375" style="73" customWidth="1"/>
    <col min="14339" max="14339" width="52.140625" style="73" customWidth="1"/>
    <col min="14340" max="14340" width="14.28515625" style="73" customWidth="1"/>
    <col min="14341" max="14341" width="16" style="73" customWidth="1"/>
    <col min="14342" max="14342" width="16.7109375" style="73" customWidth="1"/>
    <col min="14343" max="14343" width="15.5703125" style="73" customWidth="1"/>
    <col min="14344" max="14344" width="16.5703125" style="73" customWidth="1"/>
    <col min="14345" max="14346" width="14.7109375" style="73" customWidth="1"/>
    <col min="14347" max="14347" width="22.42578125" style="73" customWidth="1"/>
    <col min="14348" max="14348" width="14.7109375" style="73" customWidth="1"/>
    <col min="14349" max="14349" width="4.7109375" style="73" customWidth="1"/>
    <col min="14350" max="14592" width="9.140625" style="73"/>
    <col min="14593" max="14593" width="8.28515625" style="73" customWidth="1"/>
    <col min="14594" max="14594" width="14.7109375" style="73" customWidth="1"/>
    <col min="14595" max="14595" width="52.140625" style="73" customWidth="1"/>
    <col min="14596" max="14596" width="14.28515625" style="73" customWidth="1"/>
    <col min="14597" max="14597" width="16" style="73" customWidth="1"/>
    <col min="14598" max="14598" width="16.7109375" style="73" customWidth="1"/>
    <col min="14599" max="14599" width="15.5703125" style="73" customWidth="1"/>
    <col min="14600" max="14600" width="16.5703125" style="73" customWidth="1"/>
    <col min="14601" max="14602" width="14.7109375" style="73" customWidth="1"/>
    <col min="14603" max="14603" width="22.42578125" style="73" customWidth="1"/>
    <col min="14604" max="14604" width="14.7109375" style="73" customWidth="1"/>
    <col min="14605" max="14605" width="4.7109375" style="73" customWidth="1"/>
    <col min="14606" max="14848" width="9.140625" style="73"/>
    <col min="14849" max="14849" width="8.28515625" style="73" customWidth="1"/>
    <col min="14850" max="14850" width="14.7109375" style="73" customWidth="1"/>
    <col min="14851" max="14851" width="52.140625" style="73" customWidth="1"/>
    <col min="14852" max="14852" width="14.28515625" style="73" customWidth="1"/>
    <col min="14853" max="14853" width="16" style="73" customWidth="1"/>
    <col min="14854" max="14854" width="16.7109375" style="73" customWidth="1"/>
    <col min="14855" max="14855" width="15.5703125" style="73" customWidth="1"/>
    <col min="14856" max="14856" width="16.5703125" style="73" customWidth="1"/>
    <col min="14857" max="14858" width="14.7109375" style="73" customWidth="1"/>
    <col min="14859" max="14859" width="22.42578125" style="73" customWidth="1"/>
    <col min="14860" max="14860" width="14.7109375" style="73" customWidth="1"/>
    <col min="14861" max="14861" width="4.7109375" style="73" customWidth="1"/>
    <col min="14862" max="15104" width="9.140625" style="73"/>
    <col min="15105" max="15105" width="8.28515625" style="73" customWidth="1"/>
    <col min="15106" max="15106" width="14.7109375" style="73" customWidth="1"/>
    <col min="15107" max="15107" width="52.140625" style="73" customWidth="1"/>
    <col min="15108" max="15108" width="14.28515625" style="73" customWidth="1"/>
    <col min="15109" max="15109" width="16" style="73" customWidth="1"/>
    <col min="15110" max="15110" width="16.7109375" style="73" customWidth="1"/>
    <col min="15111" max="15111" width="15.5703125" style="73" customWidth="1"/>
    <col min="15112" max="15112" width="16.5703125" style="73" customWidth="1"/>
    <col min="15113" max="15114" width="14.7109375" style="73" customWidth="1"/>
    <col min="15115" max="15115" width="22.42578125" style="73" customWidth="1"/>
    <col min="15116" max="15116" width="14.7109375" style="73" customWidth="1"/>
    <col min="15117" max="15117" width="4.7109375" style="73" customWidth="1"/>
    <col min="15118" max="15360" width="9.140625" style="73"/>
    <col min="15361" max="15361" width="8.28515625" style="73" customWidth="1"/>
    <col min="15362" max="15362" width="14.7109375" style="73" customWidth="1"/>
    <col min="15363" max="15363" width="52.140625" style="73" customWidth="1"/>
    <col min="15364" max="15364" width="14.28515625" style="73" customWidth="1"/>
    <col min="15365" max="15365" width="16" style="73" customWidth="1"/>
    <col min="15366" max="15366" width="16.7109375" style="73" customWidth="1"/>
    <col min="15367" max="15367" width="15.5703125" style="73" customWidth="1"/>
    <col min="15368" max="15368" width="16.5703125" style="73" customWidth="1"/>
    <col min="15369" max="15370" width="14.7109375" style="73" customWidth="1"/>
    <col min="15371" max="15371" width="22.42578125" style="73" customWidth="1"/>
    <col min="15372" max="15372" width="14.7109375" style="73" customWidth="1"/>
    <col min="15373" max="15373" width="4.7109375" style="73" customWidth="1"/>
    <col min="15374" max="15616" width="9.140625" style="73"/>
    <col min="15617" max="15617" width="8.28515625" style="73" customWidth="1"/>
    <col min="15618" max="15618" width="14.7109375" style="73" customWidth="1"/>
    <col min="15619" max="15619" width="52.140625" style="73" customWidth="1"/>
    <col min="15620" max="15620" width="14.28515625" style="73" customWidth="1"/>
    <col min="15621" max="15621" width="16" style="73" customWidth="1"/>
    <col min="15622" max="15622" width="16.7109375" style="73" customWidth="1"/>
    <col min="15623" max="15623" width="15.5703125" style="73" customWidth="1"/>
    <col min="15624" max="15624" width="16.5703125" style="73" customWidth="1"/>
    <col min="15625" max="15626" width="14.7109375" style="73" customWidth="1"/>
    <col min="15627" max="15627" width="22.42578125" style="73" customWidth="1"/>
    <col min="15628" max="15628" width="14.7109375" style="73" customWidth="1"/>
    <col min="15629" max="15629" width="4.7109375" style="73" customWidth="1"/>
    <col min="15630" max="15872" width="9.140625" style="73"/>
    <col min="15873" max="15873" width="8.28515625" style="73" customWidth="1"/>
    <col min="15874" max="15874" width="14.7109375" style="73" customWidth="1"/>
    <col min="15875" max="15875" width="52.140625" style="73" customWidth="1"/>
    <col min="15876" max="15876" width="14.28515625" style="73" customWidth="1"/>
    <col min="15877" max="15877" width="16" style="73" customWidth="1"/>
    <col min="15878" max="15878" width="16.7109375" style="73" customWidth="1"/>
    <col min="15879" max="15879" width="15.5703125" style="73" customWidth="1"/>
    <col min="15880" max="15880" width="16.5703125" style="73" customWidth="1"/>
    <col min="15881" max="15882" width="14.7109375" style="73" customWidth="1"/>
    <col min="15883" max="15883" width="22.42578125" style="73" customWidth="1"/>
    <col min="15884" max="15884" width="14.7109375" style="73" customWidth="1"/>
    <col min="15885" max="15885" width="4.7109375" style="73" customWidth="1"/>
    <col min="15886" max="16128" width="9.140625" style="73"/>
    <col min="16129" max="16129" width="8.28515625" style="73" customWidth="1"/>
    <col min="16130" max="16130" width="14.7109375" style="73" customWidth="1"/>
    <col min="16131" max="16131" width="52.140625" style="73" customWidth="1"/>
    <col min="16132" max="16132" width="14.28515625" style="73" customWidth="1"/>
    <col min="16133" max="16133" width="16" style="73" customWidth="1"/>
    <col min="16134" max="16134" width="16.7109375" style="73" customWidth="1"/>
    <col min="16135" max="16135" width="15.5703125" style="73" customWidth="1"/>
    <col min="16136" max="16136" width="16.5703125" style="73" customWidth="1"/>
    <col min="16137" max="16138" width="14.7109375" style="73" customWidth="1"/>
    <col min="16139" max="16139" width="22.42578125" style="73" customWidth="1"/>
    <col min="16140" max="16140" width="14.7109375" style="73" customWidth="1"/>
    <col min="16141" max="16141" width="4.7109375" style="73" customWidth="1"/>
    <col min="16142" max="16384" width="9.140625" style="73"/>
  </cols>
  <sheetData>
    <row r="1" spans="1:12" s="38" customFormat="1" ht="22.5" customHeight="1">
      <c r="A1" s="35"/>
      <c r="B1" s="35"/>
      <c r="C1" s="36" t="s">
        <v>2159</v>
      </c>
      <c r="D1" s="35"/>
      <c r="E1" s="35"/>
      <c r="F1" s="35"/>
      <c r="G1" s="35"/>
      <c r="H1" s="35"/>
      <c r="I1" s="37"/>
      <c r="J1" s="37"/>
    </row>
    <row r="2" spans="1:12" s="38" customFormat="1" ht="18" customHeight="1">
      <c r="A2" s="39"/>
      <c r="B2" s="39"/>
      <c r="C2" s="50" t="s">
        <v>2083</v>
      </c>
      <c r="D2" s="39"/>
      <c r="E2" s="39"/>
      <c r="F2" s="39"/>
      <c r="G2" s="39"/>
      <c r="H2" s="39"/>
      <c r="I2" s="41"/>
      <c r="J2" s="41"/>
    </row>
    <row r="3" spans="1:12" s="38" customFormat="1" ht="18" customHeight="1">
      <c r="A3" s="39"/>
      <c r="B3" s="39"/>
      <c r="C3" s="39"/>
      <c r="D3" s="39"/>
      <c r="E3" s="39"/>
      <c r="F3" s="39"/>
      <c r="G3" s="39"/>
      <c r="H3" s="39"/>
      <c r="I3" s="41"/>
      <c r="J3" s="41"/>
    </row>
    <row r="4" spans="1:12" s="38" customFormat="1" ht="19.5" customHeight="1">
      <c r="A4" s="42" t="s">
        <v>2084</v>
      </c>
      <c r="B4" s="42" t="s">
        <v>4</v>
      </c>
      <c r="C4" s="42" t="s">
        <v>2085</v>
      </c>
      <c r="D4" s="42" t="s">
        <v>2086</v>
      </c>
      <c r="E4" s="42" t="s">
        <v>2087</v>
      </c>
      <c r="F4" s="42" t="s">
        <v>2088</v>
      </c>
      <c r="G4" s="42" t="s">
        <v>2089</v>
      </c>
      <c r="H4" s="42" t="s">
        <v>2090</v>
      </c>
      <c r="I4" s="43"/>
      <c r="J4" s="44" t="s">
        <v>2091</v>
      </c>
      <c r="K4" s="45" t="s">
        <v>2092</v>
      </c>
      <c r="L4" s="45" t="s">
        <v>2093</v>
      </c>
    </row>
    <row r="5" spans="1:12" s="38" customFormat="1" ht="18" customHeight="1">
      <c r="A5" s="46"/>
      <c r="B5" s="46"/>
      <c r="C5" s="46"/>
      <c r="D5" s="46"/>
      <c r="E5" s="46"/>
      <c r="F5" s="46"/>
      <c r="G5" s="46"/>
      <c r="H5" s="46"/>
      <c r="I5" s="43"/>
      <c r="J5" s="43"/>
      <c r="K5" s="47" t="s">
        <v>523</v>
      </c>
      <c r="L5" s="48">
        <v>18.831302000000001</v>
      </c>
    </row>
    <row r="6" spans="1:12" s="38" customFormat="1" ht="18" customHeight="1">
      <c r="A6" s="46"/>
      <c r="B6" s="46"/>
      <c r="C6" s="49"/>
      <c r="D6" s="46"/>
      <c r="E6" s="46"/>
      <c r="F6" s="46"/>
      <c r="G6" s="46"/>
      <c r="H6" s="46"/>
      <c r="I6" s="43"/>
      <c r="J6" s="43"/>
      <c r="K6" s="47" t="s">
        <v>535</v>
      </c>
      <c r="L6" s="48">
        <v>11.706598000000001</v>
      </c>
    </row>
    <row r="7" spans="1:12" s="38" customFormat="1" ht="18" customHeight="1">
      <c r="A7" s="46"/>
      <c r="B7" s="46"/>
      <c r="C7" s="50" t="s">
        <v>2127</v>
      </c>
      <c r="D7" s="46"/>
      <c r="E7" s="46"/>
      <c r="F7" s="46"/>
      <c r="G7" s="46"/>
      <c r="H7" s="46"/>
      <c r="I7" s="43"/>
      <c r="J7" s="43"/>
      <c r="K7" s="47" t="s">
        <v>527</v>
      </c>
      <c r="L7" s="48">
        <v>10.084498999999999</v>
      </c>
    </row>
    <row r="8" spans="1:12" s="38" customFormat="1" ht="18" customHeight="1">
      <c r="A8" s="46"/>
      <c r="B8" s="46"/>
      <c r="C8" s="50" t="s">
        <v>2128</v>
      </c>
      <c r="D8" s="46"/>
      <c r="E8" s="46"/>
      <c r="F8" s="51"/>
      <c r="G8" s="51"/>
      <c r="H8" s="46"/>
      <c r="I8" s="43"/>
      <c r="J8" s="43"/>
      <c r="K8" s="47" t="s">
        <v>531</v>
      </c>
      <c r="L8" s="48">
        <v>9.7188079999999992</v>
      </c>
    </row>
    <row r="9" spans="1:12" s="38" customFormat="1" ht="18" customHeight="1">
      <c r="A9" s="52">
        <v>1</v>
      </c>
      <c r="B9" s="47" t="s">
        <v>522</v>
      </c>
      <c r="C9" s="47" t="s">
        <v>521</v>
      </c>
      <c r="D9" s="47" t="s">
        <v>523</v>
      </c>
      <c r="E9" s="53">
        <v>28500</v>
      </c>
      <c r="F9" s="54">
        <v>358.82925</v>
      </c>
      <c r="G9" s="48">
        <f>F9/$F$72*100</f>
        <v>6.1821393869135974</v>
      </c>
      <c r="H9" s="55"/>
      <c r="I9" s="56" t="s">
        <v>2129</v>
      </c>
      <c r="J9" s="56" t="s">
        <v>2130</v>
      </c>
      <c r="K9" s="47" t="s">
        <v>553</v>
      </c>
      <c r="L9" s="48">
        <v>9.0230859999999993</v>
      </c>
    </row>
    <row r="10" spans="1:12" s="38" customFormat="1" ht="18" customHeight="1">
      <c r="A10" s="52">
        <v>2</v>
      </c>
      <c r="B10" s="47" t="s">
        <v>526</v>
      </c>
      <c r="C10" s="47" t="s">
        <v>525</v>
      </c>
      <c r="D10" s="47" t="s">
        <v>527</v>
      </c>
      <c r="E10" s="53">
        <v>21500</v>
      </c>
      <c r="F10" s="54">
        <v>299.21550000000002</v>
      </c>
      <c r="G10" s="48">
        <f t="shared" ref="G10:G62" si="0">F10/$F$72*100</f>
        <v>5.1550756459375746</v>
      </c>
      <c r="H10" s="55"/>
      <c r="I10" s="57"/>
      <c r="J10" s="57"/>
      <c r="K10" s="47" t="s">
        <v>580</v>
      </c>
      <c r="L10" s="48">
        <v>5.1511899999999997</v>
      </c>
    </row>
    <row r="11" spans="1:12" s="38" customFormat="1" ht="18" customHeight="1">
      <c r="A11" s="52">
        <v>3</v>
      </c>
      <c r="B11" s="47" t="s">
        <v>530</v>
      </c>
      <c r="C11" s="47" t="s">
        <v>529</v>
      </c>
      <c r="D11" s="47" t="s">
        <v>531</v>
      </c>
      <c r="E11" s="53">
        <v>26500</v>
      </c>
      <c r="F11" s="54">
        <v>264.33749999999998</v>
      </c>
      <c r="G11" s="48">
        <f t="shared" si="0"/>
        <v>4.5541751966660273</v>
      </c>
      <c r="H11" s="55"/>
      <c r="I11" s="57"/>
      <c r="J11" s="57"/>
      <c r="K11" s="47" t="s">
        <v>557</v>
      </c>
      <c r="L11" s="48">
        <v>5.0490589999999997</v>
      </c>
    </row>
    <row r="12" spans="1:12" s="38" customFormat="1" ht="18" customHeight="1">
      <c r="A12" s="52">
        <v>4</v>
      </c>
      <c r="B12" s="47" t="s">
        <v>549</v>
      </c>
      <c r="C12" s="47" t="s">
        <v>548</v>
      </c>
      <c r="D12" s="47" t="s">
        <v>523</v>
      </c>
      <c r="E12" s="53">
        <v>80000</v>
      </c>
      <c r="F12" s="54">
        <v>221.48</v>
      </c>
      <c r="G12" s="48">
        <f t="shared" si="0"/>
        <v>3.8157988274746932</v>
      </c>
      <c r="H12" s="55"/>
      <c r="I12" s="57"/>
      <c r="J12" s="57"/>
      <c r="K12" s="47" t="s">
        <v>570</v>
      </c>
      <c r="L12" s="48">
        <v>4.406129</v>
      </c>
    </row>
    <row r="13" spans="1:12" s="38" customFormat="1" ht="18" customHeight="1">
      <c r="A13" s="52">
        <v>5</v>
      </c>
      <c r="B13" s="47" t="s">
        <v>569</v>
      </c>
      <c r="C13" s="47" t="s">
        <v>568</v>
      </c>
      <c r="D13" s="47" t="s">
        <v>570</v>
      </c>
      <c r="E13" s="53">
        <v>900</v>
      </c>
      <c r="F13" s="54">
        <v>197.01945000000001</v>
      </c>
      <c r="G13" s="48">
        <f t="shared" si="0"/>
        <v>3.3943768570512414</v>
      </c>
      <c r="H13" s="55"/>
      <c r="I13" s="57"/>
      <c r="J13" s="57"/>
      <c r="K13" s="47" t="s">
        <v>636</v>
      </c>
      <c r="L13" s="48">
        <v>4.3344500000000004</v>
      </c>
    </row>
    <row r="14" spans="1:12" s="38" customFormat="1" ht="18" customHeight="1">
      <c r="A14" s="52">
        <v>6</v>
      </c>
      <c r="B14" s="47" t="s">
        <v>542</v>
      </c>
      <c r="C14" s="47" t="s">
        <v>541</v>
      </c>
      <c r="D14" s="47" t="s">
        <v>543</v>
      </c>
      <c r="E14" s="53">
        <v>12000</v>
      </c>
      <c r="F14" s="54">
        <v>177.684</v>
      </c>
      <c r="G14" s="48">
        <f t="shared" si="0"/>
        <v>3.0612533811676603</v>
      </c>
      <c r="H14" s="55"/>
      <c r="I14" s="57"/>
      <c r="J14" s="57"/>
      <c r="K14" s="47" t="s">
        <v>613</v>
      </c>
      <c r="L14" s="48">
        <v>3.9481579999999994</v>
      </c>
    </row>
    <row r="15" spans="1:12" s="38" customFormat="1" ht="18" customHeight="1">
      <c r="A15" s="52">
        <v>7</v>
      </c>
      <c r="B15" s="47" t="s">
        <v>612</v>
      </c>
      <c r="C15" s="47" t="s">
        <v>611</v>
      </c>
      <c r="D15" s="47" t="s">
        <v>613</v>
      </c>
      <c r="E15" s="53">
        <v>45000</v>
      </c>
      <c r="F15" s="54">
        <v>168.0975</v>
      </c>
      <c r="G15" s="48">
        <f t="shared" si="0"/>
        <v>2.8960910393779451</v>
      </c>
      <c r="H15" s="55"/>
      <c r="I15" s="57"/>
      <c r="J15" s="57"/>
      <c r="K15" s="47" t="s">
        <v>543</v>
      </c>
      <c r="L15" s="48">
        <v>3.0612529999999998</v>
      </c>
    </row>
    <row r="16" spans="1:12" s="38" customFormat="1" ht="18" customHeight="1">
      <c r="A16" s="52">
        <v>8</v>
      </c>
      <c r="B16" s="47" t="s">
        <v>546</v>
      </c>
      <c r="C16" s="47" t="s">
        <v>545</v>
      </c>
      <c r="D16" s="47" t="s">
        <v>531</v>
      </c>
      <c r="E16" s="53">
        <v>7000</v>
      </c>
      <c r="F16" s="54">
        <v>167.90899999999999</v>
      </c>
      <c r="G16" s="48">
        <f t="shared" si="0"/>
        <v>2.892843441044104</v>
      </c>
      <c r="H16" s="55"/>
      <c r="I16" s="57"/>
      <c r="J16" s="57"/>
      <c r="K16" s="47" t="s">
        <v>539</v>
      </c>
      <c r="L16" s="48">
        <v>2.9025599999999998</v>
      </c>
    </row>
    <row r="17" spans="1:12" s="38" customFormat="1" ht="18" customHeight="1">
      <c r="A17" s="52">
        <v>9</v>
      </c>
      <c r="B17" s="47" t="s">
        <v>552</v>
      </c>
      <c r="C17" s="47" t="s">
        <v>551</v>
      </c>
      <c r="D17" s="47" t="s">
        <v>553</v>
      </c>
      <c r="E17" s="53">
        <v>30000</v>
      </c>
      <c r="F17" s="54">
        <v>161.1</v>
      </c>
      <c r="G17" s="48">
        <f t="shared" si="0"/>
        <v>2.7755336423432051</v>
      </c>
      <c r="H17" s="55"/>
      <c r="I17" s="57"/>
      <c r="J17" s="57"/>
      <c r="K17" s="47" t="s">
        <v>605</v>
      </c>
      <c r="L17" s="48">
        <v>2.4205289999999997</v>
      </c>
    </row>
    <row r="18" spans="1:12" s="38" customFormat="1" ht="18" customHeight="1">
      <c r="A18" s="52">
        <v>10</v>
      </c>
      <c r="B18" s="47" t="s">
        <v>556</v>
      </c>
      <c r="C18" s="47" t="s">
        <v>555</v>
      </c>
      <c r="D18" s="47" t="s">
        <v>557</v>
      </c>
      <c r="E18" s="53">
        <v>4000</v>
      </c>
      <c r="F18" s="54">
        <v>159.30799999999999</v>
      </c>
      <c r="G18" s="48">
        <f t="shared" si="0"/>
        <v>2.7446599223737511</v>
      </c>
      <c r="H18" s="55"/>
      <c r="I18" s="57"/>
      <c r="J18" s="57"/>
      <c r="K18" s="47" t="s">
        <v>748</v>
      </c>
      <c r="L18" s="48">
        <v>2.0319889999999998</v>
      </c>
    </row>
    <row r="19" spans="1:12" s="38" customFormat="1" ht="18" customHeight="1">
      <c r="A19" s="52">
        <v>11</v>
      </c>
      <c r="B19" s="47" t="s">
        <v>604</v>
      </c>
      <c r="C19" s="47" t="s">
        <v>603</v>
      </c>
      <c r="D19" s="47" t="s">
        <v>605</v>
      </c>
      <c r="E19" s="53">
        <v>27000</v>
      </c>
      <c r="F19" s="54">
        <v>140.49449999999999</v>
      </c>
      <c r="G19" s="48">
        <f t="shared" si="0"/>
        <v>2.4205289342904246</v>
      </c>
      <c r="H19" s="55"/>
      <c r="I19" s="57"/>
      <c r="J19" s="57"/>
      <c r="K19" s="47" t="s">
        <v>782</v>
      </c>
      <c r="L19" s="48">
        <v>1.2383949999999999</v>
      </c>
    </row>
    <row r="20" spans="1:12" s="38" customFormat="1" ht="18" customHeight="1">
      <c r="A20" s="52">
        <v>12</v>
      </c>
      <c r="B20" s="47" t="s">
        <v>589</v>
      </c>
      <c r="C20" s="47" t="s">
        <v>588</v>
      </c>
      <c r="D20" s="47" t="s">
        <v>557</v>
      </c>
      <c r="E20" s="53">
        <v>800</v>
      </c>
      <c r="F20" s="54">
        <v>133.75399999999999</v>
      </c>
      <c r="G20" s="48">
        <f t="shared" si="0"/>
        <v>2.3043992973182683</v>
      </c>
      <c r="H20" s="55"/>
      <c r="I20" s="57"/>
      <c r="J20" s="57"/>
      <c r="K20" s="47" t="s">
        <v>629</v>
      </c>
      <c r="L20" s="48">
        <v>1.047803</v>
      </c>
    </row>
    <row r="21" spans="1:12" s="38" customFormat="1" ht="18" customHeight="1">
      <c r="A21" s="52">
        <v>13</v>
      </c>
      <c r="B21" s="47" t="s">
        <v>566</v>
      </c>
      <c r="C21" s="47" t="s">
        <v>565</v>
      </c>
      <c r="D21" s="47" t="s">
        <v>523</v>
      </c>
      <c r="E21" s="53">
        <v>11000</v>
      </c>
      <c r="F21" s="54">
        <v>131.97800000000001</v>
      </c>
      <c r="G21" s="48">
        <f t="shared" si="0"/>
        <v>2.2738012355628276</v>
      </c>
      <c r="H21" s="55"/>
      <c r="I21" s="57"/>
      <c r="J21" s="57"/>
      <c r="K21" s="47" t="s">
        <v>778</v>
      </c>
      <c r="L21" s="48">
        <v>0.94628299999999999</v>
      </c>
    </row>
    <row r="22" spans="1:12" s="38" customFormat="1" ht="18" customHeight="1">
      <c r="A22" s="52">
        <v>14</v>
      </c>
      <c r="B22" s="47" t="s">
        <v>563</v>
      </c>
      <c r="C22" s="47" t="s">
        <v>562</v>
      </c>
      <c r="D22" s="47" t="s">
        <v>523</v>
      </c>
      <c r="E22" s="53">
        <v>15000</v>
      </c>
      <c r="F22" s="54">
        <v>122.9025</v>
      </c>
      <c r="G22" s="48">
        <f t="shared" si="0"/>
        <v>2.117442727983152</v>
      </c>
      <c r="H22" s="55"/>
      <c r="I22" s="57"/>
      <c r="J22" s="57"/>
      <c r="K22" s="47" t="s">
        <v>901</v>
      </c>
      <c r="L22" s="48">
        <v>0.76807899999999996</v>
      </c>
    </row>
    <row r="23" spans="1:12" s="38" customFormat="1" ht="18" customHeight="1">
      <c r="A23" s="52">
        <v>15</v>
      </c>
      <c r="B23" s="47" t="s">
        <v>840</v>
      </c>
      <c r="C23" s="47" t="s">
        <v>839</v>
      </c>
      <c r="D23" s="47" t="s">
        <v>535</v>
      </c>
      <c r="E23" s="53">
        <v>10000</v>
      </c>
      <c r="F23" s="54">
        <v>121.315</v>
      </c>
      <c r="G23" s="48">
        <f t="shared" si="0"/>
        <v>2.0900922645615516</v>
      </c>
      <c r="H23" s="55"/>
      <c r="I23" s="57"/>
      <c r="J23" s="57"/>
      <c r="K23" s="47" t="s">
        <v>2095</v>
      </c>
      <c r="L23" s="48">
        <v>3.3298309693809758</v>
      </c>
    </row>
    <row r="24" spans="1:12" s="38" customFormat="1" ht="21" customHeight="1">
      <c r="A24" s="52">
        <v>16</v>
      </c>
      <c r="B24" s="47" t="s">
        <v>843</v>
      </c>
      <c r="C24" s="47" t="s">
        <v>842</v>
      </c>
      <c r="D24" s="47" t="s">
        <v>535</v>
      </c>
      <c r="E24" s="53">
        <v>7500</v>
      </c>
      <c r="F24" s="54">
        <v>120.6825</v>
      </c>
      <c r="G24" s="48">
        <f t="shared" si="0"/>
        <v>2.0791951507888506</v>
      </c>
      <c r="H24" s="55"/>
      <c r="I24" s="57"/>
      <c r="J24" s="57"/>
    </row>
    <row r="25" spans="1:12" s="38" customFormat="1" ht="18" customHeight="1">
      <c r="A25" s="52">
        <v>17</v>
      </c>
      <c r="B25" s="47" t="s">
        <v>867</v>
      </c>
      <c r="C25" s="47" t="s">
        <v>866</v>
      </c>
      <c r="D25" s="47" t="s">
        <v>748</v>
      </c>
      <c r="E25" s="53">
        <v>19000</v>
      </c>
      <c r="F25" s="54">
        <v>117.9425</v>
      </c>
      <c r="G25" s="48">
        <f t="shared" si="0"/>
        <v>2.0319886816391275</v>
      </c>
      <c r="H25" s="55"/>
      <c r="I25" s="57"/>
      <c r="J25" s="57"/>
    </row>
    <row r="26" spans="1:12" s="38" customFormat="1" ht="18" customHeight="1">
      <c r="A26" s="52">
        <v>18</v>
      </c>
      <c r="B26" s="47" t="s">
        <v>846</v>
      </c>
      <c r="C26" s="47" t="s">
        <v>845</v>
      </c>
      <c r="D26" s="47" t="s">
        <v>636</v>
      </c>
      <c r="E26" s="53">
        <v>9000</v>
      </c>
      <c r="F26" s="54">
        <v>117.108</v>
      </c>
      <c r="G26" s="48">
        <f t="shared" si="0"/>
        <v>2.0176113829145135</v>
      </c>
      <c r="H26" s="55"/>
      <c r="I26" s="57"/>
      <c r="J26" s="57"/>
    </row>
    <row r="27" spans="1:12" s="38" customFormat="1" ht="18" customHeight="1">
      <c r="A27" s="52">
        <v>19</v>
      </c>
      <c r="B27" s="47" t="s">
        <v>849</v>
      </c>
      <c r="C27" s="47" t="s">
        <v>848</v>
      </c>
      <c r="D27" s="47" t="s">
        <v>535</v>
      </c>
      <c r="E27" s="53">
        <v>40000</v>
      </c>
      <c r="F27" s="54">
        <v>116.62</v>
      </c>
      <c r="G27" s="48">
        <f t="shared" si="0"/>
        <v>2.0092038073871175</v>
      </c>
      <c r="H27" s="55"/>
      <c r="I27" s="57"/>
      <c r="J27" s="57"/>
    </row>
    <row r="28" spans="1:12" s="38" customFormat="1" ht="18" customHeight="1">
      <c r="A28" s="52">
        <v>20</v>
      </c>
      <c r="B28" s="47" t="s">
        <v>583</v>
      </c>
      <c r="C28" s="47" t="s">
        <v>582</v>
      </c>
      <c r="D28" s="47" t="s">
        <v>553</v>
      </c>
      <c r="E28" s="53">
        <v>4000</v>
      </c>
      <c r="F28" s="54">
        <v>113.92400000000001</v>
      </c>
      <c r="G28" s="48">
        <f t="shared" si="0"/>
        <v>1.96275539832593</v>
      </c>
      <c r="H28" s="55"/>
      <c r="I28" s="57"/>
      <c r="J28" s="57"/>
    </row>
    <row r="29" spans="1:12" s="38" customFormat="1" ht="18" customHeight="1">
      <c r="A29" s="52">
        <v>21</v>
      </c>
      <c r="B29" s="47" t="s">
        <v>852</v>
      </c>
      <c r="C29" s="47" t="s">
        <v>851</v>
      </c>
      <c r="D29" s="47" t="s">
        <v>535</v>
      </c>
      <c r="E29" s="53">
        <v>40000</v>
      </c>
      <c r="F29" s="54">
        <v>112.78</v>
      </c>
      <c r="G29" s="48">
        <f t="shared" si="0"/>
        <v>1.9430458360240017</v>
      </c>
      <c r="H29" s="55"/>
      <c r="I29" s="57"/>
      <c r="J29" s="57"/>
    </row>
    <row r="30" spans="1:12" s="38" customFormat="1" ht="18" customHeight="1">
      <c r="A30" s="52">
        <v>22</v>
      </c>
      <c r="B30" s="47" t="s">
        <v>579</v>
      </c>
      <c r="C30" s="47" t="s">
        <v>578</v>
      </c>
      <c r="D30" s="47" t="s">
        <v>580</v>
      </c>
      <c r="E30" s="53">
        <v>14000</v>
      </c>
      <c r="F30" s="54">
        <v>104.07599999999999</v>
      </c>
      <c r="G30" s="48">
        <f t="shared" si="0"/>
        <v>1.79308776760094</v>
      </c>
      <c r="H30" s="55"/>
      <c r="I30" s="57"/>
      <c r="J30" s="57"/>
    </row>
    <row r="31" spans="1:12" s="38" customFormat="1" ht="18" customHeight="1">
      <c r="A31" s="52">
        <v>23</v>
      </c>
      <c r="B31" s="47" t="s">
        <v>573</v>
      </c>
      <c r="C31" s="47" t="s">
        <v>572</v>
      </c>
      <c r="D31" s="47" t="s">
        <v>523</v>
      </c>
      <c r="E31" s="53">
        <v>40000</v>
      </c>
      <c r="F31" s="54">
        <v>103.2</v>
      </c>
      <c r="G31" s="48">
        <f t="shared" si="0"/>
        <v>1.7779954803837292</v>
      </c>
      <c r="H31" s="55"/>
      <c r="I31" s="57"/>
      <c r="J31" s="57"/>
    </row>
    <row r="32" spans="1:12" s="38" customFormat="1" ht="18" customHeight="1">
      <c r="A32" s="52">
        <v>24</v>
      </c>
      <c r="B32" s="47" t="s">
        <v>560</v>
      </c>
      <c r="C32" s="47" t="s">
        <v>559</v>
      </c>
      <c r="D32" s="47" t="s">
        <v>553</v>
      </c>
      <c r="E32" s="53">
        <v>1700</v>
      </c>
      <c r="F32" s="54">
        <v>99.894549999999995</v>
      </c>
      <c r="G32" s="48">
        <f t="shared" si="0"/>
        <v>1.7210470776644036</v>
      </c>
      <c r="H32" s="55"/>
      <c r="I32" s="57"/>
      <c r="J32" s="57"/>
    </row>
    <row r="33" spans="1:10" s="38" customFormat="1" ht="18" customHeight="1">
      <c r="A33" s="52">
        <v>25</v>
      </c>
      <c r="B33" s="47" t="s">
        <v>855</v>
      </c>
      <c r="C33" s="47" t="s">
        <v>854</v>
      </c>
      <c r="D33" s="47" t="s">
        <v>580</v>
      </c>
      <c r="E33" s="53">
        <v>7000</v>
      </c>
      <c r="F33" s="54">
        <v>99.067499999999995</v>
      </c>
      <c r="G33" s="48">
        <f t="shared" si="0"/>
        <v>1.7067981322956887</v>
      </c>
      <c r="H33" s="55"/>
      <c r="I33" s="57"/>
      <c r="J33" s="57"/>
    </row>
    <row r="34" spans="1:10" s="38" customFormat="1" ht="18" customHeight="1">
      <c r="A34" s="52">
        <v>26</v>
      </c>
      <c r="B34" s="47" t="s">
        <v>576</v>
      </c>
      <c r="C34" s="47" t="s">
        <v>575</v>
      </c>
      <c r="D34" s="47" t="s">
        <v>523</v>
      </c>
      <c r="E34" s="53">
        <v>20000</v>
      </c>
      <c r="F34" s="54">
        <v>97.38</v>
      </c>
      <c r="G34" s="48">
        <f t="shared" si="0"/>
        <v>1.6777248050365072</v>
      </c>
      <c r="H34" s="55"/>
      <c r="I34" s="57"/>
      <c r="J34" s="57"/>
    </row>
    <row r="35" spans="1:10" s="38" customFormat="1" ht="18" customHeight="1">
      <c r="A35" s="52">
        <v>27</v>
      </c>
      <c r="B35" s="47" t="s">
        <v>586</v>
      </c>
      <c r="C35" s="47" t="s">
        <v>585</v>
      </c>
      <c r="D35" s="47" t="s">
        <v>553</v>
      </c>
      <c r="E35" s="53">
        <v>7000</v>
      </c>
      <c r="F35" s="54">
        <v>91.825999999999993</v>
      </c>
      <c r="G35" s="48">
        <f t="shared" si="0"/>
        <v>1.5820369474972511</v>
      </c>
      <c r="H35" s="55"/>
      <c r="I35" s="57"/>
      <c r="J35" s="57"/>
    </row>
    <row r="36" spans="1:10" s="38" customFormat="1" ht="18" customHeight="1">
      <c r="A36" s="52">
        <v>28</v>
      </c>
      <c r="B36" s="47" t="s">
        <v>635</v>
      </c>
      <c r="C36" s="47" t="s">
        <v>634</v>
      </c>
      <c r="D36" s="47" t="s">
        <v>636</v>
      </c>
      <c r="E36" s="53">
        <v>8000</v>
      </c>
      <c r="F36" s="54">
        <v>87.128</v>
      </c>
      <c r="G36" s="48">
        <f t="shared" si="0"/>
        <v>1.5010968044076893</v>
      </c>
      <c r="H36" s="55"/>
      <c r="I36" s="57"/>
      <c r="J36" s="57"/>
    </row>
    <row r="37" spans="1:10" s="38" customFormat="1" ht="18" customHeight="1">
      <c r="A37" s="52">
        <v>29</v>
      </c>
      <c r="B37" s="47" t="s">
        <v>595</v>
      </c>
      <c r="C37" s="47" t="s">
        <v>594</v>
      </c>
      <c r="D37" s="47" t="s">
        <v>535</v>
      </c>
      <c r="E37" s="53">
        <v>8000</v>
      </c>
      <c r="F37" s="54">
        <v>85.591999999999999</v>
      </c>
      <c r="G37" s="48">
        <f t="shared" si="0"/>
        <v>1.4746336158624431</v>
      </c>
      <c r="H37" s="55"/>
      <c r="I37" s="57"/>
      <c r="J37" s="57"/>
    </row>
    <row r="38" spans="1:10" s="38" customFormat="1" ht="18" customHeight="1">
      <c r="A38" s="52">
        <v>30</v>
      </c>
      <c r="B38" s="47" t="s">
        <v>861</v>
      </c>
      <c r="C38" s="47" t="s">
        <v>860</v>
      </c>
      <c r="D38" s="47" t="s">
        <v>782</v>
      </c>
      <c r="E38" s="53">
        <v>10000</v>
      </c>
      <c r="F38" s="54">
        <v>71.88</v>
      </c>
      <c r="G38" s="48">
        <f t="shared" si="0"/>
        <v>1.2383945264533183</v>
      </c>
      <c r="H38" s="55"/>
      <c r="I38" s="57"/>
      <c r="J38" s="57"/>
    </row>
    <row r="39" spans="1:10" s="38" customFormat="1" ht="18" customHeight="1">
      <c r="A39" s="52">
        <v>31</v>
      </c>
      <c r="B39" s="47" t="s">
        <v>625</v>
      </c>
      <c r="C39" s="47" t="s">
        <v>624</v>
      </c>
      <c r="D39" s="47" t="s">
        <v>539</v>
      </c>
      <c r="E39" s="53">
        <v>10000</v>
      </c>
      <c r="F39" s="54">
        <v>66.905000000000001</v>
      </c>
      <c r="G39" s="48">
        <f t="shared" si="0"/>
        <v>1.152682050533657</v>
      </c>
      <c r="H39" s="55"/>
      <c r="I39" s="57"/>
      <c r="J39" s="57"/>
    </row>
    <row r="40" spans="1:10" s="38" customFormat="1" ht="18" customHeight="1">
      <c r="A40" s="52">
        <v>32</v>
      </c>
      <c r="B40" s="47" t="s">
        <v>741</v>
      </c>
      <c r="C40" s="47" t="s">
        <v>740</v>
      </c>
      <c r="D40" s="47" t="s">
        <v>535</v>
      </c>
      <c r="E40" s="53">
        <v>2000</v>
      </c>
      <c r="F40" s="54">
        <v>66.239000000000004</v>
      </c>
      <c r="G40" s="48">
        <f t="shared" si="0"/>
        <v>1.1412077773753666</v>
      </c>
      <c r="H40" s="55"/>
      <c r="I40" s="57"/>
      <c r="J40" s="57"/>
    </row>
    <row r="41" spans="1:10" s="38" customFormat="1" ht="18" customHeight="1">
      <c r="A41" s="52">
        <v>33</v>
      </c>
      <c r="B41" s="47" t="s">
        <v>882</v>
      </c>
      <c r="C41" s="47" t="s">
        <v>881</v>
      </c>
      <c r="D41" s="47" t="s">
        <v>527</v>
      </c>
      <c r="E41" s="53">
        <v>6000</v>
      </c>
      <c r="F41" s="54">
        <v>64.352999999999994</v>
      </c>
      <c r="G41" s="48">
        <f t="shared" si="0"/>
        <v>1.1087145653985864</v>
      </c>
      <c r="H41" s="55"/>
      <c r="I41" s="57"/>
      <c r="J41" s="57"/>
    </row>
    <row r="42" spans="1:10" s="38" customFormat="1" ht="18" customHeight="1">
      <c r="A42" s="52">
        <v>34</v>
      </c>
      <c r="B42" s="47" t="s">
        <v>894</v>
      </c>
      <c r="C42" s="47" t="s">
        <v>893</v>
      </c>
      <c r="D42" s="47" t="s">
        <v>613</v>
      </c>
      <c r="E42" s="53">
        <v>15000</v>
      </c>
      <c r="F42" s="54">
        <v>61.064999999999998</v>
      </c>
      <c r="G42" s="48">
        <f t="shared" si="0"/>
        <v>1.0520668024189188</v>
      </c>
      <c r="H42" s="55"/>
      <c r="I42" s="57"/>
      <c r="J42" s="57"/>
    </row>
    <row r="43" spans="1:10" s="38" customFormat="1" ht="18" customHeight="1">
      <c r="A43" s="52">
        <v>35</v>
      </c>
      <c r="B43" s="47" t="s">
        <v>628</v>
      </c>
      <c r="C43" s="47" t="s">
        <v>627</v>
      </c>
      <c r="D43" s="47" t="s">
        <v>629</v>
      </c>
      <c r="E43" s="53">
        <v>15000</v>
      </c>
      <c r="F43" s="54">
        <v>60.817500000000003</v>
      </c>
      <c r="G43" s="48">
        <f t="shared" si="0"/>
        <v>1.0478027144209054</v>
      </c>
      <c r="H43" s="55"/>
      <c r="I43" s="57"/>
      <c r="J43" s="57"/>
    </row>
    <row r="44" spans="1:10" s="38" customFormat="1" ht="18" customHeight="1">
      <c r="A44" s="52">
        <v>36</v>
      </c>
      <c r="B44" s="47" t="s">
        <v>764</v>
      </c>
      <c r="C44" s="47" t="s">
        <v>763</v>
      </c>
      <c r="D44" s="47" t="s">
        <v>539</v>
      </c>
      <c r="E44" s="53">
        <v>13000</v>
      </c>
      <c r="F44" s="54">
        <v>59.591999999999999</v>
      </c>
      <c r="G44" s="48">
        <f t="shared" si="0"/>
        <v>1.0266890180913486</v>
      </c>
      <c r="H44" s="55"/>
      <c r="I44" s="57"/>
      <c r="J44" s="57"/>
    </row>
    <row r="45" spans="1:10" s="38" customFormat="1" ht="18" customHeight="1">
      <c r="A45" s="52">
        <v>37</v>
      </c>
      <c r="B45" s="47" t="s">
        <v>864</v>
      </c>
      <c r="C45" s="47" t="s">
        <v>863</v>
      </c>
      <c r="D45" s="47" t="s">
        <v>570</v>
      </c>
      <c r="E45" s="53">
        <v>30000</v>
      </c>
      <c r="F45" s="54">
        <v>58.725000000000001</v>
      </c>
      <c r="G45" s="48">
        <f t="shared" si="0"/>
        <v>1.0117517886195204</v>
      </c>
      <c r="H45" s="55"/>
      <c r="I45" s="57"/>
      <c r="J45" s="57"/>
    </row>
    <row r="46" spans="1:10" s="38" customFormat="1" ht="18" customHeight="1">
      <c r="A46" s="52">
        <v>38</v>
      </c>
      <c r="B46" s="47" t="s">
        <v>858</v>
      </c>
      <c r="C46" s="47" t="s">
        <v>857</v>
      </c>
      <c r="D46" s="47" t="s">
        <v>527</v>
      </c>
      <c r="E46" s="53">
        <v>10000</v>
      </c>
      <c r="F46" s="54">
        <v>58.274999999999999</v>
      </c>
      <c r="G46" s="48">
        <f t="shared" si="0"/>
        <v>1.0039989013504051</v>
      </c>
      <c r="H46" s="55"/>
      <c r="I46" s="57"/>
      <c r="J46" s="57"/>
    </row>
    <row r="47" spans="1:10" s="38" customFormat="1" ht="18" customHeight="1">
      <c r="A47" s="52">
        <v>39</v>
      </c>
      <c r="B47" s="47" t="s">
        <v>601</v>
      </c>
      <c r="C47" s="47" t="s">
        <v>600</v>
      </c>
      <c r="D47" s="47" t="s">
        <v>523</v>
      </c>
      <c r="E47" s="53">
        <v>4500</v>
      </c>
      <c r="F47" s="54">
        <v>57.253500000000003</v>
      </c>
      <c r="G47" s="48">
        <f t="shared" si="0"/>
        <v>0.98639984724951391</v>
      </c>
      <c r="H47" s="55"/>
      <c r="I47" s="57"/>
      <c r="J47" s="57"/>
    </row>
    <row r="48" spans="1:10" s="38" customFormat="1" ht="18" customHeight="1">
      <c r="A48" s="52">
        <v>40</v>
      </c>
      <c r="B48" s="47" t="s">
        <v>598</v>
      </c>
      <c r="C48" s="47" t="s">
        <v>597</v>
      </c>
      <c r="D48" s="47" t="s">
        <v>553</v>
      </c>
      <c r="E48" s="53">
        <v>1700</v>
      </c>
      <c r="F48" s="54">
        <v>56.981450000000002</v>
      </c>
      <c r="G48" s="48">
        <f t="shared" si="0"/>
        <v>0.98171279617937457</v>
      </c>
      <c r="H48" s="55"/>
      <c r="I48" s="57"/>
      <c r="J48" s="57"/>
    </row>
    <row r="49" spans="1:10" s="38" customFormat="1" ht="18" customHeight="1">
      <c r="A49" s="52">
        <v>41</v>
      </c>
      <c r="B49" s="47" t="s">
        <v>870</v>
      </c>
      <c r="C49" s="47" t="s">
        <v>869</v>
      </c>
      <c r="D49" s="47" t="s">
        <v>535</v>
      </c>
      <c r="E49" s="53">
        <v>2500</v>
      </c>
      <c r="F49" s="54">
        <v>56.256250000000001</v>
      </c>
      <c r="G49" s="48">
        <f t="shared" si="0"/>
        <v>0.96921858762923607</v>
      </c>
      <c r="H49" s="55"/>
      <c r="I49" s="57"/>
      <c r="J49" s="57"/>
    </row>
    <row r="50" spans="1:10" s="38" customFormat="1" ht="18" customHeight="1">
      <c r="A50" s="52">
        <v>42</v>
      </c>
      <c r="B50" s="47" t="s">
        <v>888</v>
      </c>
      <c r="C50" s="47" t="s">
        <v>887</v>
      </c>
      <c r="D50" s="47" t="s">
        <v>527</v>
      </c>
      <c r="E50" s="53">
        <v>80000</v>
      </c>
      <c r="F50" s="54">
        <v>55.92</v>
      </c>
      <c r="G50" s="48">
        <f t="shared" si="0"/>
        <v>0.96342545797536949</v>
      </c>
      <c r="H50" s="55"/>
      <c r="I50" s="57"/>
      <c r="J50" s="57"/>
    </row>
    <row r="51" spans="1:10" s="38" customFormat="1" ht="18" customHeight="1">
      <c r="A51" s="52">
        <v>43</v>
      </c>
      <c r="B51" s="47" t="s">
        <v>777</v>
      </c>
      <c r="C51" s="47" t="s">
        <v>776</v>
      </c>
      <c r="D51" s="47" t="s">
        <v>778</v>
      </c>
      <c r="E51" s="53">
        <v>25000</v>
      </c>
      <c r="F51" s="54">
        <v>54.924999999999997</v>
      </c>
      <c r="G51" s="48">
        <f t="shared" si="0"/>
        <v>0.9462829627914372</v>
      </c>
      <c r="H51" s="55"/>
      <c r="I51" s="57"/>
      <c r="J51" s="57"/>
    </row>
    <row r="52" spans="1:10" s="38" customFormat="1" ht="18" customHeight="1">
      <c r="A52" s="52">
        <v>44</v>
      </c>
      <c r="B52" s="47" t="s">
        <v>879</v>
      </c>
      <c r="C52" s="47" t="s">
        <v>878</v>
      </c>
      <c r="D52" s="47" t="s">
        <v>527</v>
      </c>
      <c r="E52" s="53">
        <v>5000</v>
      </c>
      <c r="F52" s="54">
        <v>53.99</v>
      </c>
      <c r="G52" s="48">
        <f t="shared" si="0"/>
        <v>0.93017418591005363</v>
      </c>
      <c r="H52" s="55"/>
      <c r="I52" s="57"/>
      <c r="J52" s="57"/>
    </row>
    <row r="53" spans="1:10" s="38" customFormat="1" ht="18" customHeight="1">
      <c r="A53" s="52">
        <v>45</v>
      </c>
      <c r="B53" s="47" t="s">
        <v>876</v>
      </c>
      <c r="C53" s="47" t="s">
        <v>875</v>
      </c>
      <c r="D53" s="47" t="s">
        <v>527</v>
      </c>
      <c r="E53" s="53">
        <v>30000</v>
      </c>
      <c r="F53" s="54">
        <v>53.58</v>
      </c>
      <c r="G53" s="48">
        <f t="shared" si="0"/>
        <v>0.92311044417597088</v>
      </c>
      <c r="H53" s="55"/>
      <c r="I53" s="57"/>
      <c r="J53" s="57"/>
    </row>
    <row r="54" spans="1:10" s="38" customFormat="1" ht="18" customHeight="1">
      <c r="A54" s="52">
        <v>46</v>
      </c>
      <c r="B54" s="47" t="s">
        <v>619</v>
      </c>
      <c r="C54" s="47" t="s">
        <v>618</v>
      </c>
      <c r="D54" s="47" t="s">
        <v>531</v>
      </c>
      <c r="E54" s="53">
        <v>7000</v>
      </c>
      <c r="F54" s="54">
        <v>53.420499999999997</v>
      </c>
      <c r="G54" s="48">
        <f t="shared" si="0"/>
        <v>0.9203624763550291</v>
      </c>
      <c r="H54" s="55"/>
      <c r="I54" s="57"/>
      <c r="J54" s="57"/>
    </row>
    <row r="55" spans="1:10" s="38" customFormat="1" ht="18" customHeight="1">
      <c r="A55" s="52">
        <v>47</v>
      </c>
      <c r="B55" s="47" t="s">
        <v>873</v>
      </c>
      <c r="C55" s="47" t="s">
        <v>872</v>
      </c>
      <c r="D55" s="47" t="s">
        <v>580</v>
      </c>
      <c r="E55" s="53">
        <v>4000</v>
      </c>
      <c r="F55" s="54">
        <v>51.195999999999998</v>
      </c>
      <c r="G55" s="48">
        <f t="shared" si="0"/>
        <v>0.88203737028803675</v>
      </c>
      <c r="H55" s="55"/>
      <c r="I55" s="57"/>
      <c r="J55" s="57"/>
    </row>
    <row r="56" spans="1:10" s="38" customFormat="1" ht="18" customHeight="1">
      <c r="A56" s="52">
        <v>48</v>
      </c>
      <c r="B56" s="47" t="s">
        <v>744</v>
      </c>
      <c r="C56" s="47" t="s">
        <v>743</v>
      </c>
      <c r="D56" s="47" t="s">
        <v>531</v>
      </c>
      <c r="E56" s="53">
        <v>1500</v>
      </c>
      <c r="F56" s="54">
        <v>47.924250000000001</v>
      </c>
      <c r="G56" s="48">
        <f t="shared" si="0"/>
        <v>0.82566957268197605</v>
      </c>
      <c r="H56" s="55"/>
      <c r="I56" s="57"/>
      <c r="J56" s="57"/>
    </row>
    <row r="57" spans="1:10" s="38" customFormat="1" ht="18" customHeight="1">
      <c r="A57" s="52">
        <v>49</v>
      </c>
      <c r="B57" s="47" t="s">
        <v>891</v>
      </c>
      <c r="C57" s="47" t="s">
        <v>890</v>
      </c>
      <c r="D57" s="47" t="s">
        <v>636</v>
      </c>
      <c r="E57" s="53">
        <v>4000</v>
      </c>
      <c r="F57" s="54">
        <v>47.347999999999999</v>
      </c>
      <c r="G57" s="48">
        <f t="shared" si="0"/>
        <v>0.81574156981791479</v>
      </c>
      <c r="H57" s="55"/>
      <c r="I57" s="57"/>
      <c r="J57" s="57"/>
    </row>
    <row r="58" spans="1:10" s="38" customFormat="1" ht="18" customHeight="1">
      <c r="A58" s="52">
        <v>50</v>
      </c>
      <c r="B58" s="47" t="s">
        <v>622</v>
      </c>
      <c r="C58" s="47" t="s">
        <v>621</v>
      </c>
      <c r="D58" s="47" t="s">
        <v>580</v>
      </c>
      <c r="E58" s="53">
        <v>3000</v>
      </c>
      <c r="F58" s="54">
        <v>44.650500000000001</v>
      </c>
      <c r="G58" s="48">
        <f t="shared" si="0"/>
        <v>0.7692673177991638</v>
      </c>
      <c r="H58" s="55"/>
      <c r="I58" s="57"/>
      <c r="J58" s="57"/>
    </row>
    <row r="59" spans="1:10" s="38" customFormat="1" ht="18" customHeight="1">
      <c r="A59" s="52">
        <v>51</v>
      </c>
      <c r="B59" s="47" t="s">
        <v>900</v>
      </c>
      <c r="C59" s="47" t="s">
        <v>899</v>
      </c>
      <c r="D59" s="47" t="s">
        <v>901</v>
      </c>
      <c r="E59" s="53">
        <v>9000</v>
      </c>
      <c r="F59" s="54">
        <v>44.581499999999998</v>
      </c>
      <c r="G59" s="48">
        <f t="shared" si="0"/>
        <v>0.7680785417512328</v>
      </c>
      <c r="H59" s="55"/>
      <c r="I59" s="57"/>
      <c r="J59" s="57"/>
    </row>
    <row r="60" spans="1:10" s="38" customFormat="1" ht="18" customHeight="1">
      <c r="A60" s="52">
        <v>52</v>
      </c>
      <c r="B60" s="47" t="s">
        <v>897</v>
      </c>
      <c r="C60" s="47" t="s">
        <v>896</v>
      </c>
      <c r="D60" s="47" t="s">
        <v>539</v>
      </c>
      <c r="E60" s="53">
        <v>9000</v>
      </c>
      <c r="F60" s="54">
        <v>41.975999999999999</v>
      </c>
      <c r="G60" s="48">
        <f t="shared" si="0"/>
        <v>0.72318932446305639</v>
      </c>
      <c r="H60" s="55"/>
      <c r="I60" s="57"/>
      <c r="J60" s="57"/>
    </row>
    <row r="61" spans="1:10" s="38" customFormat="1" ht="18" customHeight="1">
      <c r="A61" s="52">
        <v>53</v>
      </c>
      <c r="B61" s="47" t="s">
        <v>904</v>
      </c>
      <c r="C61" s="47" t="s">
        <v>903</v>
      </c>
      <c r="D61" s="47" t="s">
        <v>531</v>
      </c>
      <c r="E61" s="53">
        <v>7000</v>
      </c>
      <c r="F61" s="54">
        <v>30.516500000000001</v>
      </c>
      <c r="G61" s="48">
        <f t="shared" si="0"/>
        <v>0.52575774299544642</v>
      </c>
      <c r="H61" s="55"/>
      <c r="I61" s="57"/>
      <c r="J61" s="57"/>
    </row>
    <row r="62" spans="1:10" s="38" customFormat="1" ht="18" customHeight="1">
      <c r="A62" s="74"/>
      <c r="B62" s="74"/>
      <c r="C62" s="59" t="s">
        <v>14</v>
      </c>
      <c r="D62" s="74"/>
      <c r="E62" s="75"/>
      <c r="F62" s="76">
        <f>SUM(F9:F61)</f>
        <v>5611.0161999999982</v>
      </c>
      <c r="G62" s="77">
        <f t="shared" si="0"/>
        <v>96.670169030619022</v>
      </c>
      <c r="H62" s="74"/>
      <c r="I62" s="63" t="s">
        <v>2129</v>
      </c>
      <c r="J62" s="64"/>
    </row>
    <row r="63" spans="1:10" s="38" customFormat="1" ht="18" customHeight="1">
      <c r="A63" s="46"/>
      <c r="B63" s="46"/>
      <c r="C63" s="49"/>
      <c r="D63" s="46"/>
      <c r="E63" s="46"/>
      <c r="F63" s="46"/>
      <c r="G63" s="46"/>
      <c r="H63" s="46"/>
      <c r="I63" s="43"/>
      <c r="J63" s="43"/>
    </row>
    <row r="64" spans="1:10" s="38" customFormat="1" ht="18" customHeight="1">
      <c r="A64" s="46"/>
      <c r="B64" s="46"/>
      <c r="C64" s="50"/>
      <c r="D64" s="46"/>
      <c r="E64" s="46"/>
      <c r="F64" s="46"/>
      <c r="G64" s="46"/>
      <c r="H64" s="46"/>
      <c r="I64" s="43"/>
      <c r="J64" s="43"/>
    </row>
    <row r="65" spans="1:10" s="38" customFormat="1" ht="18" customHeight="1">
      <c r="A65" s="46"/>
      <c r="B65" s="46"/>
      <c r="C65" s="50"/>
      <c r="D65" s="46"/>
      <c r="E65" s="46"/>
      <c r="F65" s="78"/>
      <c r="G65" s="78"/>
      <c r="H65" s="46"/>
      <c r="I65" s="43"/>
      <c r="J65" s="43"/>
    </row>
    <row r="66" spans="1:10" s="38" customFormat="1" ht="18" customHeight="1">
      <c r="A66" s="79">
        <v>54</v>
      </c>
      <c r="B66" s="47"/>
      <c r="C66" s="50" t="s">
        <v>2120</v>
      </c>
      <c r="D66" s="47"/>
      <c r="E66" s="53"/>
      <c r="F66" s="54">
        <v>315.78232650000001</v>
      </c>
      <c r="G66" s="48">
        <f>F66/$F$72*100</f>
        <v>5.4404995087408832</v>
      </c>
      <c r="H66" s="55"/>
      <c r="I66" s="56"/>
      <c r="J66" s="56" t="s">
        <v>2157</v>
      </c>
    </row>
    <row r="67" spans="1:10" s="38" customFormat="1" ht="18" customHeight="1">
      <c r="A67" s="74"/>
      <c r="B67" s="74"/>
      <c r="C67" s="59" t="s">
        <v>14</v>
      </c>
      <c r="D67" s="74"/>
      <c r="E67" s="75"/>
      <c r="F67" s="76">
        <f>SUM(F66)</f>
        <v>315.78232650000001</v>
      </c>
      <c r="G67" s="77">
        <f>F67/$F$72*100</f>
        <v>5.4404995087408832</v>
      </c>
      <c r="H67" s="74"/>
      <c r="I67" s="63"/>
      <c r="J67" s="64"/>
    </row>
    <row r="68" spans="1:10" s="38" customFormat="1" ht="18" customHeight="1">
      <c r="A68" s="80"/>
      <c r="B68" s="80"/>
      <c r="C68" s="66"/>
      <c r="D68" s="80"/>
      <c r="E68" s="81"/>
      <c r="F68" s="80"/>
      <c r="G68" s="80"/>
      <c r="H68" s="80"/>
      <c r="I68" s="64"/>
      <c r="J68" s="64"/>
    </row>
    <row r="69" spans="1:10" s="38" customFormat="1" ht="18" customHeight="1">
      <c r="A69" s="80"/>
      <c r="B69" s="80"/>
      <c r="C69" s="50" t="s">
        <v>2121</v>
      </c>
      <c r="D69" s="80"/>
      <c r="E69" s="81"/>
      <c r="F69" s="80"/>
      <c r="G69" s="80"/>
      <c r="H69" s="80"/>
      <c r="I69" s="64"/>
      <c r="J69" s="64"/>
    </row>
    <row r="70" spans="1:10" s="38" customFormat="1" ht="18" customHeight="1">
      <c r="A70" s="80"/>
      <c r="B70" s="80"/>
      <c r="C70" s="50" t="s">
        <v>2122</v>
      </c>
      <c r="D70" s="80"/>
      <c r="E70" s="81"/>
      <c r="F70" s="54">
        <f>F72-F62-F67</f>
        <v>-122.50930649999856</v>
      </c>
      <c r="G70" s="48">
        <f>F70/$F$72*100</f>
        <v>-2.1106685393599074</v>
      </c>
      <c r="H70" s="80"/>
      <c r="I70" s="64"/>
      <c r="J70" s="64"/>
    </row>
    <row r="71" spans="1:10" s="38" customFormat="1" ht="18" customHeight="1">
      <c r="A71" s="74"/>
      <c r="B71" s="74"/>
      <c r="C71" s="59" t="s">
        <v>14</v>
      </c>
      <c r="D71" s="74"/>
      <c r="E71" s="75"/>
      <c r="F71" s="61">
        <f>SUM(F70)</f>
        <v>-122.50930649999856</v>
      </c>
      <c r="G71" s="62">
        <f>F71/$F$72*100</f>
        <v>-2.1106685393599074</v>
      </c>
      <c r="H71" s="74"/>
      <c r="I71" s="64"/>
      <c r="J71" s="64"/>
    </row>
    <row r="72" spans="1:10" s="38" customFormat="1" ht="18" customHeight="1">
      <c r="A72" s="68"/>
      <c r="B72" s="68"/>
      <c r="C72" s="69" t="s">
        <v>2123</v>
      </c>
      <c r="D72" s="68"/>
      <c r="E72" s="70"/>
      <c r="F72" s="71">
        <v>5804.2892199999997</v>
      </c>
      <c r="G72" s="72">
        <v>99.999999999999972</v>
      </c>
      <c r="H72" s="68"/>
      <c r="I72" s="64"/>
      <c r="J72" s="64"/>
    </row>
    <row r="73" spans="1:10" s="38" customFormat="1" ht="18" customHeight="1">
      <c r="A73" s="80"/>
      <c r="B73" s="80"/>
      <c r="C73" s="66"/>
      <c r="D73" s="80"/>
      <c r="E73" s="81"/>
      <c r="F73" s="80"/>
      <c r="G73" s="80"/>
      <c r="H73" s="80"/>
      <c r="I73" s="64"/>
      <c r="J73" s="64"/>
    </row>
    <row r="74" spans="1:10" s="38" customFormat="1" ht="18" customHeight="1">
      <c r="A74" s="80"/>
      <c r="B74" s="80"/>
      <c r="C74" s="50" t="s">
        <v>2124</v>
      </c>
      <c r="D74" s="80"/>
      <c r="E74" s="81"/>
      <c r="F74" s="80"/>
      <c r="G74" s="80"/>
      <c r="H74" s="80"/>
      <c r="I74" s="64"/>
      <c r="J74" s="64"/>
    </row>
    <row r="75" spans="1:10" s="38" customFormat="1" ht="18" customHeight="1">
      <c r="A75" s="80"/>
      <c r="B75" s="80"/>
      <c r="C75" s="50" t="s">
        <v>2125</v>
      </c>
      <c r="D75" s="80"/>
      <c r="E75" s="81"/>
      <c r="F75" s="80"/>
      <c r="G75" s="80"/>
      <c r="H75" s="80"/>
      <c r="I75" s="64"/>
      <c r="J75" s="64"/>
    </row>
    <row r="76" spans="1:10" s="38" customFormat="1" ht="28.35" customHeight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69"/>
  <sheetViews>
    <sheetView zoomScaleNormal="100" workbookViewId="0">
      <selection activeCell="D70" sqref="D7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810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725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518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519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520</v>
      </c>
      <c r="B7" s="14" t="s">
        <v>521</v>
      </c>
      <c r="C7" s="11" t="s">
        <v>522</v>
      </c>
      <c r="D7" s="11" t="s">
        <v>523</v>
      </c>
      <c r="E7" s="15">
        <v>27000</v>
      </c>
      <c r="F7" s="16">
        <v>339.94</v>
      </c>
      <c r="G7" s="17">
        <v>9.3799999999999994E-2</v>
      </c>
    </row>
    <row r="8" spans="1:7" ht="12.95" customHeight="1">
      <c r="A8" s="13" t="s">
        <v>547</v>
      </c>
      <c r="B8" s="14" t="s">
        <v>548</v>
      </c>
      <c r="C8" s="11" t="s">
        <v>549</v>
      </c>
      <c r="D8" s="11" t="s">
        <v>523</v>
      </c>
      <c r="E8" s="15">
        <v>122500</v>
      </c>
      <c r="F8" s="16">
        <v>339.14</v>
      </c>
      <c r="G8" s="17">
        <v>9.3600000000000003E-2</v>
      </c>
    </row>
    <row r="9" spans="1:7" ht="12.95" customHeight="1">
      <c r="A9" s="13" t="s">
        <v>524</v>
      </c>
      <c r="B9" s="14" t="s">
        <v>525</v>
      </c>
      <c r="C9" s="11" t="s">
        <v>526</v>
      </c>
      <c r="D9" s="11" t="s">
        <v>527</v>
      </c>
      <c r="E9" s="15">
        <v>24000</v>
      </c>
      <c r="F9" s="16">
        <v>334.01</v>
      </c>
      <c r="G9" s="17">
        <v>9.2200000000000004E-2</v>
      </c>
    </row>
    <row r="10" spans="1:7" ht="12.95" customHeight="1">
      <c r="A10" s="13" t="s">
        <v>577</v>
      </c>
      <c r="B10" s="14" t="s">
        <v>578</v>
      </c>
      <c r="C10" s="11" t="s">
        <v>579</v>
      </c>
      <c r="D10" s="11" t="s">
        <v>580</v>
      </c>
      <c r="E10" s="15">
        <v>40600</v>
      </c>
      <c r="F10" s="16">
        <v>301.82</v>
      </c>
      <c r="G10" s="17">
        <v>8.3299999999999999E-2</v>
      </c>
    </row>
    <row r="11" spans="1:7" ht="12.95" customHeight="1">
      <c r="A11" s="13" t="s">
        <v>811</v>
      </c>
      <c r="B11" s="14" t="s">
        <v>812</v>
      </c>
      <c r="C11" s="11" t="s">
        <v>813</v>
      </c>
      <c r="D11" s="11" t="s">
        <v>580</v>
      </c>
      <c r="E11" s="15">
        <v>17500</v>
      </c>
      <c r="F11" s="16">
        <v>142.07</v>
      </c>
      <c r="G11" s="17">
        <v>3.9199999999999999E-2</v>
      </c>
    </row>
    <row r="12" spans="1:7" ht="12.95" customHeight="1">
      <c r="A12" s="13" t="s">
        <v>814</v>
      </c>
      <c r="B12" s="14" t="s">
        <v>815</v>
      </c>
      <c r="C12" s="11" t="s">
        <v>816</v>
      </c>
      <c r="D12" s="11" t="s">
        <v>629</v>
      </c>
      <c r="E12" s="15">
        <v>7200</v>
      </c>
      <c r="F12" s="16">
        <v>119.44</v>
      </c>
      <c r="G12" s="17">
        <v>3.3000000000000002E-2</v>
      </c>
    </row>
    <row r="13" spans="1:7" ht="12.95" customHeight="1">
      <c r="A13" s="13" t="s">
        <v>561</v>
      </c>
      <c r="B13" s="14" t="s">
        <v>562</v>
      </c>
      <c r="C13" s="11" t="s">
        <v>563</v>
      </c>
      <c r="D13" s="11" t="s">
        <v>523</v>
      </c>
      <c r="E13" s="15">
        <v>11100</v>
      </c>
      <c r="F13" s="16">
        <v>90.95</v>
      </c>
      <c r="G13" s="17">
        <v>2.5100000000000001E-2</v>
      </c>
    </row>
    <row r="14" spans="1:7" ht="12.95" customHeight="1">
      <c r="A14" s="13" t="s">
        <v>739</v>
      </c>
      <c r="B14" s="14" t="s">
        <v>740</v>
      </c>
      <c r="C14" s="11" t="s">
        <v>741</v>
      </c>
      <c r="D14" s="11" t="s">
        <v>535</v>
      </c>
      <c r="E14" s="15">
        <v>2500</v>
      </c>
      <c r="F14" s="16">
        <v>82.8</v>
      </c>
      <c r="G14" s="17">
        <v>2.29E-2</v>
      </c>
    </row>
    <row r="15" spans="1:7" ht="12.95" customHeight="1">
      <c r="A15" s="13" t="s">
        <v>564</v>
      </c>
      <c r="B15" s="14" t="s">
        <v>565</v>
      </c>
      <c r="C15" s="11" t="s">
        <v>566</v>
      </c>
      <c r="D15" s="11" t="s">
        <v>523</v>
      </c>
      <c r="E15" s="15">
        <v>6000</v>
      </c>
      <c r="F15" s="16">
        <v>71.989999999999995</v>
      </c>
      <c r="G15" s="17">
        <v>1.9900000000000001E-2</v>
      </c>
    </row>
    <row r="16" spans="1:7" ht="12.95" customHeight="1">
      <c r="A16" s="13" t="s">
        <v>726</v>
      </c>
      <c r="B16" s="14" t="s">
        <v>727</v>
      </c>
      <c r="C16" s="11" t="s">
        <v>728</v>
      </c>
      <c r="D16" s="11" t="s">
        <v>605</v>
      </c>
      <c r="E16" s="15">
        <v>31500</v>
      </c>
      <c r="F16" s="16">
        <v>61.25</v>
      </c>
      <c r="G16" s="17">
        <v>1.6899999999999998E-2</v>
      </c>
    </row>
    <row r="17" spans="1:7" ht="12.95" customHeight="1">
      <c r="A17" s="13" t="s">
        <v>528</v>
      </c>
      <c r="B17" s="14" t="s">
        <v>529</v>
      </c>
      <c r="C17" s="11" t="s">
        <v>530</v>
      </c>
      <c r="D17" s="11" t="s">
        <v>531</v>
      </c>
      <c r="E17" s="15">
        <v>6000</v>
      </c>
      <c r="F17" s="16">
        <v>59.85</v>
      </c>
      <c r="G17" s="17">
        <v>1.6500000000000001E-2</v>
      </c>
    </row>
    <row r="18" spans="1:7" ht="12.95" customHeight="1">
      <c r="A18" s="13" t="s">
        <v>729</v>
      </c>
      <c r="B18" s="14" t="s">
        <v>730</v>
      </c>
      <c r="C18" s="11" t="s">
        <v>731</v>
      </c>
      <c r="D18" s="11" t="s">
        <v>570</v>
      </c>
      <c r="E18" s="15">
        <v>5850</v>
      </c>
      <c r="F18" s="16">
        <v>59.22</v>
      </c>
      <c r="G18" s="17">
        <v>1.6299999999999999E-2</v>
      </c>
    </row>
    <row r="19" spans="1:7" ht="12.95" customHeight="1">
      <c r="A19" s="13" t="s">
        <v>732</v>
      </c>
      <c r="B19" s="14" t="s">
        <v>733</v>
      </c>
      <c r="C19" s="11" t="s">
        <v>734</v>
      </c>
      <c r="D19" s="11" t="s">
        <v>580</v>
      </c>
      <c r="E19" s="15">
        <v>1000</v>
      </c>
      <c r="F19" s="16">
        <v>49.99</v>
      </c>
      <c r="G19" s="17">
        <v>1.38E-2</v>
      </c>
    </row>
    <row r="20" spans="1:7" ht="12.95" customHeight="1">
      <c r="A20" s="13" t="s">
        <v>742</v>
      </c>
      <c r="B20" s="14" t="s">
        <v>743</v>
      </c>
      <c r="C20" s="11" t="s">
        <v>744</v>
      </c>
      <c r="D20" s="11" t="s">
        <v>531</v>
      </c>
      <c r="E20" s="15">
        <v>1500</v>
      </c>
      <c r="F20" s="16">
        <v>47.92</v>
      </c>
      <c r="G20" s="17">
        <v>1.32E-2</v>
      </c>
    </row>
    <row r="21" spans="1:7" ht="12.95" customHeight="1">
      <c r="A21" s="13" t="s">
        <v>735</v>
      </c>
      <c r="B21" s="14" t="s">
        <v>736</v>
      </c>
      <c r="C21" s="11" t="s">
        <v>737</v>
      </c>
      <c r="D21" s="11" t="s">
        <v>738</v>
      </c>
      <c r="E21" s="15">
        <v>5600</v>
      </c>
      <c r="F21" s="16">
        <v>47.55</v>
      </c>
      <c r="G21" s="17">
        <v>1.3100000000000001E-2</v>
      </c>
    </row>
    <row r="22" spans="1:7" ht="12.95" customHeight="1">
      <c r="A22" s="13" t="s">
        <v>587</v>
      </c>
      <c r="B22" s="14" t="s">
        <v>588</v>
      </c>
      <c r="C22" s="11" t="s">
        <v>589</v>
      </c>
      <c r="D22" s="11" t="s">
        <v>557</v>
      </c>
      <c r="E22" s="15">
        <v>275</v>
      </c>
      <c r="F22" s="16">
        <v>45.98</v>
      </c>
      <c r="G22" s="17">
        <v>1.2699999999999999E-2</v>
      </c>
    </row>
    <row r="23" spans="1:7" ht="12.95" customHeight="1">
      <c r="A23" s="13" t="s">
        <v>532</v>
      </c>
      <c r="B23" s="14" t="s">
        <v>533</v>
      </c>
      <c r="C23" s="11" t="s">
        <v>534</v>
      </c>
      <c r="D23" s="11" t="s">
        <v>535</v>
      </c>
      <c r="E23" s="15">
        <v>16500</v>
      </c>
      <c r="F23" s="16">
        <v>40.11</v>
      </c>
      <c r="G23" s="17">
        <v>1.11E-2</v>
      </c>
    </row>
    <row r="24" spans="1:7" ht="12.95" customHeight="1">
      <c r="A24" s="13" t="s">
        <v>544</v>
      </c>
      <c r="B24" s="14" t="s">
        <v>545</v>
      </c>
      <c r="C24" s="11" t="s">
        <v>546</v>
      </c>
      <c r="D24" s="11" t="s">
        <v>531</v>
      </c>
      <c r="E24" s="15">
        <v>1600</v>
      </c>
      <c r="F24" s="16">
        <v>38.380000000000003</v>
      </c>
      <c r="G24" s="17">
        <v>1.06E-2</v>
      </c>
    </row>
    <row r="25" spans="1:7" ht="12.95" customHeight="1">
      <c r="A25" s="13" t="s">
        <v>593</v>
      </c>
      <c r="B25" s="14" t="s">
        <v>594</v>
      </c>
      <c r="C25" s="11" t="s">
        <v>595</v>
      </c>
      <c r="D25" s="11" t="s">
        <v>535</v>
      </c>
      <c r="E25" s="15">
        <v>3400</v>
      </c>
      <c r="F25" s="16">
        <v>36.380000000000003</v>
      </c>
      <c r="G25" s="17">
        <v>0.01</v>
      </c>
    </row>
    <row r="26" spans="1:7" ht="12.95" customHeight="1">
      <c r="A26" s="13" t="s">
        <v>745</v>
      </c>
      <c r="B26" s="14" t="s">
        <v>746</v>
      </c>
      <c r="C26" s="11" t="s">
        <v>747</v>
      </c>
      <c r="D26" s="11" t="s">
        <v>748</v>
      </c>
      <c r="E26" s="15">
        <v>1350</v>
      </c>
      <c r="F26" s="16">
        <v>35.020000000000003</v>
      </c>
      <c r="G26" s="17">
        <v>9.7000000000000003E-3</v>
      </c>
    </row>
    <row r="27" spans="1:7" ht="12.95" customHeight="1">
      <c r="A27" s="13" t="s">
        <v>749</v>
      </c>
      <c r="B27" s="14" t="s">
        <v>750</v>
      </c>
      <c r="C27" s="11" t="s">
        <v>751</v>
      </c>
      <c r="D27" s="11" t="s">
        <v>580</v>
      </c>
      <c r="E27" s="15">
        <v>750</v>
      </c>
      <c r="F27" s="16">
        <v>32.72</v>
      </c>
      <c r="G27" s="17">
        <v>8.9999999999999993E-3</v>
      </c>
    </row>
    <row r="28" spans="1:7" ht="12.95" customHeight="1">
      <c r="A28" s="13" t="s">
        <v>755</v>
      </c>
      <c r="B28" s="14" t="s">
        <v>756</v>
      </c>
      <c r="C28" s="11" t="s">
        <v>757</v>
      </c>
      <c r="D28" s="11" t="s">
        <v>758</v>
      </c>
      <c r="E28" s="15">
        <v>18000</v>
      </c>
      <c r="F28" s="16">
        <v>31.66</v>
      </c>
      <c r="G28" s="17">
        <v>8.6999999999999994E-3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2408.19</v>
      </c>
      <c r="G29" s="19">
        <v>0.66459999999999997</v>
      </c>
    </row>
    <row r="30" spans="1:7" ht="12.95" customHeight="1">
      <c r="A30" s="1"/>
      <c r="B30" s="20" t="s">
        <v>637</v>
      </c>
      <c r="C30" s="22" t="s">
        <v>1</v>
      </c>
      <c r="D30" s="22" t="s">
        <v>1</v>
      </c>
      <c r="E30" s="22" t="s">
        <v>1</v>
      </c>
      <c r="F30" s="23" t="s">
        <v>21</v>
      </c>
      <c r="G30" s="24" t="s">
        <v>21</v>
      </c>
    </row>
    <row r="31" spans="1:7" ht="12.95" customHeight="1">
      <c r="A31" s="1"/>
      <c r="B31" s="20" t="s">
        <v>13</v>
      </c>
      <c r="C31" s="22" t="s">
        <v>1</v>
      </c>
      <c r="D31" s="22" t="s">
        <v>1</v>
      </c>
      <c r="E31" s="22" t="s">
        <v>1</v>
      </c>
      <c r="F31" s="23" t="s">
        <v>21</v>
      </c>
      <c r="G31" s="24" t="s">
        <v>21</v>
      </c>
    </row>
    <row r="32" spans="1:7" ht="12.95" customHeight="1">
      <c r="A32" s="1"/>
      <c r="B32" s="20" t="s">
        <v>14</v>
      </c>
      <c r="C32" s="21" t="s">
        <v>1</v>
      </c>
      <c r="D32" s="22" t="s">
        <v>1</v>
      </c>
      <c r="E32" s="21" t="s">
        <v>1</v>
      </c>
      <c r="F32" s="18">
        <v>2408.19</v>
      </c>
      <c r="G32" s="19">
        <v>0.66459999999999997</v>
      </c>
    </row>
    <row r="33" spans="1:7" ht="12.95" customHeight="1">
      <c r="A33" s="1"/>
      <c r="B33" s="10" t="s">
        <v>9</v>
      </c>
      <c r="C33" s="11" t="s">
        <v>1</v>
      </c>
      <c r="D33" s="11" t="s">
        <v>1</v>
      </c>
      <c r="E33" s="11" t="s">
        <v>1</v>
      </c>
      <c r="F33" s="1"/>
      <c r="G33" s="12" t="s">
        <v>1</v>
      </c>
    </row>
    <row r="34" spans="1:7" ht="12.95" customHeight="1">
      <c r="A34" s="1"/>
      <c r="B34" s="10" t="s">
        <v>783</v>
      </c>
      <c r="C34" s="11" t="s">
        <v>1</v>
      </c>
      <c r="D34" s="11" t="s">
        <v>1</v>
      </c>
      <c r="E34" s="11" t="s">
        <v>1</v>
      </c>
      <c r="F34" s="1"/>
      <c r="G34" s="12" t="s">
        <v>1</v>
      </c>
    </row>
    <row r="35" spans="1:7" ht="12.95" customHeight="1">
      <c r="A35" s="13" t="s">
        <v>817</v>
      </c>
      <c r="B35" s="14" t="s">
        <v>818</v>
      </c>
      <c r="C35" s="11" t="s">
        <v>1</v>
      </c>
      <c r="D35" s="11" t="s">
        <v>1</v>
      </c>
      <c r="E35" s="15">
        <v>-7200</v>
      </c>
      <c r="F35" s="16">
        <v>-120.14</v>
      </c>
      <c r="G35" s="17">
        <v>-3.32E-2</v>
      </c>
    </row>
    <row r="36" spans="1:7" ht="12.95" customHeight="1">
      <c r="A36" s="13" t="s">
        <v>819</v>
      </c>
      <c r="B36" s="14" t="s">
        <v>820</v>
      </c>
      <c r="C36" s="11" t="s">
        <v>1</v>
      </c>
      <c r="D36" s="11" t="s">
        <v>1</v>
      </c>
      <c r="E36" s="15">
        <v>-17500</v>
      </c>
      <c r="F36" s="16">
        <v>-142.94999999999999</v>
      </c>
      <c r="G36" s="17">
        <v>-3.95E-2</v>
      </c>
    </row>
    <row r="37" spans="1:7" ht="12.95" customHeight="1">
      <c r="A37" s="13" t="s">
        <v>788</v>
      </c>
      <c r="B37" s="14" t="s">
        <v>789</v>
      </c>
      <c r="C37" s="11" t="s">
        <v>1</v>
      </c>
      <c r="D37" s="11" t="s">
        <v>1</v>
      </c>
      <c r="E37" s="15">
        <v>-15000</v>
      </c>
      <c r="F37" s="16">
        <v>-189.5</v>
      </c>
      <c r="G37" s="17">
        <v>-5.2299999999999999E-2</v>
      </c>
    </row>
    <row r="38" spans="1:7" ht="12.95" customHeight="1">
      <c r="A38" s="13" t="s">
        <v>821</v>
      </c>
      <c r="B38" s="14" t="s">
        <v>822</v>
      </c>
      <c r="C38" s="11" t="s">
        <v>1</v>
      </c>
      <c r="D38" s="11" t="s">
        <v>1</v>
      </c>
      <c r="E38" s="15">
        <v>-36600</v>
      </c>
      <c r="F38" s="16">
        <v>-273.44</v>
      </c>
      <c r="G38" s="17">
        <v>-7.5499999999999998E-2</v>
      </c>
    </row>
    <row r="39" spans="1:7" ht="12.95" customHeight="1">
      <c r="A39" s="13" t="s">
        <v>823</v>
      </c>
      <c r="B39" s="14" t="s">
        <v>824</v>
      </c>
      <c r="C39" s="11" t="s">
        <v>1</v>
      </c>
      <c r="D39" s="11" t="s">
        <v>1</v>
      </c>
      <c r="E39" s="15">
        <v>-24000</v>
      </c>
      <c r="F39" s="16">
        <v>-334.85</v>
      </c>
      <c r="G39" s="17">
        <v>-9.2399999999999996E-2</v>
      </c>
    </row>
    <row r="40" spans="1:7" ht="12.95" customHeight="1">
      <c r="A40" s="13" t="s">
        <v>825</v>
      </c>
      <c r="B40" s="14" t="s">
        <v>826</v>
      </c>
      <c r="C40" s="11" t="s">
        <v>1</v>
      </c>
      <c r="D40" s="11" t="s">
        <v>1</v>
      </c>
      <c r="E40" s="15">
        <v>-122500</v>
      </c>
      <c r="F40" s="16">
        <v>-340.73</v>
      </c>
      <c r="G40" s="17">
        <v>-9.4E-2</v>
      </c>
    </row>
    <row r="41" spans="1:7" ht="12.95" customHeight="1">
      <c r="A41" s="1"/>
      <c r="B41" s="10" t="s">
        <v>13</v>
      </c>
      <c r="C41" s="11" t="s">
        <v>1</v>
      </c>
      <c r="D41" s="11" t="s">
        <v>1</v>
      </c>
      <c r="E41" s="11" t="s">
        <v>1</v>
      </c>
      <c r="F41" s="18">
        <v>-1401.61</v>
      </c>
      <c r="G41" s="19">
        <v>-0.38690000000000002</v>
      </c>
    </row>
    <row r="42" spans="1:7" ht="12.95" customHeight="1">
      <c r="A42" s="1"/>
      <c r="B42" s="20" t="s">
        <v>14</v>
      </c>
      <c r="C42" s="21" t="s">
        <v>1</v>
      </c>
      <c r="D42" s="22" t="s">
        <v>1</v>
      </c>
      <c r="E42" s="21" t="s">
        <v>1</v>
      </c>
      <c r="F42" s="18">
        <v>-1401.61</v>
      </c>
      <c r="G42" s="19">
        <v>-0.38690000000000002</v>
      </c>
    </row>
    <row r="43" spans="1:7" ht="12.95" customHeight="1">
      <c r="A43" s="1"/>
      <c r="B43" s="10" t="s">
        <v>15</v>
      </c>
      <c r="C43" s="11" t="s">
        <v>1</v>
      </c>
      <c r="D43" s="11" t="s">
        <v>1</v>
      </c>
      <c r="E43" s="11" t="s">
        <v>1</v>
      </c>
      <c r="F43" s="1"/>
      <c r="G43" s="12" t="s">
        <v>1</v>
      </c>
    </row>
    <row r="44" spans="1:7" ht="12.95" customHeight="1">
      <c r="A44" s="1"/>
      <c r="B44" s="10" t="s">
        <v>16</v>
      </c>
      <c r="C44" s="11" t="s">
        <v>1</v>
      </c>
      <c r="D44" s="11" t="s">
        <v>1</v>
      </c>
      <c r="E44" s="11" t="s">
        <v>1</v>
      </c>
      <c r="F44" s="1"/>
      <c r="G44" s="12" t="s">
        <v>1</v>
      </c>
    </row>
    <row r="45" spans="1:7" ht="12.95" customHeight="1">
      <c r="A45" s="13" t="s">
        <v>800</v>
      </c>
      <c r="B45" s="14" t="s">
        <v>801</v>
      </c>
      <c r="C45" s="11" t="s">
        <v>802</v>
      </c>
      <c r="D45" s="11" t="s">
        <v>42</v>
      </c>
      <c r="E45" s="15">
        <v>300000</v>
      </c>
      <c r="F45" s="16">
        <v>298.8</v>
      </c>
      <c r="G45" s="17">
        <v>8.2500000000000004E-2</v>
      </c>
    </row>
    <row r="46" spans="1:7" ht="12.95" customHeight="1">
      <c r="A46" s="13" t="s">
        <v>827</v>
      </c>
      <c r="B46" s="14" t="s">
        <v>828</v>
      </c>
      <c r="C46" s="11" t="s">
        <v>829</v>
      </c>
      <c r="D46" s="11" t="s">
        <v>830</v>
      </c>
      <c r="E46" s="15">
        <v>150000</v>
      </c>
      <c r="F46" s="16">
        <v>151.34</v>
      </c>
      <c r="G46" s="17">
        <v>4.1799999999999997E-2</v>
      </c>
    </row>
    <row r="47" spans="1:7" ht="12.95" customHeight="1">
      <c r="A47" s="13" t="s">
        <v>831</v>
      </c>
      <c r="B47" s="14" t="s">
        <v>832</v>
      </c>
      <c r="C47" s="11" t="s">
        <v>833</v>
      </c>
      <c r="D47" s="11" t="s">
        <v>95</v>
      </c>
      <c r="E47" s="15">
        <v>100000</v>
      </c>
      <c r="F47" s="16">
        <v>117.06</v>
      </c>
      <c r="G47" s="17">
        <v>3.2300000000000002E-2</v>
      </c>
    </row>
    <row r="48" spans="1:7" ht="12.95" customHeight="1">
      <c r="A48" s="13" t="s">
        <v>466</v>
      </c>
      <c r="B48" s="14" t="s">
        <v>467</v>
      </c>
      <c r="C48" s="11" t="s">
        <v>468</v>
      </c>
      <c r="D48" s="11" t="s">
        <v>37</v>
      </c>
      <c r="E48" s="15">
        <v>100000</v>
      </c>
      <c r="F48" s="16">
        <v>103.55</v>
      </c>
      <c r="G48" s="17">
        <v>2.86E-2</v>
      </c>
    </row>
    <row r="49" spans="1:7" ht="12.95" customHeight="1">
      <c r="A49" s="1"/>
      <c r="B49" s="10" t="s">
        <v>13</v>
      </c>
      <c r="C49" s="11" t="s">
        <v>1</v>
      </c>
      <c r="D49" s="11" t="s">
        <v>1</v>
      </c>
      <c r="E49" s="11" t="s">
        <v>1</v>
      </c>
      <c r="F49" s="18">
        <v>670.75</v>
      </c>
      <c r="G49" s="19">
        <v>0.1852</v>
      </c>
    </row>
    <row r="50" spans="1:7" ht="12.95" customHeight="1">
      <c r="A50" s="1"/>
      <c r="B50" s="10" t="s">
        <v>20</v>
      </c>
      <c r="C50" s="11" t="s">
        <v>1</v>
      </c>
      <c r="D50" s="11" t="s">
        <v>1</v>
      </c>
      <c r="E50" s="11" t="s">
        <v>1</v>
      </c>
      <c r="F50" s="1"/>
      <c r="G50" s="12" t="s">
        <v>1</v>
      </c>
    </row>
    <row r="51" spans="1:7" ht="12.95" customHeight="1">
      <c r="A51" s="13" t="s">
        <v>834</v>
      </c>
      <c r="B51" s="14" t="s">
        <v>835</v>
      </c>
      <c r="C51" s="11" t="s">
        <v>836</v>
      </c>
      <c r="D51" s="11" t="s">
        <v>95</v>
      </c>
      <c r="E51" s="15">
        <v>100000</v>
      </c>
      <c r="F51" s="16">
        <v>118.56</v>
      </c>
      <c r="G51" s="17">
        <v>3.27E-2</v>
      </c>
    </row>
    <row r="52" spans="1:7" ht="12.95" customHeight="1">
      <c r="A52" s="1"/>
      <c r="B52" s="10" t="s">
        <v>13</v>
      </c>
      <c r="C52" s="11" t="s">
        <v>1</v>
      </c>
      <c r="D52" s="11" t="s">
        <v>1</v>
      </c>
      <c r="E52" s="11" t="s">
        <v>1</v>
      </c>
      <c r="F52" s="18">
        <v>118.56</v>
      </c>
      <c r="G52" s="19">
        <v>3.27E-2</v>
      </c>
    </row>
    <row r="53" spans="1:7" ht="12.95" customHeight="1">
      <c r="A53" s="1"/>
      <c r="B53" s="20" t="s">
        <v>14</v>
      </c>
      <c r="C53" s="21" t="s">
        <v>1</v>
      </c>
      <c r="D53" s="22" t="s">
        <v>1</v>
      </c>
      <c r="E53" s="21" t="s">
        <v>1</v>
      </c>
      <c r="F53" s="18">
        <v>789.31</v>
      </c>
      <c r="G53" s="19">
        <v>0.21790000000000001</v>
      </c>
    </row>
    <row r="54" spans="1:7" ht="12.95" customHeight="1">
      <c r="A54" s="1"/>
      <c r="B54" s="10" t="s">
        <v>345</v>
      </c>
      <c r="C54" s="11" t="s">
        <v>1</v>
      </c>
      <c r="D54" s="11" t="s">
        <v>1</v>
      </c>
      <c r="E54" s="11" t="s">
        <v>1</v>
      </c>
      <c r="F54" s="1"/>
      <c r="G54" s="12" t="s">
        <v>1</v>
      </c>
    </row>
    <row r="55" spans="1:7" ht="12.95" customHeight="1">
      <c r="A55" s="1"/>
      <c r="B55" s="10" t="s">
        <v>809</v>
      </c>
      <c r="C55" s="11" t="s">
        <v>1</v>
      </c>
      <c r="D55" s="31"/>
      <c r="E55" s="11" t="s">
        <v>1</v>
      </c>
      <c r="F55" s="33">
        <v>299</v>
      </c>
      <c r="G55" s="34">
        <v>8.2500000000000004E-2</v>
      </c>
    </row>
    <row r="56" spans="1:7" ht="12.95" customHeight="1">
      <c r="A56" s="1"/>
      <c r="B56" s="10" t="s">
        <v>13</v>
      </c>
      <c r="C56" s="11" t="s">
        <v>1</v>
      </c>
      <c r="D56" s="11" t="s">
        <v>1</v>
      </c>
      <c r="E56" s="11" t="s">
        <v>1</v>
      </c>
      <c r="F56" s="18">
        <v>299</v>
      </c>
      <c r="G56" s="19">
        <v>8.2500000000000004E-2</v>
      </c>
    </row>
    <row r="57" spans="1:7" ht="12.95" customHeight="1">
      <c r="A57" s="1"/>
      <c r="B57" s="20" t="s">
        <v>14</v>
      </c>
      <c r="C57" s="21" t="s">
        <v>1</v>
      </c>
      <c r="D57" s="22" t="s">
        <v>1</v>
      </c>
      <c r="E57" s="21" t="s">
        <v>1</v>
      </c>
      <c r="F57" s="18">
        <v>299</v>
      </c>
      <c r="G57" s="19">
        <v>8.2500000000000004E-2</v>
      </c>
    </row>
    <row r="58" spans="1:7" ht="12.95" customHeight="1">
      <c r="A58" s="1"/>
      <c r="B58" s="10" t="s">
        <v>22</v>
      </c>
      <c r="C58" s="11" t="s">
        <v>1</v>
      </c>
      <c r="D58" s="11" t="s">
        <v>1</v>
      </c>
      <c r="E58" s="11" t="s">
        <v>1</v>
      </c>
      <c r="F58" s="1"/>
      <c r="G58" s="12" t="s">
        <v>1</v>
      </c>
    </row>
    <row r="59" spans="1:7" ht="12.95" customHeight="1">
      <c r="A59" s="13" t="s">
        <v>23</v>
      </c>
      <c r="B59" s="14" t="s">
        <v>24</v>
      </c>
      <c r="C59" s="11" t="s">
        <v>1</v>
      </c>
      <c r="D59" s="11" t="s">
        <v>25</v>
      </c>
      <c r="E59" s="15"/>
      <c r="F59" s="16">
        <v>45.98</v>
      </c>
      <c r="G59" s="17">
        <v>1.2699999999999999E-2</v>
      </c>
    </row>
    <row r="60" spans="1:7" ht="12.95" customHeight="1">
      <c r="A60" s="1"/>
      <c r="B60" s="10" t="s">
        <v>13</v>
      </c>
      <c r="C60" s="11" t="s">
        <v>1</v>
      </c>
      <c r="D60" s="11" t="s">
        <v>1</v>
      </c>
      <c r="E60" s="11" t="s">
        <v>1</v>
      </c>
      <c r="F60" s="18">
        <v>45.98</v>
      </c>
      <c r="G60" s="19">
        <v>1.2699999999999999E-2</v>
      </c>
    </row>
    <row r="61" spans="1:7" ht="12.95" customHeight="1">
      <c r="A61" s="1"/>
      <c r="B61" s="20" t="s">
        <v>14</v>
      </c>
      <c r="C61" s="21" t="s">
        <v>1</v>
      </c>
      <c r="D61" s="22" t="s">
        <v>1</v>
      </c>
      <c r="E61" s="21" t="s">
        <v>1</v>
      </c>
      <c r="F61" s="18">
        <v>45.98</v>
      </c>
      <c r="G61" s="19">
        <v>1.2699999999999999E-2</v>
      </c>
    </row>
    <row r="62" spans="1:7" ht="12.95" customHeight="1">
      <c r="A62" s="1"/>
      <c r="B62" s="20" t="s">
        <v>26</v>
      </c>
      <c r="C62" s="11" t="s">
        <v>1</v>
      </c>
      <c r="D62" s="22" t="s">
        <v>1</v>
      </c>
      <c r="E62" s="11" t="s">
        <v>1</v>
      </c>
      <c r="F62" s="25">
        <v>1482.66</v>
      </c>
      <c r="G62" s="19">
        <v>0.40920000000000001</v>
      </c>
    </row>
    <row r="63" spans="1:7" ht="12.95" customHeight="1">
      <c r="A63" s="1"/>
      <c r="B63" s="26" t="s">
        <v>27</v>
      </c>
      <c r="C63" s="27" t="s">
        <v>1</v>
      </c>
      <c r="D63" s="27" t="s">
        <v>1</v>
      </c>
      <c r="E63" s="27" t="s">
        <v>1</v>
      </c>
      <c r="F63" s="28">
        <v>3623.53</v>
      </c>
      <c r="G63" s="29">
        <v>1</v>
      </c>
    </row>
    <row r="64" spans="1:7" ht="12.95" customHeight="1">
      <c r="A64" s="1"/>
      <c r="B64" s="4" t="s">
        <v>1</v>
      </c>
      <c r="C64" s="1"/>
      <c r="D64" s="1"/>
      <c r="E64" s="1"/>
      <c r="F64" s="1"/>
      <c r="G64" s="1"/>
    </row>
    <row r="65" spans="1:7" ht="12.95" customHeight="1">
      <c r="A65" s="1"/>
      <c r="B65" s="2" t="s">
        <v>515</v>
      </c>
      <c r="C65" s="1"/>
      <c r="D65" s="1"/>
      <c r="E65" s="1"/>
      <c r="F65" s="1"/>
      <c r="G65" s="1"/>
    </row>
    <row r="66" spans="1:7" ht="12.95" customHeight="1">
      <c r="A66" s="1"/>
      <c r="B66" s="2" t="s">
        <v>28</v>
      </c>
      <c r="C66" s="1"/>
      <c r="D66" s="1"/>
      <c r="E66" s="1"/>
      <c r="F66" s="1"/>
      <c r="G66" s="1"/>
    </row>
    <row r="67" spans="1:7" ht="12.95" customHeight="1">
      <c r="A67" s="1"/>
      <c r="B67" s="2" t="s">
        <v>125</v>
      </c>
      <c r="C67" s="1"/>
      <c r="D67" s="1"/>
      <c r="E67" s="1"/>
      <c r="F67" s="1"/>
      <c r="G67" s="1"/>
    </row>
    <row r="68" spans="1:7" ht="12.95" customHeight="1">
      <c r="A68" s="1"/>
      <c r="B68" s="2" t="s">
        <v>1</v>
      </c>
      <c r="C68" s="1"/>
      <c r="D68" s="1"/>
      <c r="E68" s="1"/>
      <c r="F68" s="1"/>
      <c r="G68" s="1"/>
    </row>
    <row r="69" spans="1:7" ht="12.95" customHeight="1">
      <c r="A69" s="1"/>
      <c r="B69" s="2" t="s">
        <v>1</v>
      </c>
      <c r="C69" s="1"/>
      <c r="D69" s="1"/>
      <c r="E69" s="1"/>
      <c r="F69" s="1"/>
      <c r="G69" s="1"/>
    </row>
  </sheetData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84</vt:i4>
      </vt:variant>
    </vt:vector>
  </HeadingPairs>
  <TitlesOfParts>
    <vt:vector size="84" baseType="lpstr">
      <vt:lpstr>HYB-S6</vt:lpstr>
      <vt:lpstr>HYB-S7</vt:lpstr>
      <vt:lpstr>SMF</vt:lpstr>
      <vt:lpstr>INSTA</vt:lpstr>
      <vt:lpstr>PREMIER</vt:lpstr>
      <vt:lpstr>LARGE CAP</vt:lpstr>
      <vt:lpstr>ULTRA</vt:lpstr>
      <vt:lpstr>BALANCED ADVANTAGE</vt:lpstr>
      <vt:lpstr>EQ INCOME</vt:lpstr>
      <vt:lpstr>TAX</vt:lpstr>
      <vt:lpstr>HYB-S10</vt:lpstr>
      <vt:lpstr>Low duration</vt:lpstr>
      <vt:lpstr>Top Euroland</vt:lpstr>
      <vt:lpstr>GILT</vt:lpstr>
      <vt:lpstr>Floating rate</vt:lpstr>
      <vt:lpstr>INCOME ADV</vt:lpstr>
      <vt:lpstr>GLOBAL AGRI</vt:lpstr>
      <vt:lpstr>HYB-S4</vt:lpstr>
      <vt:lpstr>HYB-S5</vt:lpstr>
      <vt:lpstr>HYB-S11</vt:lpstr>
      <vt:lpstr>BANKING PSU</vt:lpstr>
      <vt:lpstr>HYB-S12</vt:lpstr>
      <vt:lpstr>HYB-S13</vt:lpstr>
      <vt:lpstr>INT-APS1</vt:lpstr>
      <vt:lpstr>HYB-S14</vt:lpstr>
      <vt:lpstr>FMP-S38</vt:lpstr>
      <vt:lpstr>HYB-S17</vt:lpstr>
      <vt:lpstr>HYB-S19</vt:lpstr>
      <vt:lpstr>INFLATION IBF</vt:lpstr>
      <vt:lpstr>FMP-S45</vt:lpstr>
      <vt:lpstr>FMP-S47</vt:lpstr>
      <vt:lpstr>FMP-S49</vt:lpstr>
      <vt:lpstr>MEDIUM TERM IF</vt:lpstr>
      <vt:lpstr>FMP-S54</vt:lpstr>
      <vt:lpstr>FMP-S56</vt:lpstr>
      <vt:lpstr>FMP-S57</vt:lpstr>
      <vt:lpstr>FMP-S58</vt:lpstr>
      <vt:lpstr>FMP-S60</vt:lpstr>
      <vt:lpstr>FMP-S61</vt:lpstr>
      <vt:lpstr>FMP-S62</vt:lpstr>
      <vt:lpstr>FMP-S63</vt:lpstr>
      <vt:lpstr>ARBITRAGE</vt:lpstr>
      <vt:lpstr>Credit Opportunites</vt:lpstr>
      <vt:lpstr>FMFD-S29</vt:lpstr>
      <vt:lpstr>FMFD-S31</vt:lpstr>
      <vt:lpstr>FMP-S64</vt:lpstr>
      <vt:lpstr>FMP-S66</vt:lpstr>
      <vt:lpstr>FMP-S68</vt:lpstr>
      <vt:lpstr>FMP-S69</vt:lpstr>
      <vt:lpstr>FMP-S70</vt:lpstr>
      <vt:lpstr>FMP-S71</vt:lpstr>
      <vt:lpstr>FMP-S72</vt:lpstr>
      <vt:lpstr>FMP-S75</vt:lpstr>
      <vt:lpstr>FMP-S77</vt:lpstr>
      <vt:lpstr>FMP-S78</vt:lpstr>
      <vt:lpstr>FMP-S82</vt:lpstr>
      <vt:lpstr>FMP-S85</vt:lpstr>
      <vt:lpstr>FMP-S86</vt:lpstr>
      <vt:lpstr>FMP-S87</vt:lpstr>
      <vt:lpstr>FMP-S91</vt:lpstr>
      <vt:lpstr>FMP-S95</vt:lpstr>
      <vt:lpstr>HYB-S21</vt:lpstr>
      <vt:lpstr>HYB-S22</vt:lpstr>
      <vt:lpstr>HYB-S23</vt:lpstr>
      <vt:lpstr>HYB-S26</vt:lpstr>
      <vt:lpstr>HYB-S27</vt:lpstr>
      <vt:lpstr>HYB-S29</vt:lpstr>
      <vt:lpstr>HYB-S31</vt:lpstr>
      <vt:lpstr>HYB-S32</vt:lpstr>
      <vt:lpstr>HYB-S33</vt:lpstr>
      <vt:lpstr>HYB-S34</vt:lpstr>
      <vt:lpstr>HYB-S35</vt:lpstr>
      <vt:lpstr>HYB-S37</vt:lpstr>
      <vt:lpstr>HYB-S39</vt:lpstr>
      <vt:lpstr>HYB-S40</vt:lpstr>
      <vt:lpstr>HYB-S41</vt:lpstr>
      <vt:lpstr>LARGECAP1</vt:lpstr>
      <vt:lpstr>LARGECAP2</vt:lpstr>
      <vt:lpstr>LARGECAP3</vt:lpstr>
      <vt:lpstr>MIDCAP 1</vt:lpstr>
      <vt:lpstr>DPDBF</vt:lpstr>
      <vt:lpstr>PMOF</vt:lpstr>
      <vt:lpstr>PDEF</vt:lpstr>
      <vt:lpstr>PTSF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Vicki Walker</dc:creator>
  <cp:keywords>Confidential</cp:keywords>
  <cp:lastModifiedBy>X178075</cp:lastModifiedBy>
  <dcterms:created xsi:type="dcterms:W3CDTF">2016-11-04T13:09:33Z</dcterms:created>
  <dcterms:modified xsi:type="dcterms:W3CDTF">2016-11-09T11:26:37Z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9810cad1-22b3-4cc9-ab6b-51b45f3ee196</vt:lpwstr>
  </property>
  <property fmtid="{D5CDD505-2E9C-101B-9397-08002B2CF9AE}" pid="3" name="aliashDocumentMarking">
    <vt:lpwstr>Confidential//Confidential//Confidential</vt:lpwstr>
  </property>
  <property fmtid="{D5CDD505-2E9C-101B-9397-08002B2CF9AE}" pid="4" name="db.comClassification">
    <vt:lpwstr>Confidential</vt:lpwstr>
  </property>
</Properties>
</file>