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9150"/>
  </bookViews>
  <sheets>
    <sheet name="HYB-S6" sheetId="1" r:id="rId1"/>
    <sheet name="HYB-S7" sheetId="2" r:id="rId2"/>
    <sheet name="SMF" sheetId="3" r:id="rId3"/>
    <sheet name="INSTA" sheetId="4" r:id="rId4"/>
    <sheet name="PREMIER" sheetId="5" r:id="rId5"/>
    <sheet name="LARGE" sheetId="6" r:id="rId6"/>
    <sheet name="ULTRA" sheetId="7" r:id="rId7"/>
    <sheet name="BALANCED" sheetId="8" r:id="rId8"/>
    <sheet name="EQ INCOME" sheetId="9" r:id="rId9"/>
    <sheet name="TAX" sheetId="10" r:id="rId10"/>
    <sheet name="HYB-S10" sheetId="11" r:id="rId11"/>
    <sheet name="LOW DURATION" sheetId="12" r:id="rId12"/>
    <sheet name="TOP EUROLAND" sheetId="13" r:id="rId13"/>
    <sheet name="GILT" sheetId="14" r:id="rId14"/>
    <sheet name="SHORT TERM FLOATING" sheetId="15" r:id="rId15"/>
    <sheet name="INCOME ADV" sheetId="16" r:id="rId16"/>
    <sheet name="GLOBAL AGRI" sheetId="17" r:id="rId17"/>
    <sheet name="HYB-S4" sheetId="18" r:id="rId18"/>
    <sheet name="HYB-S5" sheetId="19" r:id="rId19"/>
    <sheet name="HYB-S11" sheetId="20" r:id="rId20"/>
    <sheet name="BANKING PSU" sheetId="21" r:id="rId21"/>
    <sheet name="HYB-S12" sheetId="22" r:id="rId22"/>
    <sheet name="FMP-S31" sheetId="23" r:id="rId23"/>
    <sheet name="HYB-S13" sheetId="24" r:id="rId24"/>
    <sheet name="INT-APS1" sheetId="25" r:id="rId25"/>
    <sheet name="HYB-S14" sheetId="26" r:id="rId26"/>
    <sheet name="FMP-S32" sheetId="27" r:id="rId27"/>
    <sheet name="FMP-S33" sheetId="28" r:id="rId28"/>
    <sheet name="FMP-S34" sheetId="29" r:id="rId29"/>
    <sheet name="FMP-S37" sheetId="30" r:id="rId30"/>
    <sheet name="FMP-S38" sheetId="31" r:id="rId31"/>
    <sheet name="FMP-S39" sheetId="32" r:id="rId32"/>
    <sheet name="HYB-S17" sheetId="33" r:id="rId33"/>
    <sheet name="HYB-S19" sheetId="34" r:id="rId34"/>
    <sheet name="INFLATION IBF" sheetId="35" r:id="rId35"/>
    <sheet name="FMP-S45" sheetId="36" r:id="rId36"/>
    <sheet name="FMP-S47" sheetId="37" r:id="rId37"/>
    <sheet name="FMP-S49" sheetId="38" r:id="rId38"/>
    <sheet name="MEDIUM TERM IF" sheetId="39" r:id="rId39"/>
    <sheet name="FMP-S54" sheetId="40" r:id="rId40"/>
    <sheet name="FMP-S56" sheetId="41" r:id="rId41"/>
    <sheet name="FMP-S57" sheetId="42" r:id="rId42"/>
    <sheet name="FMP-S58" sheetId="43" r:id="rId43"/>
    <sheet name="FMP-S60" sheetId="44" r:id="rId44"/>
    <sheet name="FMP-S61" sheetId="45" r:id="rId45"/>
    <sheet name="FMP-S62" sheetId="46" r:id="rId46"/>
    <sheet name="FMP-S63" sheetId="47" r:id="rId47"/>
    <sheet name="ARBITRAGE" sheetId="48" r:id="rId48"/>
    <sheet name="CREDIT OPP" sheetId="49" r:id="rId49"/>
    <sheet name="FMP-S64" sheetId="50" r:id="rId50"/>
    <sheet name="FMP-S66" sheetId="51" r:id="rId51"/>
    <sheet name="FMP-S68" sheetId="52" r:id="rId52"/>
    <sheet name="FMP-S69" sheetId="53" r:id="rId53"/>
    <sheet name="FMP-S70" sheetId="54" r:id="rId54"/>
    <sheet name="FMP-S71" sheetId="55" r:id="rId55"/>
    <sheet name="FMP-S72" sheetId="56" r:id="rId56"/>
    <sheet name="FMP-S75" sheetId="57" r:id="rId57"/>
    <sheet name="FMP-S77" sheetId="58" r:id="rId58"/>
    <sheet name="FMP-S78" sheetId="59" r:id="rId59"/>
    <sheet name="FMP-S82" sheetId="60" r:id="rId60"/>
    <sheet name="FMP-S85" sheetId="61" r:id="rId61"/>
    <sheet name="FMP-S86" sheetId="62" r:id="rId62"/>
    <sheet name="FMP-S87" sheetId="63" r:id="rId63"/>
    <sheet name="FMP-S91" sheetId="64" r:id="rId64"/>
    <sheet name="FMP-S95" sheetId="65" r:id="rId65"/>
    <sheet name="HYB-S21" sheetId="66" r:id="rId66"/>
    <sheet name="HYB-S22" sheetId="67" r:id="rId67"/>
    <sheet name="HYB-S23" sheetId="68" r:id="rId68"/>
    <sheet name="HYB-S26" sheetId="69" r:id="rId69"/>
    <sheet name="HYB-S27" sheetId="70" r:id="rId70"/>
    <sheet name="HYB-S29" sheetId="71" r:id="rId71"/>
    <sheet name="HYB-S31" sheetId="72" r:id="rId72"/>
    <sheet name="HYB-S32" sheetId="73" r:id="rId73"/>
    <sheet name="HYB-S33" sheetId="74" r:id="rId74"/>
    <sheet name="HYB-S34" sheetId="75" r:id="rId75"/>
    <sheet name="HYB-S35" sheetId="76" r:id="rId76"/>
    <sheet name="HYB-S37" sheetId="77" r:id="rId77"/>
    <sheet name="HYB-S39" sheetId="78" r:id="rId78"/>
    <sheet name="HYB-S40" sheetId="79" r:id="rId79"/>
    <sheet name="HYB-S41" sheetId="80" r:id="rId80"/>
    <sheet name="LARGECAP1" sheetId="81" r:id="rId81"/>
    <sheet name="LARGECAP2" sheetId="82" r:id="rId82"/>
    <sheet name="LARGECAP3" sheetId="83" r:id="rId83"/>
    <sheet name="MIDCAP 1" sheetId="84" r:id="rId84"/>
    <sheet name="Dynamic Bond" sheetId="85" r:id="rId85"/>
    <sheet name="Midcap Opportunities" sheetId="86" r:id="rId86"/>
    <sheet name="Diversified Equity" sheetId="87" r:id="rId87"/>
    <sheet name="Tax Saving" sheetId="88" r:id="rId88"/>
    <sheet name="Sheet1" sheetId="89" r:id="rId89"/>
  </sheets>
  <calcPr calcId="125725"/>
</workbook>
</file>

<file path=xl/calcChain.xml><?xml version="1.0" encoding="utf-8"?>
<calcChain xmlns="http://schemas.openxmlformats.org/spreadsheetml/2006/main">
  <c r="G70" i="39"/>
  <c r="F70"/>
  <c r="G79" i="5"/>
  <c r="F79"/>
  <c r="G71" i="48"/>
  <c r="F71"/>
</calcChain>
</file>

<file path=xl/sharedStrings.xml><?xml version="1.0" encoding="utf-8"?>
<sst xmlns="http://schemas.openxmlformats.org/spreadsheetml/2006/main" count="13324" uniqueCount="2007">
  <si>
    <t>DHFL Pramerica Hybrid Fixed Term Fund - Series 6</t>
  </si>
  <si>
    <t/>
  </si>
  <si>
    <t>Monthly Portfolio Statement as on May 31,2016</t>
  </si>
  <si>
    <t>Name of the Instrument</t>
  </si>
  <si>
    <t>ISIN</t>
  </si>
  <si>
    <t>Rating</t>
  </si>
  <si>
    <t>Quantity</t>
  </si>
  <si>
    <t>Market/Fair Value (Rounded, Rs. in Lacs)</t>
  </si>
  <si>
    <t>Rounded, % to Net Assets</t>
  </si>
  <si>
    <t>Derivatives</t>
  </si>
  <si>
    <t>Index / Stock Options</t>
  </si>
  <si>
    <t>N18JN8600C</t>
  </si>
  <si>
    <t>Nifty Index 8600 Call June 2018 Option</t>
  </si>
  <si>
    <t>Sub Total</t>
  </si>
  <si>
    <t>Total</t>
  </si>
  <si>
    <t>Debt Instruments</t>
  </si>
  <si>
    <t>(a) Listed / awaiting listing on Stock Exchange</t>
  </si>
  <si>
    <t>GOI1328</t>
  </si>
  <si>
    <t>IN3420080050</t>
  </si>
  <si>
    <t>SOVEREIGN</t>
  </si>
  <si>
    <t>(b) Privately placed / Unlisted</t>
  </si>
  <si>
    <t>NIL</t>
  </si>
  <si>
    <t>CBLO / Reverse Repo</t>
  </si>
  <si>
    <t>CBL_010616</t>
  </si>
  <si>
    <t>Clearing Corporation of India Ltd</t>
  </si>
  <si>
    <t xml:space="preserve"> </t>
  </si>
  <si>
    <t>Net Receivables / (Payables)</t>
  </si>
  <si>
    <t>GRAND TOTAL</t>
  </si>
  <si>
    <t>**  Thinly Traded / Non Traded Security</t>
  </si>
  <si>
    <t>DHFL Pramerica Hybrid Fixed Term Fund - Series 7</t>
  </si>
  <si>
    <t>N18DC8200C</t>
  </si>
  <si>
    <t>Nifty Index 8200 Call December 2018 Option</t>
  </si>
  <si>
    <t>GOI1379</t>
  </si>
  <si>
    <t>IN2020080056</t>
  </si>
  <si>
    <t>IRLY204A</t>
  </si>
  <si>
    <t>10.60% Indian Railway Finance Corp Ltd **</t>
  </si>
  <si>
    <t>INE053F09FO3</t>
  </si>
  <si>
    <t>CRISIL AAA</t>
  </si>
  <si>
    <t>DHFL Pramerica Short Maturity Fund</t>
  </si>
  <si>
    <t>HDFC801</t>
  </si>
  <si>
    <t>1.43% Housing Development Finance Corporation Limited **</t>
  </si>
  <si>
    <t>INE001A07OC4</t>
  </si>
  <si>
    <t>DHFL180</t>
  </si>
  <si>
    <t>Dewan Housing Finance Corporation Limited (ZCB) **</t>
  </si>
  <si>
    <t>INE202B07AK8</t>
  </si>
  <si>
    <t>CARE AAA</t>
  </si>
  <si>
    <t>GOI1217</t>
  </si>
  <si>
    <t>IN0020140045</t>
  </si>
  <si>
    <t>BSES125</t>
  </si>
  <si>
    <t>11.6% Reliance Infrastructure Limited **</t>
  </si>
  <si>
    <t>INE036A07401</t>
  </si>
  <si>
    <t>FITCH AA-(SO)</t>
  </si>
  <si>
    <t>NBAR283</t>
  </si>
  <si>
    <t>8.05% National Bank For Agriculture and Rural Development **</t>
  </si>
  <si>
    <t>INE261F08576</t>
  </si>
  <si>
    <t>SESA114</t>
  </si>
  <si>
    <t>9.36% Vedanta Limited **</t>
  </si>
  <si>
    <t>INE205A07014</t>
  </si>
  <si>
    <t>CRISIL AA-</t>
  </si>
  <si>
    <t>SIND398</t>
  </si>
  <si>
    <t>9.24% Vedanta Limited **</t>
  </si>
  <si>
    <t>INE268A07129</t>
  </si>
  <si>
    <t>BSES124</t>
  </si>
  <si>
    <t>INE036A07393</t>
  </si>
  <si>
    <t>ICHF110</t>
  </si>
  <si>
    <t>ICICI Home Finance Company Ltd (ZCB) **</t>
  </si>
  <si>
    <t>INE071G08643</t>
  </si>
  <si>
    <t>ICRA AAA</t>
  </si>
  <si>
    <t>BAFL498</t>
  </si>
  <si>
    <t>8.85% Bajaj Finance Limited</t>
  </si>
  <si>
    <t>INE296A07KF1</t>
  </si>
  <si>
    <t>FITCH AAA</t>
  </si>
  <si>
    <t>IBHF321</t>
  </si>
  <si>
    <t>9.30% Indiabulls Housing Finance Limited **</t>
  </si>
  <si>
    <t>INE148I07BS9</t>
  </si>
  <si>
    <t>HITC21</t>
  </si>
  <si>
    <t>11.25% Hansdeep Industries &amp; Trading Co. Ltd. **</t>
  </si>
  <si>
    <t>INE298T07027</t>
  </si>
  <si>
    <t>CARE AA(SO)</t>
  </si>
  <si>
    <t>GOI1248</t>
  </si>
  <si>
    <t>IN0020140060</t>
  </si>
  <si>
    <t>POWF328</t>
  </si>
  <si>
    <t>8.36% Power Finance Corporation Limited **</t>
  </si>
  <si>
    <t>INE134E08HV7</t>
  </si>
  <si>
    <t>IBHF390</t>
  </si>
  <si>
    <t>9.45% Indiabulls Housing Finance Limited **</t>
  </si>
  <si>
    <t>INE148I07DZ0</t>
  </si>
  <si>
    <t>LICH278</t>
  </si>
  <si>
    <t>8.73% LIC Housing Finance Limited **</t>
  </si>
  <si>
    <t>INE115A07HD4</t>
  </si>
  <si>
    <t>MALE485</t>
  </si>
  <si>
    <t>Magma Fincorp Limited (ZCB) **</t>
  </si>
  <si>
    <t>INE511C07532</t>
  </si>
  <si>
    <t>ICRA AA-</t>
  </si>
  <si>
    <t>AAAE20</t>
  </si>
  <si>
    <t>12.35% Reliance Inceptum Pvt Ltd ** #</t>
  </si>
  <si>
    <t>INE148R07010</t>
  </si>
  <si>
    <t>Money Market Instruments</t>
  </si>
  <si>
    <t>Certificate of Deposit</t>
  </si>
  <si>
    <t>SBHY284</t>
  </si>
  <si>
    <t>State Bank of Hyderabad ** #</t>
  </si>
  <si>
    <t>INE649A16FW7</t>
  </si>
  <si>
    <t>ICRA A1+</t>
  </si>
  <si>
    <t>BOMA256</t>
  </si>
  <si>
    <t>Bank of Maharashtra ** #</t>
  </si>
  <si>
    <t>INE457A16HX9</t>
  </si>
  <si>
    <t>CRISIL A1+</t>
  </si>
  <si>
    <t>Commercial Paper</t>
  </si>
  <si>
    <t>EDCO204</t>
  </si>
  <si>
    <t>Edelweiss Commodities Services Ltd ** #</t>
  </si>
  <si>
    <t>INE657N14FL1</t>
  </si>
  <si>
    <t>ZCB - Zero Coupon Bond</t>
  </si>
  <si>
    <t>#  Unlisted Security</t>
  </si>
  <si>
    <t>DHFL Pramerica Insta Cash Plus Fund</t>
  </si>
  <si>
    <t>DHFL114</t>
  </si>
  <si>
    <t>INE202B07CW9</t>
  </si>
  <si>
    <t>DHFL81</t>
  </si>
  <si>
    <t>INE202B07BA7</t>
  </si>
  <si>
    <t>SIBL269</t>
  </si>
  <si>
    <t>The South Indian Bank Limited ** #</t>
  </si>
  <si>
    <t>INE683A16IB4</t>
  </si>
  <si>
    <t>CARE A1+</t>
  </si>
  <si>
    <t>INBK317</t>
  </si>
  <si>
    <t>Indian Bank ** #</t>
  </si>
  <si>
    <t>INE562A16HX6</t>
  </si>
  <si>
    <t>FITCH A1+</t>
  </si>
  <si>
    <t>HDFB424</t>
  </si>
  <si>
    <t>HDFC Bank Limited ** #</t>
  </si>
  <si>
    <t>INE040A16AW0</t>
  </si>
  <si>
    <t>IIBL602</t>
  </si>
  <si>
    <t>IndusInd Bank Limited #</t>
  </si>
  <si>
    <t>INE095A16TA0</t>
  </si>
  <si>
    <t>PSBK369</t>
  </si>
  <si>
    <t>Punjab &amp; Sind Bank ** #</t>
  </si>
  <si>
    <t>INE608A16MS7</t>
  </si>
  <si>
    <t>ORBA670</t>
  </si>
  <si>
    <t>Oriental Bank of Commerce ** #</t>
  </si>
  <si>
    <t>INE141A16WN9</t>
  </si>
  <si>
    <t>SYBK275</t>
  </si>
  <si>
    <t>Syndicate Bank ** #</t>
  </si>
  <si>
    <t>INE667A16GC9</t>
  </si>
  <si>
    <t>IDBL779</t>
  </si>
  <si>
    <t>IDBI Bank Limited ** #</t>
  </si>
  <si>
    <t>INE008A16N26</t>
  </si>
  <si>
    <t>ORBA671</t>
  </si>
  <si>
    <t>INE141A16WM1</t>
  </si>
  <si>
    <t>UNBI312</t>
  </si>
  <si>
    <t>Union Bank of India ** #</t>
  </si>
  <si>
    <t>INE692A16ES8</t>
  </si>
  <si>
    <t>ORBA677</t>
  </si>
  <si>
    <t>INE141A16WR0</t>
  </si>
  <si>
    <t>HDFB432</t>
  </si>
  <si>
    <t>INE040A16AZ3</t>
  </si>
  <si>
    <t>DENA183</t>
  </si>
  <si>
    <t>Dena Bank ** #</t>
  </si>
  <si>
    <t>INE077A16DU0</t>
  </si>
  <si>
    <t>HDFB425</t>
  </si>
  <si>
    <t>INE040A16AX8</t>
  </si>
  <si>
    <t>IDBL781</t>
  </si>
  <si>
    <t>INE008A16O41</t>
  </si>
  <si>
    <t>BOMA265</t>
  </si>
  <si>
    <t>INE457A16HL4</t>
  </si>
  <si>
    <t>SIBL267</t>
  </si>
  <si>
    <t>INE683A16GK9</t>
  </si>
  <si>
    <t>VIBA409</t>
  </si>
  <si>
    <t>Vijaya Bank ** #</t>
  </si>
  <si>
    <t>INE705A16NR1</t>
  </si>
  <si>
    <t>CANB766</t>
  </si>
  <si>
    <t>Canara Bank ** #</t>
  </si>
  <si>
    <t>INE476A16QN1</t>
  </si>
  <si>
    <t>BOMA261</t>
  </si>
  <si>
    <t>INE457A16HR1</t>
  </si>
  <si>
    <t>IBCL911</t>
  </si>
  <si>
    <t>ICICI Bank Limited ** #</t>
  </si>
  <si>
    <t>INE090A16Z39</t>
  </si>
  <si>
    <t>KMBK614</t>
  </si>
  <si>
    <t>Kotak Mahindra Bank Limited ** #</t>
  </si>
  <si>
    <t>INE237A16P27</t>
  </si>
  <si>
    <t>ORBA669</t>
  </si>
  <si>
    <t>INE141A16WJ7</t>
  </si>
  <si>
    <t>DENA188</t>
  </si>
  <si>
    <t>INE077A16DV8</t>
  </si>
  <si>
    <t>PSBK354</t>
  </si>
  <si>
    <t>INE608A16MD9</t>
  </si>
  <si>
    <t>DENA185</t>
  </si>
  <si>
    <t>INE077A16DZ9</t>
  </si>
  <si>
    <t>NAFL62</t>
  </si>
  <si>
    <t>National Fertilizers Limited ** #</t>
  </si>
  <si>
    <t>INE870D14924</t>
  </si>
  <si>
    <t>RECL298</t>
  </si>
  <si>
    <t>Rural Electrification Corporation Limited ** #</t>
  </si>
  <si>
    <t>INE020B14375</t>
  </si>
  <si>
    <t>CENT197</t>
  </si>
  <si>
    <t>Century Textiles &amp; Industries Limited ** #</t>
  </si>
  <si>
    <t>INE055A14DJ4</t>
  </si>
  <si>
    <t>SIDB260</t>
  </si>
  <si>
    <t>Small Industries Dev Bank of India ** #</t>
  </si>
  <si>
    <t>INE556F14CP9</t>
  </si>
  <si>
    <t>POWF344</t>
  </si>
  <si>
    <t>Power Finance Corporation Limited ** #</t>
  </si>
  <si>
    <t>INE134E14725</t>
  </si>
  <si>
    <t>IIIS456</t>
  </si>
  <si>
    <t>India Infoline Finance Ltd ** #</t>
  </si>
  <si>
    <t>INE866I14QR2</t>
  </si>
  <si>
    <t>EDCO216</t>
  </si>
  <si>
    <t>INE657N14FV0</t>
  </si>
  <si>
    <t>IBHF404</t>
  </si>
  <si>
    <t>Indiabulls Housing Finance Limited ** #</t>
  </si>
  <si>
    <t>INE148I14MA0</t>
  </si>
  <si>
    <t>EDCO202</t>
  </si>
  <si>
    <t>INE657N14FH9</t>
  </si>
  <si>
    <t>NAFL59</t>
  </si>
  <si>
    <t>INE870D14890</t>
  </si>
  <si>
    <t>IIIS449</t>
  </si>
  <si>
    <t>INE866I14QM3</t>
  </si>
  <si>
    <t>GOBO48</t>
  </si>
  <si>
    <t>Godrej &amp; Boyce Manufacturing Co Ltd ** #</t>
  </si>
  <si>
    <t>INE982D14760</t>
  </si>
  <si>
    <t>MUND99</t>
  </si>
  <si>
    <t>Adani Ports and Special Economic Zone Limited ** #</t>
  </si>
  <si>
    <t>INE742F14BC5</t>
  </si>
  <si>
    <t>JMFP625</t>
  </si>
  <si>
    <t>JM Financial Products  Ltd ** #</t>
  </si>
  <si>
    <t>INE523H14UV5</t>
  </si>
  <si>
    <t>RECA865</t>
  </si>
  <si>
    <t>Reliance Capital Limited ** #</t>
  </si>
  <si>
    <t>INE013A14YK7</t>
  </si>
  <si>
    <t>RECA860</t>
  </si>
  <si>
    <t>INE013A14YC4</t>
  </si>
  <si>
    <t>IIHF42</t>
  </si>
  <si>
    <t>India Infoline Housing Finance Ltd ** #</t>
  </si>
  <si>
    <t>INE477L14632</t>
  </si>
  <si>
    <t>TVCS39</t>
  </si>
  <si>
    <t>TVS Credit Services Ltd ** #</t>
  </si>
  <si>
    <t>INE729N14640</t>
  </si>
  <si>
    <t>TCHF215</t>
  </si>
  <si>
    <t>Tata Capital Housing Finance Ltd ** #</t>
  </si>
  <si>
    <t>INE033L14DX9</t>
  </si>
  <si>
    <t>ABHF33</t>
  </si>
  <si>
    <t>Aditya Birla Housing Finance Ltd. ** #</t>
  </si>
  <si>
    <t>INE831R14348</t>
  </si>
  <si>
    <t>BGPP123</t>
  </si>
  <si>
    <t>Bilt Graphic Paper Products Ltd ** #</t>
  </si>
  <si>
    <t>INE161J14BY4</t>
  </si>
  <si>
    <t>JKIL27</t>
  </si>
  <si>
    <t>JK Tyre &amp; Industries Limited ** #</t>
  </si>
  <si>
    <t>INE573A14169</t>
  </si>
  <si>
    <t>KECI67</t>
  </si>
  <si>
    <t>KEC International Limited ** #</t>
  </si>
  <si>
    <t>INE389H14AO8</t>
  </si>
  <si>
    <t>BGPP124</t>
  </si>
  <si>
    <t>INE161J14BX6</t>
  </si>
  <si>
    <t>TVCS38</t>
  </si>
  <si>
    <t>INE729N14624</t>
  </si>
  <si>
    <t>RHFL62</t>
  </si>
  <si>
    <t>Reliance Home Finance Ltd ** #</t>
  </si>
  <si>
    <t>INE217K14964</t>
  </si>
  <si>
    <t>BGPP128</t>
  </si>
  <si>
    <t>INE161J14CG9</t>
  </si>
  <si>
    <t>MOSC62</t>
  </si>
  <si>
    <t>Motilal Oswal Securities Ltd ** #</t>
  </si>
  <si>
    <t>INE886I14473</t>
  </si>
  <si>
    <t>STPR42</t>
  </si>
  <si>
    <t>JK Lakshmi Cement Limited ** #</t>
  </si>
  <si>
    <t>INE786A14472</t>
  </si>
  <si>
    <t>SUPI49</t>
  </si>
  <si>
    <t>Supreme Industries Limited ** #</t>
  </si>
  <si>
    <t>INE195A14AN6</t>
  </si>
  <si>
    <t>STPR43</t>
  </si>
  <si>
    <t>INE786A14498</t>
  </si>
  <si>
    <t>ADBM62</t>
  </si>
  <si>
    <t>Aditya Birla Money Ltd ** #</t>
  </si>
  <si>
    <t>INE865C14751</t>
  </si>
  <si>
    <t>BGPP130</t>
  </si>
  <si>
    <t>INE161J14CH7</t>
  </si>
  <si>
    <t>BGPP129</t>
  </si>
  <si>
    <t>INE161J14CI5</t>
  </si>
  <si>
    <t>MOFS90</t>
  </si>
  <si>
    <t>Motilal Oswal Financial Services Limited ** #</t>
  </si>
  <si>
    <t>INE338I14681</t>
  </si>
  <si>
    <t>STPR44</t>
  </si>
  <si>
    <t>INE786A14506</t>
  </si>
  <si>
    <t>NBAR298</t>
  </si>
  <si>
    <t>National Bank For Agriculture and Rural Development ** #</t>
  </si>
  <si>
    <t>INE261F14AF1</t>
  </si>
  <si>
    <t>Treasury Bill</t>
  </si>
  <si>
    <t>TBIL1160</t>
  </si>
  <si>
    <t>91 Days Tbill (MD 04/08/2016)</t>
  </si>
  <si>
    <t>IN002016X058</t>
  </si>
  <si>
    <t>Others</t>
  </si>
  <si>
    <t>Fixed Deposit</t>
  </si>
  <si>
    <t xml:space="preserve">Duration (in Days) </t>
  </si>
  <si>
    <t>FDUC574</t>
  </si>
  <si>
    <t>8.15% UCO Bank</t>
  </si>
  <si>
    <t>90</t>
  </si>
  <si>
    <t>FDIB729</t>
  </si>
  <si>
    <t>7.4% IndusInd Bank Limited</t>
  </si>
  <si>
    <t>7</t>
  </si>
  <si>
    <t>FDDB599</t>
  </si>
  <si>
    <t>8.7% Deutsche Bank AG</t>
  </si>
  <si>
    <t>FDIB727</t>
  </si>
  <si>
    <t>FDDB601</t>
  </si>
  <si>
    <t>8.6% Deutsche Bank AG</t>
  </si>
  <si>
    <t>91</t>
  </si>
  <si>
    <t>DHFL Pramerica Premier Bond Fund</t>
  </si>
  <si>
    <t>LICH323</t>
  </si>
  <si>
    <t>LIC Housing Finance Limited (ZCB) **</t>
  </si>
  <si>
    <t>INE115A07JH1</t>
  </si>
  <si>
    <t>NBAR272</t>
  </si>
  <si>
    <t>7.8% National Bank For Agriculture and Rural Development **</t>
  </si>
  <si>
    <t>INE261F08535</t>
  </si>
  <si>
    <t>SAIL122</t>
  </si>
  <si>
    <t>8.60% Steel Authority of India Limited **</t>
  </si>
  <si>
    <t>INE114A07646</t>
  </si>
  <si>
    <t>CARE AA+</t>
  </si>
  <si>
    <t>IDFC499</t>
  </si>
  <si>
    <t>9.0675% IDFC Bank Limited **</t>
  </si>
  <si>
    <t>INE092T08899</t>
  </si>
  <si>
    <t>RECL187</t>
  </si>
  <si>
    <t>9.75% Rural Electrification Corporation Limited **</t>
  </si>
  <si>
    <t>INE020B08641</t>
  </si>
  <si>
    <t>POWF320</t>
  </si>
  <si>
    <t>8.53% Power Finance Corporation Limited **</t>
  </si>
  <si>
    <t>INE134E08HP9</t>
  </si>
  <si>
    <t>RECL283</t>
  </si>
  <si>
    <t>8.37% Rural Electrification Corporation Limited **</t>
  </si>
  <si>
    <t>INE020B08948</t>
  </si>
  <si>
    <t>RECL284</t>
  </si>
  <si>
    <t>8.36% Rural Electrification Corporation Limited</t>
  </si>
  <si>
    <t>INE020B08955</t>
  </si>
  <si>
    <t>HDFC737</t>
  </si>
  <si>
    <t>8.75% Housing Development Finance Corporation Limited **</t>
  </si>
  <si>
    <t>INE001A07NH5</t>
  </si>
  <si>
    <t>GOI1515</t>
  </si>
  <si>
    <t>IN2920150322</t>
  </si>
  <si>
    <t>SIDB242</t>
  </si>
  <si>
    <t>8.06% Small Industries Dev Bank of India **</t>
  </si>
  <si>
    <t>INE556F09593</t>
  </si>
  <si>
    <t>PGCI361</t>
  </si>
  <si>
    <t>8.20% Power Grid Corporation of India Limited **</t>
  </si>
  <si>
    <t>INE752E07MF1</t>
  </si>
  <si>
    <t>BAFL503</t>
  </si>
  <si>
    <t>8.7% Bajaj Finance Limited **</t>
  </si>
  <si>
    <t>INE296A07KT2</t>
  </si>
  <si>
    <t>HDFC791</t>
  </si>
  <si>
    <t>8.50% Housing Development Finance Corporation Limited **</t>
  </si>
  <si>
    <t>INE001A07NZ7</t>
  </si>
  <si>
    <t>IDFC507</t>
  </si>
  <si>
    <t>8.43% IDFC Bank Limited **</t>
  </si>
  <si>
    <t>INE092T08915</t>
  </si>
  <si>
    <t>HDFC849</t>
  </si>
  <si>
    <t>8.45% Housing Development Finance Corporation Limited **</t>
  </si>
  <si>
    <t>INE001A07OZ5</t>
  </si>
  <si>
    <t>HDBF129</t>
  </si>
  <si>
    <t>8.48% HDB Financial Services Ltd **</t>
  </si>
  <si>
    <t>INE756I07886</t>
  </si>
  <si>
    <t>IRLY250</t>
  </si>
  <si>
    <t>9.57% Indian Railway Finance Corp Ltd **</t>
  </si>
  <si>
    <t>INE053F09HR2</t>
  </si>
  <si>
    <t>INBS49</t>
  </si>
  <si>
    <t>8.4% Reliance Jio Infocomm Limited **</t>
  </si>
  <si>
    <t>INE110L07039</t>
  </si>
  <si>
    <t>PGCI370</t>
  </si>
  <si>
    <t>8.40% Power Grid Corporation of India Limited **</t>
  </si>
  <si>
    <t>INE752E07MO3</t>
  </si>
  <si>
    <t>NBAR264</t>
  </si>
  <si>
    <t>8.3% National Bank For Agriculture and Rural Development **</t>
  </si>
  <si>
    <t>INE261F08519</t>
  </si>
  <si>
    <t>HDBF127</t>
  </si>
  <si>
    <t>8.8394% HDB Financial Services Ltd **</t>
  </si>
  <si>
    <t>INE756I07878</t>
  </si>
  <si>
    <t>GAIL33</t>
  </si>
  <si>
    <t>9.14% GAIL (India) Limited **</t>
  </si>
  <si>
    <t>INE129A07164</t>
  </si>
  <si>
    <t>POWF204</t>
  </si>
  <si>
    <t>9.70% Power Finance Corporation Limited **</t>
  </si>
  <si>
    <t>INE134E08EA8</t>
  </si>
  <si>
    <t>POWF301</t>
  </si>
  <si>
    <t>8.55% Power Finance Corporation Limited **</t>
  </si>
  <si>
    <t>INE134E08GT3</t>
  </si>
  <si>
    <t>NHPC74</t>
  </si>
  <si>
    <t>8.49% NHPC Limited **</t>
  </si>
  <si>
    <t>INE848E07609</t>
  </si>
  <si>
    <t>GOI1495</t>
  </si>
  <si>
    <t>IN2820150174</t>
  </si>
  <si>
    <t>PGCI383</t>
  </si>
  <si>
    <t>8.32% Power Grid Corporation of India Limited **</t>
  </si>
  <si>
    <t>INE752E07NJ1</t>
  </si>
  <si>
    <t>GOI1514</t>
  </si>
  <si>
    <t>IN2920150314</t>
  </si>
  <si>
    <t>NAPL25</t>
  </si>
  <si>
    <t>9.335% Nabha Power Ltd **</t>
  </si>
  <si>
    <t>INE445L08110</t>
  </si>
  <si>
    <t>ICRA AAA(SO)</t>
  </si>
  <si>
    <t>RUPL22</t>
  </si>
  <si>
    <t>8.95% Reliance Utilities &amp; Power Pvt Ltd **</t>
  </si>
  <si>
    <t>INE936D07067</t>
  </si>
  <si>
    <t>PGCI278</t>
  </si>
  <si>
    <t>9.35% Power Grid Corporation of India Limited **</t>
  </si>
  <si>
    <t>INE752E07IO1</t>
  </si>
  <si>
    <t>GOI1537</t>
  </si>
  <si>
    <t>IN2920150413</t>
  </si>
  <si>
    <t>GOI1538</t>
  </si>
  <si>
    <t>IN2920150421</t>
  </si>
  <si>
    <t>LICH202</t>
  </si>
  <si>
    <t>9.11% LIC Housing Finance Limited **</t>
  </si>
  <si>
    <t>INE115A07DR3</t>
  </si>
  <si>
    <t>EXIM388</t>
  </si>
  <si>
    <t>9.60% Export Import Bank of India **</t>
  </si>
  <si>
    <t>INE514E08DF2</t>
  </si>
  <si>
    <t>ILFS551</t>
  </si>
  <si>
    <t>I L &amp; F S Ltd (ZCB) **</t>
  </si>
  <si>
    <t>INE871D07NS2</t>
  </si>
  <si>
    <t>LICH152</t>
  </si>
  <si>
    <t>9.56% LIC Housing Finance Limited **</t>
  </si>
  <si>
    <t>INE115A07BV9</t>
  </si>
  <si>
    <t>SAIL62</t>
  </si>
  <si>
    <t>8.90% Steel Authority of India Limited **</t>
  </si>
  <si>
    <t>INE114A07448</t>
  </si>
  <si>
    <t>IRLY193</t>
  </si>
  <si>
    <t>9.81% Indian Railway Finance Corp Ltd **</t>
  </si>
  <si>
    <t>INE053F09EM0</t>
  </si>
  <si>
    <t>SAIL164</t>
  </si>
  <si>
    <t>8.38% Steel Authority of India Limited **</t>
  </si>
  <si>
    <t>INE114A07877</t>
  </si>
  <si>
    <t>LICH274</t>
  </si>
  <si>
    <t>8.6547% LIC Housing Finance Limited **</t>
  </si>
  <si>
    <t>INE115A07GW6</t>
  </si>
  <si>
    <t>POWF120</t>
  </si>
  <si>
    <t>9.28% Power Finance Corporation Limited **</t>
  </si>
  <si>
    <t>INE134E08AI9</t>
  </si>
  <si>
    <t>HDFC570</t>
  </si>
  <si>
    <t>9.20% Housing Development Finance Corporation Limited **</t>
  </si>
  <si>
    <t>INE001A07KS8</t>
  </si>
  <si>
    <t>NBAR179</t>
  </si>
  <si>
    <t>9.33% National Bank For Agriculture and Rural Development **</t>
  </si>
  <si>
    <t>INE261F09HM2</t>
  </si>
  <si>
    <t>IOTU67</t>
  </si>
  <si>
    <t>9.843% IOT Utkal Energy Services Limited **</t>
  </si>
  <si>
    <t>INE310L07183</t>
  </si>
  <si>
    <t>CRISIL AAA(SO)</t>
  </si>
  <si>
    <t>IOTU65</t>
  </si>
  <si>
    <t>INE310L07167</t>
  </si>
  <si>
    <t>IOTU71</t>
  </si>
  <si>
    <t>INE310L07225</t>
  </si>
  <si>
    <t>IOTU70</t>
  </si>
  <si>
    <t>INE310L07217</t>
  </si>
  <si>
    <t>IOTU69</t>
  </si>
  <si>
    <t>INE310L07209</t>
  </si>
  <si>
    <t>IOTU83</t>
  </si>
  <si>
    <t>INE310L07340</t>
  </si>
  <si>
    <t>NAPL34</t>
  </si>
  <si>
    <t>8.95% Nabha Power Ltd **</t>
  </si>
  <si>
    <t>INE445L08185</t>
  </si>
  <si>
    <t>GOI1437</t>
  </si>
  <si>
    <t>IN1020150117</t>
  </si>
  <si>
    <t>$0.00%</t>
  </si>
  <si>
    <t>TASO82</t>
  </si>
  <si>
    <t>9.66% Tata Sons Ltd ** #</t>
  </si>
  <si>
    <t>INE895D08535</t>
  </si>
  <si>
    <t>UTIB781</t>
  </si>
  <si>
    <t>Axis Bank Limited ** #</t>
  </si>
  <si>
    <t>INE238A16A31</t>
  </si>
  <si>
    <t>YESB606</t>
  </si>
  <si>
    <t>Yes Bank Limited ** #</t>
  </si>
  <si>
    <t>INE528G16B66</t>
  </si>
  <si>
    <t>Mutual Fund Units</t>
  </si>
  <si>
    <t>138299</t>
  </si>
  <si>
    <t>DHFL Pram Insta Cash Plus Fund -Dirt Plan - Growth</t>
  </si>
  <si>
    <t>INF223J01NS5</t>
  </si>
  <si>
    <t xml:space="preserve">$  Less Than 0.01% of Net Asset Value </t>
  </si>
  <si>
    <t>DHFL Pramerica Large Cap Fund</t>
  </si>
  <si>
    <t>Industry</t>
  </si>
  <si>
    <t>Equity &amp; Equity related</t>
  </si>
  <si>
    <t>(a) Listed / awaiting listing on Stock Exchanges</t>
  </si>
  <si>
    <t>INFS02</t>
  </si>
  <si>
    <t>Infosys Limited</t>
  </si>
  <si>
    <t>INE009A01021</t>
  </si>
  <si>
    <t>Software</t>
  </si>
  <si>
    <t>HDFB02</t>
  </si>
  <si>
    <t>HDFC Bank Limited</t>
  </si>
  <si>
    <t>INE040A01026</t>
  </si>
  <si>
    <t>Banks</t>
  </si>
  <si>
    <t>HDFC03</t>
  </si>
  <si>
    <t>Housing Development Finance Corporation Limited</t>
  </si>
  <si>
    <t>INE001A01036</t>
  </si>
  <si>
    <t>Finance</t>
  </si>
  <si>
    <t>RIND01</t>
  </si>
  <si>
    <t>Reliance Industries Limited</t>
  </si>
  <si>
    <t>INE002A01018</t>
  </si>
  <si>
    <t>Petroleum Products</t>
  </si>
  <si>
    <t>IBCL05</t>
  </si>
  <si>
    <t>ICICI Bank Limited</t>
  </si>
  <si>
    <t>INE090A01021</t>
  </si>
  <si>
    <t>TCSL01</t>
  </si>
  <si>
    <t>Tata Consultancy Services Limited</t>
  </si>
  <si>
    <t>INE467B01029</t>
  </si>
  <si>
    <t>LARS02</t>
  </si>
  <si>
    <t>Larsen &amp; Toubro Limited</t>
  </si>
  <si>
    <t>INE018A01030</t>
  </si>
  <si>
    <t>Construction Project</t>
  </si>
  <si>
    <t>ULCC01</t>
  </si>
  <si>
    <t>UltraTech Cement Limited</t>
  </si>
  <si>
    <t>INE481G01011</t>
  </si>
  <si>
    <t>Cement</t>
  </si>
  <si>
    <t>TELC03</t>
  </si>
  <si>
    <t>Tata Motors Limited</t>
  </si>
  <si>
    <t>INE155A01022</t>
  </si>
  <si>
    <t>Auto</t>
  </si>
  <si>
    <t>ITCL02</t>
  </si>
  <si>
    <t>ITC Limited</t>
  </si>
  <si>
    <t>INE154A01025</t>
  </si>
  <si>
    <t>Consumer Non Durables</t>
  </si>
  <si>
    <t>UTIB02</t>
  </si>
  <si>
    <t>Axis Bank Limited</t>
  </si>
  <si>
    <t>INE238A01034</t>
  </si>
  <si>
    <t>SPIL03</t>
  </si>
  <si>
    <t>Sun Pharmaceuticals Industries Limited</t>
  </si>
  <si>
    <t>INE044A01036</t>
  </si>
  <si>
    <t>Pharmaceuticals</t>
  </si>
  <si>
    <t>KOMA02</t>
  </si>
  <si>
    <t>Kotak Mahindra Bank Limited</t>
  </si>
  <si>
    <t>INE237A01028</t>
  </si>
  <si>
    <t>MOTI02</t>
  </si>
  <si>
    <t>Bosch Limited</t>
  </si>
  <si>
    <t>INE323A01026</t>
  </si>
  <si>
    <t>Auto Ancillaries</t>
  </si>
  <si>
    <t>SBAI02</t>
  </si>
  <si>
    <t>State Bank of India</t>
  </si>
  <si>
    <t>INE062A01020</t>
  </si>
  <si>
    <t>BALN01</t>
  </si>
  <si>
    <t>Bajaj Auto Limited</t>
  </si>
  <si>
    <t>INE917I01010</t>
  </si>
  <si>
    <t>ZEET02</t>
  </si>
  <si>
    <t>Zee Entertainment Enterprises Limited</t>
  </si>
  <si>
    <t>INE256A01028</t>
  </si>
  <si>
    <t>Media &amp; Entertainment</t>
  </si>
  <si>
    <t>HLEL02</t>
  </si>
  <si>
    <t>Hindustan Unilever Limited</t>
  </si>
  <si>
    <t>INE030A01027</t>
  </si>
  <si>
    <t>MAUD01</t>
  </si>
  <si>
    <t>Maruti Suzuki India Limited</t>
  </si>
  <si>
    <t>INE585B01010</t>
  </si>
  <si>
    <t>HCLT02</t>
  </si>
  <si>
    <t>HCL Technologies Limited</t>
  </si>
  <si>
    <t>INE860A01027</t>
  </si>
  <si>
    <t>MAHI02</t>
  </si>
  <si>
    <t>Mahindra &amp; Mahindra Limited</t>
  </si>
  <si>
    <t>INE101A01026</t>
  </si>
  <si>
    <t>IIBL01</t>
  </si>
  <si>
    <t>IndusInd Bank Limited</t>
  </si>
  <si>
    <t>INE095A01012</t>
  </si>
  <si>
    <t>BPCL01</t>
  </si>
  <si>
    <t>Bharat Petroleum Corporation Limited</t>
  </si>
  <si>
    <t>INE029A01011</t>
  </si>
  <si>
    <t>MUND02</t>
  </si>
  <si>
    <t>Adani Ports and Special Economic Zone Limited</t>
  </si>
  <si>
    <t>INE742F01042</t>
  </si>
  <si>
    <t>Transportation</t>
  </si>
  <si>
    <t>ASPA02</t>
  </si>
  <si>
    <t>Asian Paints Limited</t>
  </si>
  <si>
    <t>INE021A01026</t>
  </si>
  <si>
    <t>DRRL02</t>
  </si>
  <si>
    <t>Dr. Reddy's Laboratories Limited</t>
  </si>
  <si>
    <t>INE089A01023</t>
  </si>
  <si>
    <t>WIPR02</t>
  </si>
  <si>
    <t>Wipro Limited</t>
  </si>
  <si>
    <t>INE075A01022</t>
  </si>
  <si>
    <t>HERO02</t>
  </si>
  <si>
    <t>Hero MotoCorp Limited</t>
  </si>
  <si>
    <t>INE158A01026</t>
  </si>
  <si>
    <t>ONGC02</t>
  </si>
  <si>
    <t>Oil &amp; Natural Gas Corporation Limited</t>
  </si>
  <si>
    <t>INE213A01029</t>
  </si>
  <si>
    <t>Oil</t>
  </si>
  <si>
    <t>TEMA02</t>
  </si>
  <si>
    <t>Tech Mahindra Limited</t>
  </si>
  <si>
    <t>INE669C01036</t>
  </si>
  <si>
    <t>LUPL02</t>
  </si>
  <si>
    <t>Lupin Limited</t>
  </si>
  <si>
    <t>INE326A01037</t>
  </si>
  <si>
    <t>BRIT02</t>
  </si>
  <si>
    <t>Britannia Industries Limited</t>
  </si>
  <si>
    <t>INE216A01022</t>
  </si>
  <si>
    <t>BAFL01</t>
  </si>
  <si>
    <t>Bajaj Finance Limited</t>
  </si>
  <si>
    <t>INE296A01016</t>
  </si>
  <si>
    <t>BKBA02</t>
  </si>
  <si>
    <t>Bank of Baroda</t>
  </si>
  <si>
    <t>INE028A01039</t>
  </si>
  <si>
    <t>CIPL03</t>
  </si>
  <si>
    <t>Cipla Limited</t>
  </si>
  <si>
    <t>INE059A01026</t>
  </si>
  <si>
    <t>(b) Unlisted</t>
  </si>
  <si>
    <t>DHFL Pramerica Ultra Short Term Fund</t>
  </si>
  <si>
    <t>EDCO110</t>
  </si>
  <si>
    <t>10.5% Edelweiss Commodities Services Ltd **</t>
  </si>
  <si>
    <t>INE657N07027</t>
  </si>
  <si>
    <t>ICRA AA</t>
  </si>
  <si>
    <t>IBHF334</t>
  </si>
  <si>
    <t>9.15% Indiabulls Housing Finance Limited **</t>
  </si>
  <si>
    <t>INE148I07BX9</t>
  </si>
  <si>
    <t>DHFL229</t>
  </si>
  <si>
    <t>9.4% Dewan Housing Finance Corporation Limited **</t>
  </si>
  <si>
    <t>INE202B07GQ2</t>
  </si>
  <si>
    <t>HDFC807</t>
  </si>
  <si>
    <t>8.14% Housing Development Finance Corporation Limited **</t>
  </si>
  <si>
    <t>INE001A07OE0</t>
  </si>
  <si>
    <t>RENL21</t>
  </si>
  <si>
    <t>14% Religare Enterprises Limited **</t>
  </si>
  <si>
    <t>INE621H07017</t>
  </si>
  <si>
    <t>FITCH AA-</t>
  </si>
  <si>
    <t>POWF251</t>
  </si>
  <si>
    <t>8.27% Power Finance Corporation Limited **</t>
  </si>
  <si>
    <t>INE134E08FV1</t>
  </si>
  <si>
    <t>ICHF122</t>
  </si>
  <si>
    <t>10.65% ICICI Home Finance Company Ltd **</t>
  </si>
  <si>
    <t>INE071G08452</t>
  </si>
  <si>
    <t>IBCL936</t>
  </si>
  <si>
    <t>INE090A163C5</t>
  </si>
  <si>
    <t>CORB510</t>
  </si>
  <si>
    <t>Corporation Bank #</t>
  </si>
  <si>
    <t>INE112A16JK3</t>
  </si>
  <si>
    <t>CANB754</t>
  </si>
  <si>
    <t>INE476A16QX0</t>
  </si>
  <si>
    <t>SBBJ1361</t>
  </si>
  <si>
    <t>State Bank of Bikaner and Jaipur ** #</t>
  </si>
  <si>
    <t>INE648A16HI4</t>
  </si>
  <si>
    <t>UTIB809</t>
  </si>
  <si>
    <t>INE238A16D95</t>
  </si>
  <si>
    <t>HDFC825</t>
  </si>
  <si>
    <t>Housing Development Finance Corporation Limited #</t>
  </si>
  <si>
    <t>INE001A14OR8</t>
  </si>
  <si>
    <t>DHFL Pramerica Balanced Advantage fund</t>
  </si>
  <si>
    <t>Industry / Rating</t>
  </si>
  <si>
    <t>HPEC01</t>
  </si>
  <si>
    <t>Hindustan Petroleum Corporation Limited</t>
  </si>
  <si>
    <t>INE094A01015</t>
  </si>
  <si>
    <t>KAYA01</t>
  </si>
  <si>
    <t>Kaya Limited</t>
  </si>
  <si>
    <t>INE587G01015</t>
  </si>
  <si>
    <t>Index / Stock Futures</t>
  </si>
  <si>
    <t>ITCLJUN16</t>
  </si>
  <si>
    <t>ITC Limited June 2016 Future</t>
  </si>
  <si>
    <t>GOI1430</t>
  </si>
  <si>
    <t>IN0020150093</t>
  </si>
  <si>
    <t>CHOL747</t>
  </si>
  <si>
    <t>Cholamandalam Investment and Finance Company Limited (ZCB) **</t>
  </si>
  <si>
    <t>INE121A07KU0</t>
  </si>
  <si>
    <t>EDCA807</t>
  </si>
  <si>
    <t>Edelweiss Financial Services Limited (ZCB) **</t>
  </si>
  <si>
    <t>INE532F07BH3</t>
  </si>
  <si>
    <t>TCFS307</t>
  </si>
  <si>
    <t>8.99% Tata Capital Financial Services Ltd **</t>
  </si>
  <si>
    <t>INE306N07GZ7</t>
  </si>
  <si>
    <t>CRISIL AA+</t>
  </si>
  <si>
    <t>AHFC30</t>
  </si>
  <si>
    <t>10.82% Aspire Home Finance Corporation Ltd **</t>
  </si>
  <si>
    <t>INE658R08016</t>
  </si>
  <si>
    <t>CRISIL A+</t>
  </si>
  <si>
    <t>RGFL569</t>
  </si>
  <si>
    <t>Religare Finvest Ltd (ZCB) **</t>
  </si>
  <si>
    <t>INE958G07AI8</t>
  </si>
  <si>
    <t>IDFC321</t>
  </si>
  <si>
    <t>9.54% IDFC Bank Limited **</t>
  </si>
  <si>
    <t>INE092T08667</t>
  </si>
  <si>
    <t>RHDF30</t>
  </si>
  <si>
    <t>Religare Housing Development Finance Corporation Ltd (ZCB) ** #</t>
  </si>
  <si>
    <t>INE852K07020</t>
  </si>
  <si>
    <t>DHFL Pramerica Equity Income Fund</t>
  </si>
  <si>
    <t>JVSL02</t>
  </si>
  <si>
    <t>JSW Steel Limited</t>
  </si>
  <si>
    <t>INE019A01020</t>
  </si>
  <si>
    <t>Ferrous Metals</t>
  </si>
  <si>
    <t>JVSLJUN16</t>
  </si>
  <si>
    <t>JSW Steel Limited June 2016 Future</t>
  </si>
  <si>
    <t>SPILJUN16</t>
  </si>
  <si>
    <t>Sun Pharmaceuticals Industries Limited June 2016 Future</t>
  </si>
  <si>
    <t>HDFCJUN16</t>
  </si>
  <si>
    <t>Housing Development Finance Corporation Limited June 2016 Future</t>
  </si>
  <si>
    <t>RINDJUN16</t>
  </si>
  <si>
    <t>Reliance Industries Limited June 2016 Future</t>
  </si>
  <si>
    <t>UTIBJUN16</t>
  </si>
  <si>
    <t>Axis Bank Limited June 2016 Future</t>
  </si>
  <si>
    <t>MUND32</t>
  </si>
  <si>
    <t>10.15% Adani Ports and Special Economic Zone Limited **</t>
  </si>
  <si>
    <t>INE742F07288</t>
  </si>
  <si>
    <t>ICRA AA+</t>
  </si>
  <si>
    <t>UTIB185</t>
  </si>
  <si>
    <t>10.05% Axis Bank Limited **</t>
  </si>
  <si>
    <t>INE238A08252</t>
  </si>
  <si>
    <t>Margin Fixed Deposit</t>
  </si>
  <si>
    <t>FDHD778</t>
  </si>
  <si>
    <t>8.2% HDFC Bank Limited</t>
  </si>
  <si>
    <t>366</t>
  </si>
  <si>
    <t>FDHD779</t>
  </si>
  <si>
    <t>368</t>
  </si>
  <si>
    <t>FDHD766</t>
  </si>
  <si>
    <t>FDHD821</t>
  </si>
  <si>
    <t>7.9% HDFC Bank Limited</t>
  </si>
  <si>
    <t>367</t>
  </si>
  <si>
    <t>FDHD768</t>
  </si>
  <si>
    <t>DHFL Pramerica Tax Plan</t>
  </si>
  <si>
    <t>BHEL01</t>
  </si>
  <si>
    <t>Bharat Electronics Limited</t>
  </si>
  <si>
    <t>INE263A01016</t>
  </si>
  <si>
    <t>Industrial Capital Goods</t>
  </si>
  <si>
    <t>SHCE01</t>
  </si>
  <si>
    <t>Shree Cements Limited</t>
  </si>
  <si>
    <t>INE070A01015</t>
  </si>
  <si>
    <t>SIEM02</t>
  </si>
  <si>
    <t>Siemens Limited</t>
  </si>
  <si>
    <t>INE003A01024</t>
  </si>
  <si>
    <t>MOSU03</t>
  </si>
  <si>
    <t>Motherson Sumi Systems Limited</t>
  </si>
  <si>
    <t>INE775A01035</t>
  </si>
  <si>
    <t>BHAE01</t>
  </si>
  <si>
    <t>BEML Limited</t>
  </si>
  <si>
    <t>INE258A01016</t>
  </si>
  <si>
    <t>CHLO02</t>
  </si>
  <si>
    <t>Exide Industries Limited</t>
  </si>
  <si>
    <t>INE302A01020</t>
  </si>
  <si>
    <t>ASCE01</t>
  </si>
  <si>
    <t>Dish TV India Limited</t>
  </si>
  <si>
    <t>INE836F01026</t>
  </si>
  <si>
    <t>HZIN02</t>
  </si>
  <si>
    <t>Hindustan Zinc Limited</t>
  </si>
  <si>
    <t>INE267A01025</t>
  </si>
  <si>
    <t>Non - Ferrous Metals</t>
  </si>
  <si>
    <t>MARC02</t>
  </si>
  <si>
    <t>Marico Limited</t>
  </si>
  <si>
    <t>INE196A01026</t>
  </si>
  <si>
    <t>EQMF01</t>
  </si>
  <si>
    <t>Equitas Holdings Limited</t>
  </si>
  <si>
    <t>INE988K01017</t>
  </si>
  <si>
    <t>MINT01</t>
  </si>
  <si>
    <t>MindTree Limited</t>
  </si>
  <si>
    <t>INE018I01017</t>
  </si>
  <si>
    <t>STAR01</t>
  </si>
  <si>
    <t>Strides Shasun Limited</t>
  </si>
  <si>
    <t>INE939A01011</t>
  </si>
  <si>
    <t>DIVI02</t>
  </si>
  <si>
    <t>Divi's Laboratories Limited</t>
  </si>
  <si>
    <t>INE361B01024</t>
  </si>
  <si>
    <t>APLI03</t>
  </si>
  <si>
    <t>Hexaware Technologies Limited</t>
  </si>
  <si>
    <t>INE093A01033</t>
  </si>
  <si>
    <t>DLPL01</t>
  </si>
  <si>
    <t>Dr. Lal Path Labs Ltd.</t>
  </si>
  <si>
    <t>INE600L01024</t>
  </si>
  <si>
    <t>Healthcare Services</t>
  </si>
  <si>
    <t>DHFL Pramerica Hybrid Fixed Term Fund - Series 10</t>
  </si>
  <si>
    <t>POWF222</t>
  </si>
  <si>
    <t>9.27% Power Finance Corporation Limited **</t>
  </si>
  <si>
    <t>INE134E08EW2</t>
  </si>
  <si>
    <t>HDFC519</t>
  </si>
  <si>
    <t>9.30% Housing Development Finance Corporation Limited **</t>
  </si>
  <si>
    <t>INE001A07JN1</t>
  </si>
  <si>
    <t>BMWF22</t>
  </si>
  <si>
    <t>10.25% BMW India Fin'cial Servces **</t>
  </si>
  <si>
    <t>INE735N08037</t>
  </si>
  <si>
    <t>LICH180</t>
  </si>
  <si>
    <t>9.57% LIC Housing Finance Limited **</t>
  </si>
  <si>
    <t>INE115A07CX3</t>
  </si>
  <si>
    <t>HDFC491</t>
  </si>
  <si>
    <t>9.50% Housing Development Finance Corporation Limited **</t>
  </si>
  <si>
    <t>INE001A07IW4</t>
  </si>
  <si>
    <t>MMFS898</t>
  </si>
  <si>
    <t>8.6799% Mahindra &amp; Mahindra Financial Services Limited **</t>
  </si>
  <si>
    <t>INE774D07MU6</t>
  </si>
  <si>
    <t>TFSI20</t>
  </si>
  <si>
    <t>9.55% Toyota Financial Services India Ltd. **</t>
  </si>
  <si>
    <t>INE692Q07027</t>
  </si>
  <si>
    <t>POWF288</t>
  </si>
  <si>
    <t>9.30% Power Finance Corporation Limited **</t>
  </si>
  <si>
    <t>INE134E08GE5</t>
  </si>
  <si>
    <t>KOMP1158</t>
  </si>
  <si>
    <t>9.5496% Kotak Mahindra Prime Ltd **</t>
  </si>
  <si>
    <t>INE916DA7EU4</t>
  </si>
  <si>
    <t>IOTU80</t>
  </si>
  <si>
    <t>INE310L07316</t>
  </si>
  <si>
    <t>RECL190</t>
  </si>
  <si>
    <t>9.28% Rural Electrification Corporation Limited **</t>
  </si>
  <si>
    <t>INE020B08658</t>
  </si>
  <si>
    <t>DHFL84</t>
  </si>
  <si>
    <t>INE202B07BB5</t>
  </si>
  <si>
    <t>HDFC457</t>
  </si>
  <si>
    <t>Housing Development Finance Corporation Limited (ZCB) **</t>
  </si>
  <si>
    <t>INE001A07HU0</t>
  </si>
  <si>
    <t>DHFL Pramerica Low Duration Fund</t>
  </si>
  <si>
    <t>AHFC26</t>
  </si>
  <si>
    <t>11% Aspire Home Finance Corporation Ltd **</t>
  </si>
  <si>
    <t>INE658R07026</t>
  </si>
  <si>
    <t>MUND84</t>
  </si>
  <si>
    <t>9.15% Adani Ports and Special Economic Zone Limited **</t>
  </si>
  <si>
    <t>INE742F07320</t>
  </si>
  <si>
    <t>AUHF27</t>
  </si>
  <si>
    <t>10.7% AU Housing Finance Limited LTD **</t>
  </si>
  <si>
    <t>INE216P07092</t>
  </si>
  <si>
    <t>FITCH A+</t>
  </si>
  <si>
    <t>JANA25</t>
  </si>
  <si>
    <t>12.75% Janalakshmi Financial Services Ltd. **</t>
  </si>
  <si>
    <t>INE953L07214</t>
  </si>
  <si>
    <t>ICRA A</t>
  </si>
  <si>
    <t>RGFL618</t>
  </si>
  <si>
    <t>10.3% Religare Finvest Ltd **</t>
  </si>
  <si>
    <t>INE958G07BF2</t>
  </si>
  <si>
    <t>TATE48</t>
  </si>
  <si>
    <t>11% Tata Teleservices Ltd **</t>
  </si>
  <si>
    <t>INE037E08045</t>
  </si>
  <si>
    <t>CARE A</t>
  </si>
  <si>
    <t>JANA24</t>
  </si>
  <si>
    <t>13.07% Janalakshmi Financial Services Ltd. **</t>
  </si>
  <si>
    <t>INE953L07149</t>
  </si>
  <si>
    <t>AHFC27</t>
  </si>
  <si>
    <t>Aspire Home Finance Corporation Ltd (ZCB) **</t>
  </si>
  <si>
    <t>INE658R07083</t>
  </si>
  <si>
    <t>IIIS428</t>
  </si>
  <si>
    <t>India Infoline Finance Ltd (ZCB) **</t>
  </si>
  <si>
    <t>INE866I07AD0</t>
  </si>
  <si>
    <t>TPOW64</t>
  </si>
  <si>
    <t>9.32% Tata Power Company Limited **</t>
  </si>
  <si>
    <t>INE245A08059</t>
  </si>
  <si>
    <t>CHOL711</t>
  </si>
  <si>
    <t>9.1834% Cholamandalam Investment and Finance Company Limited **</t>
  </si>
  <si>
    <t>INE121A07JW8</t>
  </si>
  <si>
    <t>ECLF423</t>
  </si>
  <si>
    <t>11.6% ECL Finance Ltd **</t>
  </si>
  <si>
    <t>INE804I07SH4</t>
  </si>
  <si>
    <t>CARE AA</t>
  </si>
  <si>
    <t>RGFL568</t>
  </si>
  <si>
    <t>INE958G07AH0</t>
  </si>
  <si>
    <t>EDCO144</t>
  </si>
  <si>
    <t>Edelweiss Commodities Services Ltd (ZCB) **</t>
  </si>
  <si>
    <t>INE657N07134</t>
  </si>
  <si>
    <t>MBPV20</t>
  </si>
  <si>
    <t>9.70% Music Broadcast Limited **</t>
  </si>
  <si>
    <t>INE919I07021</t>
  </si>
  <si>
    <t>CRISIL AA</t>
  </si>
  <si>
    <t>REBE20</t>
  </si>
  <si>
    <t>11.28% Reliance Big Entertainment Private Limited ** #</t>
  </si>
  <si>
    <t>INE804K07013</t>
  </si>
  <si>
    <t>HPCM26</t>
  </si>
  <si>
    <t>HPCL Mittal Energy Ltd (ZCB) ** #</t>
  </si>
  <si>
    <t>INE137K08016</t>
  </si>
  <si>
    <t>SPTL20</t>
  </si>
  <si>
    <t>Sprit Textile Pvt. Ltd. (ZCB) ** #</t>
  </si>
  <si>
    <t>INE069R07059</t>
  </si>
  <si>
    <t>SYVW20</t>
  </si>
  <si>
    <t>10.6% Sunny View Estate Pvt. Ltd. ** #</t>
  </si>
  <si>
    <t>INE195S08017</t>
  </si>
  <si>
    <t>ICRA AA(SO)</t>
  </si>
  <si>
    <t>SBOP450</t>
  </si>
  <si>
    <t>State Bank of Patiala ** #</t>
  </si>
  <si>
    <t>INE652A16KJ8</t>
  </si>
  <si>
    <t>YESB599</t>
  </si>
  <si>
    <t>INE528G16A91</t>
  </si>
  <si>
    <t>SESA209</t>
  </si>
  <si>
    <t>Vedanta Limited ** #</t>
  </si>
  <si>
    <t>INE205A14EN5</t>
  </si>
  <si>
    <t>KECI68</t>
  </si>
  <si>
    <t>INE389H14AQ3</t>
  </si>
  <si>
    <t>BGPP125</t>
  </si>
  <si>
    <t>INE161J14CC8</t>
  </si>
  <si>
    <t>BALL170</t>
  </si>
  <si>
    <t>Ballarpur Industries Limited ** #</t>
  </si>
  <si>
    <t>INE294A14EM1</t>
  </si>
  <si>
    <t>KECI69</t>
  </si>
  <si>
    <t>INE389H14AR1</t>
  </si>
  <si>
    <t>KCSL43</t>
  </si>
  <si>
    <t>Kotak Commodity Services Private Ltd ** #</t>
  </si>
  <si>
    <t>INE410J14736</t>
  </si>
  <si>
    <t>ADBM63</t>
  </si>
  <si>
    <t>INE865C14769</t>
  </si>
  <si>
    <t>SDPL45</t>
  </si>
  <si>
    <t>S.D. Corporation Pvt. Ltd ** #</t>
  </si>
  <si>
    <t>INE660N14555</t>
  </si>
  <si>
    <t>ICRA A1+(SO)</t>
  </si>
  <si>
    <t>JMFP611</t>
  </si>
  <si>
    <t>INE523H14UZ6</t>
  </si>
  <si>
    <t>BGPP94</t>
  </si>
  <si>
    <t>INE161J14990</t>
  </si>
  <si>
    <t>SDPL44</t>
  </si>
  <si>
    <t>INE660N14449</t>
  </si>
  <si>
    <t>BALL171</t>
  </si>
  <si>
    <t>INE294A14EO7</t>
  </si>
  <si>
    <t>DHFL Pramerica Top Euroland Offshore Fund</t>
  </si>
  <si>
    <t>International  Mutual Fund Units</t>
  </si>
  <si>
    <t>DWSINTOEIC</t>
  </si>
  <si>
    <t>Deutsche Invest I Top Euroland IC</t>
  </si>
  <si>
    <t>LU0616864954</t>
  </si>
  <si>
    <t>DHFL Pramerica Gilt Fund</t>
  </si>
  <si>
    <t>GOI1009</t>
  </si>
  <si>
    <t>IN1520130015</t>
  </si>
  <si>
    <t>GOI976</t>
  </si>
  <si>
    <t>IN2020120092</t>
  </si>
  <si>
    <t>GOI992</t>
  </si>
  <si>
    <t>IN2220120116</t>
  </si>
  <si>
    <t>GOI973</t>
  </si>
  <si>
    <t>IN1520120131</t>
  </si>
  <si>
    <t>DHFL Pramerica Short Term Floating Rate Fund</t>
  </si>
  <si>
    <t>EXIM514</t>
  </si>
  <si>
    <t>7.825% Export Import Bank of India **</t>
  </si>
  <si>
    <t>INE514E08ET1</t>
  </si>
  <si>
    <t>POWF316</t>
  </si>
  <si>
    <t>8.35% Power Finance Corporation Limited **</t>
  </si>
  <si>
    <t>INE134E08HL8</t>
  </si>
  <si>
    <t>HDFC819</t>
  </si>
  <si>
    <t>8.43% Housing Development Finance Corporation Limited **</t>
  </si>
  <si>
    <t>INE001A07OJ9</t>
  </si>
  <si>
    <t>HDBF40</t>
  </si>
  <si>
    <t>9.39% HDB Financial Services Ltd **</t>
  </si>
  <si>
    <t>INE756I07191</t>
  </si>
  <si>
    <t>IDBL767</t>
  </si>
  <si>
    <t>IDBI Bank Limited #</t>
  </si>
  <si>
    <t>INE008A16L36</t>
  </si>
  <si>
    <t>SIDB245</t>
  </si>
  <si>
    <t>INE556F16077</t>
  </si>
  <si>
    <t>PSBK358</t>
  </si>
  <si>
    <t>INE608A16MO6</t>
  </si>
  <si>
    <t>CANB753</t>
  </si>
  <si>
    <t>INE476A16QW2</t>
  </si>
  <si>
    <t>DHFL Pramerica Income Advantage Fund</t>
  </si>
  <si>
    <t>SUHF124</t>
  </si>
  <si>
    <t>Sundaram BNP Paribas Home Finance Ltd (ZCB) **</t>
  </si>
  <si>
    <t>INE667F07CL7</t>
  </si>
  <si>
    <t>CHOL669</t>
  </si>
  <si>
    <t>9.7886% Cholamandalam Investment and Finance Company Limited **</t>
  </si>
  <si>
    <t>INE121A07ID0</t>
  </si>
  <si>
    <t>SBAI142</t>
  </si>
  <si>
    <t>9.05% State Bank of India **</t>
  </si>
  <si>
    <t>INE062A09221</t>
  </si>
  <si>
    <t>EDCO136</t>
  </si>
  <si>
    <t>INE657N07050</t>
  </si>
  <si>
    <t>ECLF473</t>
  </si>
  <si>
    <t>ECL Finance Ltd (ZCB) **</t>
  </si>
  <si>
    <t>INE804I07YK6</t>
  </si>
  <si>
    <t>DHFL Pramerica Global Agribusiness Offshore Fund</t>
  </si>
  <si>
    <t>DWSINGAU</t>
  </si>
  <si>
    <t>Deutsche Invest I Global Agribusiness USD IC</t>
  </si>
  <si>
    <t>LU1203060063</t>
  </si>
  <si>
    <t>DHFL Pramerica Hybrid Fixed Term Fund - Series 4</t>
  </si>
  <si>
    <t>N17DC8700C</t>
  </si>
  <si>
    <t>Nifty Index 8700 Call December 2017 Option</t>
  </si>
  <si>
    <t>NICH623</t>
  </si>
  <si>
    <t>9.27% Piramal Enterprises Limited **</t>
  </si>
  <si>
    <t>INE140A08SN6</t>
  </si>
  <si>
    <t>RGFL556</t>
  </si>
  <si>
    <t>INE958G07AF4</t>
  </si>
  <si>
    <t>EDCA804</t>
  </si>
  <si>
    <t>INE532F07BE0</t>
  </si>
  <si>
    <t>EDCO140</t>
  </si>
  <si>
    <t>INE657N07092</t>
  </si>
  <si>
    <t>SAIL170</t>
  </si>
  <si>
    <t>7.95% Steel Authority of India Limited **</t>
  </si>
  <si>
    <t>INE114A07893</t>
  </si>
  <si>
    <t>DHFL Pramerica Hybrid Fixed Term Fund - Series 5</t>
  </si>
  <si>
    <t>N17DC8800C</t>
  </si>
  <si>
    <t>Nifty Index 8800 Call December 2017 Option</t>
  </si>
  <si>
    <t>RHDF31</t>
  </si>
  <si>
    <t>INE852K07012</t>
  </si>
  <si>
    <t>DHFL Pramerica Hybrid Fixed Term Fund - Series 11</t>
  </si>
  <si>
    <t>DHFL Pramerica Banking &amp; PSU Debt Fund</t>
  </si>
  <si>
    <t>POWF304</t>
  </si>
  <si>
    <t>INE134E08GX5</t>
  </si>
  <si>
    <t>GOI1014</t>
  </si>
  <si>
    <t>IN3120130023</t>
  </si>
  <si>
    <t>LICH225</t>
  </si>
  <si>
    <t>0% LIC Housing Finance Limited (ZCB) **</t>
  </si>
  <si>
    <t>INE115A07EQ3</t>
  </si>
  <si>
    <t>SIDB208</t>
  </si>
  <si>
    <t>8.4% Small Industries Dev Bank of India</t>
  </si>
  <si>
    <t>INE556F09528</t>
  </si>
  <si>
    <t>NHBA257</t>
  </si>
  <si>
    <t>7.92% National Housing Bank **</t>
  </si>
  <si>
    <t>INE557F08EY7</t>
  </si>
  <si>
    <t>HURD168</t>
  </si>
  <si>
    <t>7.84% Housing &amp; Urban Development Corpn. Ltd. **</t>
  </si>
  <si>
    <t>INE031A08467</t>
  </si>
  <si>
    <t>SAIL177</t>
  </si>
  <si>
    <t>8.18% Steel Authority of India Limited **</t>
  </si>
  <si>
    <t>INE114A07927</t>
  </si>
  <si>
    <t>LICH283</t>
  </si>
  <si>
    <t>8.67% LIC Housing Finance Limited **</t>
  </si>
  <si>
    <t>INE115A07HS2</t>
  </si>
  <si>
    <t>PGCI394</t>
  </si>
  <si>
    <t>8.13% Power Grid Corporation of India Limited **</t>
  </si>
  <si>
    <t>INE752E07NT0</t>
  </si>
  <si>
    <t>PGCI393</t>
  </si>
  <si>
    <t>INE752E07NS2</t>
  </si>
  <si>
    <t>PGCI392</t>
  </si>
  <si>
    <t>INE752E07NR4</t>
  </si>
  <si>
    <t>PGCI397</t>
  </si>
  <si>
    <t>INE752E07NW4</t>
  </si>
  <si>
    <t>PGCI395</t>
  </si>
  <si>
    <t>INE752E07NU8</t>
  </si>
  <si>
    <t>PGCI398</t>
  </si>
  <si>
    <t>INE752E07NX2</t>
  </si>
  <si>
    <t>PGCI396</t>
  </si>
  <si>
    <t>INE752E07NV6</t>
  </si>
  <si>
    <t>DHFL Pramerica Hybrid Fixed Term Fund - Series 12</t>
  </si>
  <si>
    <t>DHFL Pramerica Fixed Maturity Plan - Series 31</t>
  </si>
  <si>
    <t>MUND47</t>
  </si>
  <si>
    <t>INE742F14656</t>
  </si>
  <si>
    <t>EDCO156</t>
  </si>
  <si>
    <t>INE657N14CU9</t>
  </si>
  <si>
    <t>MAGH51</t>
  </si>
  <si>
    <t>Magma Housing Finance ** #</t>
  </si>
  <si>
    <t>INE055I14AL9</t>
  </si>
  <si>
    <t>RHCH250</t>
  </si>
  <si>
    <t>RHC Holding Pvt Ltd ** #</t>
  </si>
  <si>
    <t>INE657K14CW1</t>
  </si>
  <si>
    <t>DHFL Pramerica Hybrid Fixed Term Fund - Series 13</t>
  </si>
  <si>
    <t>SUHF105</t>
  </si>
  <si>
    <t>INE667F07BG9</t>
  </si>
  <si>
    <t>EDCA719</t>
  </si>
  <si>
    <t>INE532F07AX2</t>
  </si>
  <si>
    <t>ECLF464</t>
  </si>
  <si>
    <t>INE804I07XQ5</t>
  </si>
  <si>
    <t>LICH258</t>
  </si>
  <si>
    <t>9.077% LIC Housing Finance Limited **</t>
  </si>
  <si>
    <t>INE115A07FZ1</t>
  </si>
  <si>
    <t>HDFC551</t>
  </si>
  <si>
    <t>9.18% Housing Development Finance Corporation Limited **</t>
  </si>
  <si>
    <t>INE001A07KB4</t>
  </si>
  <si>
    <t>IOTU86</t>
  </si>
  <si>
    <t>INE310L07373</t>
  </si>
  <si>
    <t>POWF241</t>
  </si>
  <si>
    <t>8.95% Power Finance Corporation Limited **</t>
  </si>
  <si>
    <t>INE134E08FK4</t>
  </si>
  <si>
    <t>EDHF34</t>
  </si>
  <si>
    <t>10.7275% Edelweiss Housing Finance Ltd **</t>
  </si>
  <si>
    <t>INE530L07111</t>
  </si>
  <si>
    <t>DHFL Pramerica Interval Fund Annual Plan Series 1</t>
  </si>
  <si>
    <t>KMBK572</t>
  </si>
  <si>
    <t>INE237A16G85</t>
  </si>
  <si>
    <t>IBCL916</t>
  </si>
  <si>
    <t>INE090A161A3</t>
  </si>
  <si>
    <t>VIBA370</t>
  </si>
  <si>
    <t>INE705A16MM4</t>
  </si>
  <si>
    <t>VFPL101</t>
  </si>
  <si>
    <t>Volkswagen Finance Pvt Ltd ** #</t>
  </si>
  <si>
    <t>INE851M14DB8</t>
  </si>
  <si>
    <t>TMLF344</t>
  </si>
  <si>
    <t>Tata Motors Finance Ltd ** #</t>
  </si>
  <si>
    <t>INE909H14GU7</t>
  </si>
  <si>
    <t>DHFL Pramerica Hybrid Fixed Term Fund - Series 14</t>
  </si>
  <si>
    <t>N16JN5800C</t>
  </si>
  <si>
    <t>Nifty Index 5800 Call June 2016 Option</t>
  </si>
  <si>
    <t>N16JN5900C</t>
  </si>
  <si>
    <t>Nifty Index 5900 Call June 2016 Option</t>
  </si>
  <si>
    <t>N16JN6100C</t>
  </si>
  <si>
    <t>Nifty Index 6100 Call June 2016 Option</t>
  </si>
  <si>
    <t>SUHF111</t>
  </si>
  <si>
    <t>INE667F07BR6</t>
  </si>
  <si>
    <t>SUFI439</t>
  </si>
  <si>
    <t>8.80% Sundaram Finance Limited **</t>
  </si>
  <si>
    <t>INE660A07JT1</t>
  </si>
  <si>
    <t>DHFL Pramerica Fixed Maturity Plan - Series 32</t>
  </si>
  <si>
    <t>NAPL42</t>
  </si>
  <si>
    <t>9.35% Nabha Power Ltd **</t>
  </si>
  <si>
    <t>INE445L08029</t>
  </si>
  <si>
    <t>RECL263</t>
  </si>
  <si>
    <t>9.27% Rural Electrification Corporation Limited **</t>
  </si>
  <si>
    <t>INE020B07IX0</t>
  </si>
  <si>
    <t>BAFL374</t>
  </si>
  <si>
    <t>Bajaj Finance Limited (ZCB) **</t>
  </si>
  <si>
    <t>INE296A07BS3</t>
  </si>
  <si>
    <t>SUHF147</t>
  </si>
  <si>
    <t>INE667F07DY8</t>
  </si>
  <si>
    <t>BGFL607</t>
  </si>
  <si>
    <t>Aditya Birla Finance Ltd (ZCB) **</t>
  </si>
  <si>
    <t>INE860H07557</t>
  </si>
  <si>
    <t>KOMP1161</t>
  </si>
  <si>
    <t>9.5073% Kotak Mahindra Prime Ltd **</t>
  </si>
  <si>
    <t>INE916DA7EW0</t>
  </si>
  <si>
    <t>PGCI305</t>
  </si>
  <si>
    <t>9.30% Power Grid Corporation of India Limited **</t>
  </si>
  <si>
    <t>INE752E07JP6</t>
  </si>
  <si>
    <t>IOTU66</t>
  </si>
  <si>
    <t>INE310L07175</t>
  </si>
  <si>
    <t>DHFL Pramerica Fixed Maturity Plan - Series 33</t>
  </si>
  <si>
    <t>TCHF189</t>
  </si>
  <si>
    <t>Tata Capital Housing Finance Ltd (ZCB) **</t>
  </si>
  <si>
    <t>INE033L07DH6</t>
  </si>
  <si>
    <t>TCFS309</t>
  </si>
  <si>
    <t>Tata Capital Financial Services Ltd (ZCB) **</t>
  </si>
  <si>
    <t>INE306N07HD2</t>
  </si>
  <si>
    <t>NBAR149</t>
  </si>
  <si>
    <t>9.40% National Bank For Agriculture and Rural Development **</t>
  </si>
  <si>
    <t>INE261F09GO0</t>
  </si>
  <si>
    <t>MMFS897</t>
  </si>
  <si>
    <t>8.5703% Mahindra &amp; Mahindra Financial Services Limited **</t>
  </si>
  <si>
    <t>INE774D07MT8</t>
  </si>
  <si>
    <t>LICH216</t>
  </si>
  <si>
    <t>10.60% LIC Housing Finance Limited **</t>
  </si>
  <si>
    <t>INE115A07EH2</t>
  </si>
  <si>
    <t>POWF196</t>
  </si>
  <si>
    <t>9.41% Power Finance Corporation Limited **</t>
  </si>
  <si>
    <t>INE134E08DT0</t>
  </si>
  <si>
    <t>RECL267</t>
  </si>
  <si>
    <t>8.97% Rural Electrification Corporation Limited **</t>
  </si>
  <si>
    <t>INE020B07JA6</t>
  </si>
  <si>
    <t>IOTU68</t>
  </si>
  <si>
    <t>INE310L07191</t>
  </si>
  <si>
    <t>YESB612</t>
  </si>
  <si>
    <t>INE528G16C73</t>
  </si>
  <si>
    <t>UTIB807</t>
  </si>
  <si>
    <t>Axis Bank Limited #</t>
  </si>
  <si>
    <t>INE238A16D87</t>
  </si>
  <si>
    <t>DHFL Pramerica Fixed Maturity Plan - Series 34</t>
  </si>
  <si>
    <t>SHTR304</t>
  </si>
  <si>
    <t>Shriram Transport Finance Company Limited (ZCB) **</t>
  </si>
  <si>
    <t>INE721A07HX7</t>
  </si>
  <si>
    <t>FITCH AA+</t>
  </si>
  <si>
    <t>BAFL385</t>
  </si>
  <si>
    <t>INE296A07CS1</t>
  </si>
  <si>
    <t>KOMP1167</t>
  </si>
  <si>
    <t>9.4535% Kotak Mahindra Prime Ltd **</t>
  </si>
  <si>
    <t>INE916DA7FE5</t>
  </si>
  <si>
    <t>DHFL Pramerica Fixed Maturity Plan - Series 37</t>
  </si>
  <si>
    <t>MMFS901</t>
  </si>
  <si>
    <t>8.5734% Mahindra &amp; Mahindra Financial Services Limited **</t>
  </si>
  <si>
    <t>INE774D07MX0</t>
  </si>
  <si>
    <t>DHFL Pramerica Fixed Maturity Plan - Series 38</t>
  </si>
  <si>
    <t>IOTU74</t>
  </si>
  <si>
    <t>INE310L07258</t>
  </si>
  <si>
    <t>POWF112</t>
  </si>
  <si>
    <t>9.90% Power Finance Corporation Limited **</t>
  </si>
  <si>
    <t>INE134E08AB4</t>
  </si>
  <si>
    <t>PGCI171</t>
  </si>
  <si>
    <t>9.47% Power Grid Corporation of India Limited **</t>
  </si>
  <si>
    <t>INE752E07EN2</t>
  </si>
  <si>
    <t>NBAR169</t>
  </si>
  <si>
    <t>9.18% National Bank For Agriculture and Rural Development **</t>
  </si>
  <si>
    <t>INE261F09HE9</t>
  </si>
  <si>
    <t>NAPL43</t>
  </si>
  <si>
    <t>8.25% Nabha Power Ltd **</t>
  </si>
  <si>
    <t>INE445L08227</t>
  </si>
  <si>
    <t>LICH192</t>
  </si>
  <si>
    <t>INE115A07BX5</t>
  </si>
  <si>
    <t>SUHF121</t>
  </si>
  <si>
    <t>INE667F07CI3</t>
  </si>
  <si>
    <t>KOMP1061</t>
  </si>
  <si>
    <t>10.092% Kotak Mahindra Prime Ltd **</t>
  </si>
  <si>
    <t>INE916DA7881</t>
  </si>
  <si>
    <t>ECLF429</t>
  </si>
  <si>
    <t>INE804I07SG6</t>
  </si>
  <si>
    <t>EDCA800</t>
  </si>
  <si>
    <t>INE532F07BA8</t>
  </si>
  <si>
    <t>SIDB151</t>
  </si>
  <si>
    <t>9.60% Small Industries Dev Bank of India **</t>
  </si>
  <si>
    <t>INE556F08IP8</t>
  </si>
  <si>
    <t>POWF312</t>
  </si>
  <si>
    <t>8% Power Finance Corporation Limited **</t>
  </si>
  <si>
    <t>INE134E08HJ2</t>
  </si>
  <si>
    <t>MAHV22</t>
  </si>
  <si>
    <t>8% Mahindra Vehicle Mfg Ltd ** #</t>
  </si>
  <si>
    <t>INE244N07016</t>
  </si>
  <si>
    <t>CANB760</t>
  </si>
  <si>
    <t>INE476A16RG3</t>
  </si>
  <si>
    <t>UTIB850</t>
  </si>
  <si>
    <t>INE238A16I90</t>
  </si>
  <si>
    <t>DHFL Pramerica Fixed Maturity Plan - Series 39</t>
  </si>
  <si>
    <t>GOI908</t>
  </si>
  <si>
    <t>IN1920120020</t>
  </si>
  <si>
    <t>SIDB163</t>
  </si>
  <si>
    <t>9.42% Small Industries Dev Bank of India **</t>
  </si>
  <si>
    <t>INE556F09239</t>
  </si>
  <si>
    <t>DHFL Pramerica Hybrid Fixed Term Fund - Series 17</t>
  </si>
  <si>
    <t>N16DC6000C</t>
  </si>
  <si>
    <t>Nifty Index 6000 Call December 2016 Option</t>
  </si>
  <si>
    <t>N16DC6100C</t>
  </si>
  <si>
    <t>Nifty Index 6100 Call December 2016 Option</t>
  </si>
  <si>
    <t>HDFC450</t>
  </si>
  <si>
    <t>9.75% Housing Development Finance Corporation Limited</t>
  </si>
  <si>
    <t>INE001A07HN5</t>
  </si>
  <si>
    <t>RECL254</t>
  </si>
  <si>
    <t>9.52% Rural Electrification Corporation Limited **</t>
  </si>
  <si>
    <t>INE020B07II1</t>
  </si>
  <si>
    <t>SHTR284</t>
  </si>
  <si>
    <t>9.65% Shriram Transport Finance Company Limited **</t>
  </si>
  <si>
    <t>INE721A07FU7</t>
  </si>
  <si>
    <t>TASO68</t>
  </si>
  <si>
    <t>9.68% Tata Sons Ltd ** #</t>
  </si>
  <si>
    <t>INE895D08394</t>
  </si>
  <si>
    <t>DHFL Pramerica Hybrid Fixed Term Fund - Series 19</t>
  </si>
  <si>
    <t>TELC448</t>
  </si>
  <si>
    <t>9.84% Tata Motors Limited **</t>
  </si>
  <si>
    <t>INE155A08100</t>
  </si>
  <si>
    <t>SAWP164</t>
  </si>
  <si>
    <t>10.75% Jindal Saw Limited **</t>
  </si>
  <si>
    <t>INE324A07070</t>
  </si>
  <si>
    <t>CARE AA-</t>
  </si>
  <si>
    <t>IOTU72</t>
  </si>
  <si>
    <t>INE310L07233</t>
  </si>
  <si>
    <t>KMBK617</t>
  </si>
  <si>
    <t>INE237A16P84</t>
  </si>
  <si>
    <t>YESB635</t>
  </si>
  <si>
    <t>INE528G16F96</t>
  </si>
  <si>
    <t>RTBK186</t>
  </si>
  <si>
    <t>RBL Bank Limited ** #</t>
  </si>
  <si>
    <t>INE976G16DQ8</t>
  </si>
  <si>
    <t>JMFL28</t>
  </si>
  <si>
    <t>JM Financial Limited ** #</t>
  </si>
  <si>
    <t>INE780C14380</t>
  </si>
  <si>
    <t>RGFL624</t>
  </si>
  <si>
    <t>Religare Finvest Ltd ** #</t>
  </si>
  <si>
    <t>INE958G14SN6</t>
  </si>
  <si>
    <t>DHFL Pramerica Inflation Indexed Bond Fund</t>
  </si>
  <si>
    <t>GOI1030</t>
  </si>
  <si>
    <t>IN0020130012</t>
  </si>
  <si>
    <t>GOI658</t>
  </si>
  <si>
    <t>IN0020090034</t>
  </si>
  <si>
    <t>HDFC415</t>
  </si>
  <si>
    <t>INE001A07GX6</t>
  </si>
  <si>
    <t>DHFL Pramerica Fixed Maturity Plan - Series 45</t>
  </si>
  <si>
    <t>GOI1285</t>
  </si>
  <si>
    <t>IN2820070067</t>
  </si>
  <si>
    <t>GOI1286</t>
  </si>
  <si>
    <t>IN3420070085</t>
  </si>
  <si>
    <t>BGFL657</t>
  </si>
  <si>
    <t>INE860H07AS3</t>
  </si>
  <si>
    <t>POWF310</t>
  </si>
  <si>
    <t>8.03% Power Finance Corporation Limited **</t>
  </si>
  <si>
    <t>INE134E08HH6</t>
  </si>
  <si>
    <t>MMFS884</t>
  </si>
  <si>
    <t>8.6075% Mahindra &amp; Mahindra Financial Services Limited **</t>
  </si>
  <si>
    <t>INE774D07LN3</t>
  </si>
  <si>
    <t>LTFL580</t>
  </si>
  <si>
    <t>8.8577% L&amp;T Finance Ltd **</t>
  </si>
  <si>
    <t>INE523E07BF9</t>
  </si>
  <si>
    <t>NHBA246</t>
  </si>
  <si>
    <t>8% National Housing Bank **</t>
  </si>
  <si>
    <t>INE557F08EW1</t>
  </si>
  <si>
    <t>HPEC133</t>
  </si>
  <si>
    <t>8.77% Hindustan Petroleum Corporation Limited **</t>
  </si>
  <si>
    <t>INE094A07053</t>
  </si>
  <si>
    <t>RECL206</t>
  </si>
  <si>
    <t>8.70% Rural Electrification Corporation Limited **</t>
  </si>
  <si>
    <t>INE020B08815</t>
  </si>
  <si>
    <t>HDFC577</t>
  </si>
  <si>
    <t>9.05% Housing Development Finance Corporation Limited **</t>
  </si>
  <si>
    <t>INE001A07LA4</t>
  </si>
  <si>
    <t>DHFL Pramerica Fixed Maturity Plan - Series 47</t>
  </si>
  <si>
    <t>DHFL Pramerica Fixed Maturity Plan - Series 49</t>
  </si>
  <si>
    <t>IRLY268</t>
  </si>
  <si>
    <t>7.95% Indian Railway Finance Corp Ltd **</t>
  </si>
  <si>
    <t>INE053F07769</t>
  </si>
  <si>
    <t>GOI1288</t>
  </si>
  <si>
    <t>IN1720120071</t>
  </si>
  <si>
    <t>DHFL142</t>
  </si>
  <si>
    <t>INE202B07ED5</t>
  </si>
  <si>
    <t>BGFL656</t>
  </si>
  <si>
    <t>INE860H07AM6</t>
  </si>
  <si>
    <t>FICC469</t>
  </si>
  <si>
    <t>8.9798% Fullerton India Credit Co Ltd **</t>
  </si>
  <si>
    <t>INE535H07548</t>
  </si>
  <si>
    <t>IBHF323</t>
  </si>
  <si>
    <t>9.05% Indiabulls Housing Finance Limited **</t>
  </si>
  <si>
    <t>INE148I07BU5</t>
  </si>
  <si>
    <t>DHFL Pramerica Medium Term Income Fund</t>
  </si>
  <si>
    <t>HDFC695</t>
  </si>
  <si>
    <t>9.45% Housing Development Finance Corporation Limited **</t>
  </si>
  <si>
    <t>INE001A07MY2</t>
  </si>
  <si>
    <t>POWF313</t>
  </si>
  <si>
    <t>8.2% Power Finance Corporation Limited **</t>
  </si>
  <si>
    <t>INE134E08GY3</t>
  </si>
  <si>
    <t>LICH279</t>
  </si>
  <si>
    <t>8.49% LIC Housing Finance Limited **</t>
  </si>
  <si>
    <t>INE115A07HB8</t>
  </si>
  <si>
    <t>INBS32</t>
  </si>
  <si>
    <t>9% Reliance Jio Infocomm Limited **</t>
  </si>
  <si>
    <t>INE110L08060</t>
  </si>
  <si>
    <t>NUCL114</t>
  </si>
  <si>
    <t>8.14% Nuclear Power Corporation Of India Ltd **</t>
  </si>
  <si>
    <t>INE206D08261</t>
  </si>
  <si>
    <t>GOI1412</t>
  </si>
  <si>
    <t>IN1520150070</t>
  </si>
  <si>
    <t>GOI1517</t>
  </si>
  <si>
    <t>IN1520160012</t>
  </si>
  <si>
    <t>RPAT20</t>
  </si>
  <si>
    <t>10.4% Reliance Ports and Terminals Ltd **</t>
  </si>
  <si>
    <t>INE941D07125</t>
  </si>
  <si>
    <t>GOI1371</t>
  </si>
  <si>
    <t>IN2220150105</t>
  </si>
  <si>
    <t>NUCL115</t>
  </si>
  <si>
    <t>INE206D08279</t>
  </si>
  <si>
    <t>PGCI211</t>
  </si>
  <si>
    <t>8.80% Power Grid Corporation of India Limited **</t>
  </si>
  <si>
    <t>INE752E07FY6</t>
  </si>
  <si>
    <t>NHPC79</t>
  </si>
  <si>
    <t>INE848E07658</t>
  </si>
  <si>
    <t>PGCI384</t>
  </si>
  <si>
    <t>INE752E07NK9</t>
  </si>
  <si>
    <t>PGCI387</t>
  </si>
  <si>
    <t>INE752E07NM5</t>
  </si>
  <si>
    <t>PGCI389</t>
  </si>
  <si>
    <t>INE752E07NO1</t>
  </si>
  <si>
    <t>PGCI390</t>
  </si>
  <si>
    <t>INE752E07NP8</t>
  </si>
  <si>
    <t>PGCI391</t>
  </si>
  <si>
    <t>INE752E07NQ6</t>
  </si>
  <si>
    <t>IOTU87</t>
  </si>
  <si>
    <t>INE310L07381</t>
  </si>
  <si>
    <t>IOTU101</t>
  </si>
  <si>
    <t>INE310L07522</t>
  </si>
  <si>
    <t>IOTU100</t>
  </si>
  <si>
    <t>INE310L07514</t>
  </si>
  <si>
    <t>IOTU99</t>
  </si>
  <si>
    <t>INE310L07506</t>
  </si>
  <si>
    <t>IOTU95</t>
  </si>
  <si>
    <t>INE310L07464</t>
  </si>
  <si>
    <t>IOTU94</t>
  </si>
  <si>
    <t>INE310L07456</t>
  </si>
  <si>
    <t>IOTU93</t>
  </si>
  <si>
    <t>INE310L07449</t>
  </si>
  <si>
    <t>IOTU92</t>
  </si>
  <si>
    <t>INE310L07431</t>
  </si>
  <si>
    <t>IOTU91</t>
  </si>
  <si>
    <t>INE310L07423</t>
  </si>
  <si>
    <t>IOTU90</t>
  </si>
  <si>
    <t>INE310L07415</t>
  </si>
  <si>
    <t>IOTU89</t>
  </si>
  <si>
    <t>INE310L07407</t>
  </si>
  <si>
    <t>IOTU114</t>
  </si>
  <si>
    <t>INE310L07654</t>
  </si>
  <si>
    <t>IOTU113</t>
  </si>
  <si>
    <t>INE310L07647</t>
  </si>
  <si>
    <t>IOTU112</t>
  </si>
  <si>
    <t>INE310L07639</t>
  </si>
  <si>
    <t>IOTU107</t>
  </si>
  <si>
    <t>INE310L07589</t>
  </si>
  <si>
    <t>IOTU111</t>
  </si>
  <si>
    <t>INE310L07621</t>
  </si>
  <si>
    <t>IOTU106</t>
  </si>
  <si>
    <t>INE310L07571</t>
  </si>
  <si>
    <t>IOTU105</t>
  </si>
  <si>
    <t>INE310L07563</t>
  </si>
  <si>
    <t>IOTU104</t>
  </si>
  <si>
    <t>INE310L07555</t>
  </si>
  <si>
    <t>IOTU108</t>
  </si>
  <si>
    <t>INE310L07597</t>
  </si>
  <si>
    <t>IOTU103</t>
  </si>
  <si>
    <t>INE310L07548</t>
  </si>
  <si>
    <t>IOTU102</t>
  </si>
  <si>
    <t>INE310L07530</t>
  </si>
  <si>
    <t>IOTU98</t>
  </si>
  <si>
    <t>INE310L07498</t>
  </si>
  <si>
    <t>IOTU97</t>
  </si>
  <si>
    <t>INE310L07480</t>
  </si>
  <si>
    <t>IOTU96</t>
  </si>
  <si>
    <t>INE310L07472</t>
  </si>
  <si>
    <t>IOTU121</t>
  </si>
  <si>
    <t>INE310L07720</t>
  </si>
  <si>
    <t>IOTU119</t>
  </si>
  <si>
    <t>INE310L07704</t>
  </si>
  <si>
    <t>IOTU120</t>
  </si>
  <si>
    <t>INE310L07712</t>
  </si>
  <si>
    <t>IOTU118</t>
  </si>
  <si>
    <t>INE310L07696</t>
  </si>
  <si>
    <t>IOTU117</t>
  </si>
  <si>
    <t>INE310L07688</t>
  </si>
  <si>
    <t>IOTU116</t>
  </si>
  <si>
    <t>INE310L07670</t>
  </si>
  <si>
    <t>IOTU115</t>
  </si>
  <si>
    <t>INE310L07662</t>
  </si>
  <si>
    <t>IOTU110</t>
  </si>
  <si>
    <t>INE310L07613</t>
  </si>
  <si>
    <t>IOTU109</t>
  </si>
  <si>
    <t>INE310L07605</t>
  </si>
  <si>
    <t>IOTU21</t>
  </si>
  <si>
    <t>INE310L07738</t>
  </si>
  <si>
    <t>DHFL Pramerica Fixed Maturity Plan - Series 54</t>
  </si>
  <si>
    <t>GOI1179</t>
  </si>
  <si>
    <t>IN1520130189</t>
  </si>
  <si>
    <t>BAFL441</t>
  </si>
  <si>
    <t>INE296A07GD4</t>
  </si>
  <si>
    <t>MMFS883</t>
  </si>
  <si>
    <t>8.7072% Mahindra &amp; Mahindra Financial Services Limited **</t>
  </si>
  <si>
    <t>INE774D07LM5</t>
  </si>
  <si>
    <t>POWF244</t>
  </si>
  <si>
    <t>8.90% Power Finance Corporation Limited **</t>
  </si>
  <si>
    <t>INE134E08FM0</t>
  </si>
  <si>
    <t>DHFL Pramerica Fixed Maturity Plan - Series 56</t>
  </si>
  <si>
    <t>EDCO134</t>
  </si>
  <si>
    <t>INE657N07035</t>
  </si>
  <si>
    <t>NICH622</t>
  </si>
  <si>
    <t>9.18% Piramal Enterprises Limited **</t>
  </si>
  <si>
    <t>INE140A08SL0</t>
  </si>
  <si>
    <t>DHFL Pramerica Fixed Maturity Plan - Series 57</t>
  </si>
  <si>
    <t>GOI1310</t>
  </si>
  <si>
    <t>IN3120060030</t>
  </si>
  <si>
    <t>DHFL Pramerica Fixed Maturity Plan - Series 58</t>
  </si>
  <si>
    <t>UTIB858</t>
  </si>
  <si>
    <t>INE238A16K21</t>
  </si>
  <si>
    <t>IBCL975</t>
  </si>
  <si>
    <t>INE090A168G5</t>
  </si>
  <si>
    <t>EDHF47</t>
  </si>
  <si>
    <t>Edelweiss Housing Finance Ltd ** #</t>
  </si>
  <si>
    <t>INE530L14380</t>
  </si>
  <si>
    <t>RGFL623</t>
  </si>
  <si>
    <t>INE958G14SM8</t>
  </si>
  <si>
    <t>JMFL27</t>
  </si>
  <si>
    <t>INE780C14398</t>
  </si>
  <si>
    <t>DHFL Pramerica Fixed Maturity Plan - Series 60</t>
  </si>
  <si>
    <t>RGFL517A</t>
  </si>
  <si>
    <t>INE958G07965</t>
  </si>
  <si>
    <t>ICFP37</t>
  </si>
  <si>
    <t>11.55% IndoStar Capital Finance Ltd **</t>
  </si>
  <si>
    <t>INE896L07181</t>
  </si>
  <si>
    <t>DHFL74</t>
  </si>
  <si>
    <t>INE202B07AG6</t>
  </si>
  <si>
    <t>IOTU75</t>
  </si>
  <si>
    <t>INE310L07266</t>
  </si>
  <si>
    <t>IOTU73</t>
  </si>
  <si>
    <t>INE310L07241</t>
  </si>
  <si>
    <t>LICH240</t>
  </si>
  <si>
    <t>9.69% LIC Housing Finance Limited **</t>
  </si>
  <si>
    <t>INE115A07FG1</t>
  </si>
  <si>
    <t>DHFL Pramerica Fixed Maturity Plan - Series 61</t>
  </si>
  <si>
    <t>DHFL Pramerica Fixed Maturity Plan - Series 62</t>
  </si>
  <si>
    <t>SHEF54</t>
  </si>
  <si>
    <t>Shriram Equipment Finance Company Ltd (ZCB) **</t>
  </si>
  <si>
    <t>INE468M07294</t>
  </si>
  <si>
    <t>DHFL140</t>
  </si>
  <si>
    <t>INE202B07DY3</t>
  </si>
  <si>
    <t>SHTR321</t>
  </si>
  <si>
    <t>INE721A07JO2</t>
  </si>
  <si>
    <t>IBHF320</t>
  </si>
  <si>
    <t>9.3% Indiabulls Housing Finance Limited **</t>
  </si>
  <si>
    <t>INE148I07BQ3</t>
  </si>
  <si>
    <t>DHFL Pramerica Fixed Maturity Plan - Series 63</t>
  </si>
  <si>
    <t>IOTU84</t>
  </si>
  <si>
    <t>INE310L07357</t>
  </si>
  <si>
    <t>DHFL Pramerica Arbitrage Fund</t>
  </si>
  <si>
    <t>GRAS01</t>
  </si>
  <si>
    <t>Grasim Industries Limited</t>
  </si>
  <si>
    <t>INE047A01013</t>
  </si>
  <si>
    <t>AUPH03</t>
  </si>
  <si>
    <t>Aurobindo Pharma Limited</t>
  </si>
  <si>
    <t>INE406A01037</t>
  </si>
  <si>
    <t>EIML01</t>
  </si>
  <si>
    <t>Eicher Motors Limited</t>
  </si>
  <si>
    <t>INE066A01013</t>
  </si>
  <si>
    <t>ZEETJUN16</t>
  </si>
  <si>
    <t>Zee Entertainment Enterprises Limited June 2016 Future</t>
  </si>
  <si>
    <t>EIMLJUN16</t>
  </si>
  <si>
    <t>Eicher Motors Limited June 2016 Future</t>
  </si>
  <si>
    <t>MUNDJUN16</t>
  </si>
  <si>
    <t>Adani Ports and Special Economic Zone Limited June 2016 Future</t>
  </si>
  <si>
    <t>TCSLJUN16</t>
  </si>
  <si>
    <t>Tata Consultancy Services Limited June 2016 Future</t>
  </si>
  <si>
    <t>HLELJUN16</t>
  </si>
  <si>
    <t>Hindustan Unilever Limited June 2016 Future</t>
  </si>
  <si>
    <t>AUPHJUN16</t>
  </si>
  <si>
    <t>Aurobindo Pharma Limited June 2016 Future</t>
  </si>
  <si>
    <t>GRASJUN16</t>
  </si>
  <si>
    <t>Grasim Industries Limited June 2016 Future</t>
  </si>
  <si>
    <t>IBCLJUN16</t>
  </si>
  <si>
    <t>ICICI Bank Limited June 2016 Future</t>
  </si>
  <si>
    <t>HDFBJUN16</t>
  </si>
  <si>
    <t>HDFC Bank Limited June 2016 Future</t>
  </si>
  <si>
    <t>HDFC829</t>
  </si>
  <si>
    <t>Housing Development Finance Corporation Limited ** #</t>
  </si>
  <si>
    <t>INE001A14OW8</t>
  </si>
  <si>
    <t>FDHD843</t>
  </si>
  <si>
    <t>7.5% HDFC Bank Limited</t>
  </si>
  <si>
    <t>365</t>
  </si>
  <si>
    <t>FDHD789</t>
  </si>
  <si>
    <t>7.65% HDFC Bank Limited</t>
  </si>
  <si>
    <t>FDHD806</t>
  </si>
  <si>
    <t>333</t>
  </si>
  <si>
    <t>FDHD797</t>
  </si>
  <si>
    <t>331</t>
  </si>
  <si>
    <t>FDHD781</t>
  </si>
  <si>
    <t>FDHD782</t>
  </si>
  <si>
    <t>FDAB659</t>
  </si>
  <si>
    <t>8% Allahabad Bank</t>
  </si>
  <si>
    <t>FDSY549</t>
  </si>
  <si>
    <t>8% Syndicate Bank</t>
  </si>
  <si>
    <t>FDHD790</t>
  </si>
  <si>
    <t>369</t>
  </si>
  <si>
    <t>FDHD791</t>
  </si>
  <si>
    <t>FDHD786</t>
  </si>
  <si>
    <t>FDHD787</t>
  </si>
  <si>
    <t>FDHD788</t>
  </si>
  <si>
    <t>FDHD798</t>
  </si>
  <si>
    <t>FDHD805</t>
  </si>
  <si>
    <t>DHFL Pramerica Credit Opportunities Fund</t>
  </si>
  <si>
    <t>SRFL32</t>
  </si>
  <si>
    <t>9.8% SRF Limited **</t>
  </si>
  <si>
    <t>INE647A07025</t>
  </si>
  <si>
    <t>FITCH AA</t>
  </si>
  <si>
    <t>MGSW25</t>
  </si>
  <si>
    <t>Peninsula Land Limited (ZCB) **</t>
  </si>
  <si>
    <t>INE138A07330</t>
  </si>
  <si>
    <t>RRPL20</t>
  </si>
  <si>
    <t>7% RKN RETAIL PVT. LTD **</t>
  </si>
  <si>
    <t>INE270O08017</t>
  </si>
  <si>
    <t>ORHO24</t>
  </si>
  <si>
    <t>2% Oriental Hotels Limited **</t>
  </si>
  <si>
    <t>INE750A07035</t>
  </si>
  <si>
    <t>CARE A+</t>
  </si>
  <si>
    <t>ECLF479</t>
  </si>
  <si>
    <t>10.45% ECL Finance Ltd **</t>
  </si>
  <si>
    <t>INE804I07ZJ5</t>
  </si>
  <si>
    <t>AFPL62</t>
  </si>
  <si>
    <t>10.5% Au Financiers (India) Limited **</t>
  </si>
  <si>
    <t>INE949L07378</t>
  </si>
  <si>
    <t>HITC20</t>
  </si>
  <si>
    <t>INE298T07019</t>
  </si>
  <si>
    <t>AUHF26</t>
  </si>
  <si>
    <t>INE216P07084</t>
  </si>
  <si>
    <t>GESC29</t>
  </si>
  <si>
    <t>8% Mahindra Lifespace Developers Limited **</t>
  </si>
  <si>
    <t>INE813A07031</t>
  </si>
  <si>
    <t>IIIS199</t>
  </si>
  <si>
    <t>12.75% India Infoline Finance Ltd **</t>
  </si>
  <si>
    <t>INE866I08139</t>
  </si>
  <si>
    <t>IIIS136</t>
  </si>
  <si>
    <t>11.90% India Infoline Finance Ltd **</t>
  </si>
  <si>
    <t>INE866I07230</t>
  </si>
  <si>
    <t>IBHF255</t>
  </si>
  <si>
    <t>10% Indiabulls Housing Finance Limited **</t>
  </si>
  <si>
    <t>INE148I07894</t>
  </si>
  <si>
    <t>SESA113</t>
  </si>
  <si>
    <t>INE205A07022</t>
  </si>
  <si>
    <t>AFPL52</t>
  </si>
  <si>
    <t>INE949L07360</t>
  </si>
  <si>
    <t>GAIL36</t>
  </si>
  <si>
    <t>8.3% GAIL (India) Limited **</t>
  </si>
  <si>
    <t>INE129A07198</t>
  </si>
  <si>
    <t>BBNH21</t>
  </si>
  <si>
    <t>9.5% Business Broadcast News Holdings Ltd ** #</t>
  </si>
  <si>
    <t>INE333L07011</t>
  </si>
  <si>
    <t>CARE AAA(SO)</t>
  </si>
  <si>
    <t>DHFL Pramerica Fixed Maturity Plan - Series 64</t>
  </si>
  <si>
    <t>EDCA802</t>
  </si>
  <si>
    <t>INE532F07BC4</t>
  </si>
  <si>
    <t>DHFL77</t>
  </si>
  <si>
    <t>INE202B07AP7</t>
  </si>
  <si>
    <t>BACL121</t>
  </si>
  <si>
    <t>10.25% Bharat Aluminium Co Ltd. **</t>
  </si>
  <si>
    <t>INE738C07044</t>
  </si>
  <si>
    <t>CRISIL A</t>
  </si>
  <si>
    <t>IOTU77</t>
  </si>
  <si>
    <t>INE310L07282</t>
  </si>
  <si>
    <t>ECLF466</t>
  </si>
  <si>
    <t>INE804I07XS1</t>
  </si>
  <si>
    <t>LAKM26</t>
  </si>
  <si>
    <t>Trent Limited (ZCB) **</t>
  </si>
  <si>
    <t>INE849A08041</t>
  </si>
  <si>
    <t>POWF276</t>
  </si>
  <si>
    <t>9.11% Power Finance Corporation Limited **</t>
  </si>
  <si>
    <t>INE134E08FY5</t>
  </si>
  <si>
    <t>ICFP38</t>
  </si>
  <si>
    <t>11.4% IndoStar Capital Finance Ltd **</t>
  </si>
  <si>
    <t>INE896L07199</t>
  </si>
  <si>
    <t>POWF277</t>
  </si>
  <si>
    <t>9.6% Power Finance Corporation Limited ** #</t>
  </si>
  <si>
    <t>INE134E08735</t>
  </si>
  <si>
    <t>DHFL Pramerica Fixed Maturity Plan - Series 66</t>
  </si>
  <si>
    <t>POWF341</t>
  </si>
  <si>
    <t>7.98% Power Finance Corporation Limited **</t>
  </si>
  <si>
    <t>INE134E08IB7</t>
  </si>
  <si>
    <t>HDFB436</t>
  </si>
  <si>
    <t>INE040A16BB2</t>
  </si>
  <si>
    <t>UTIB865</t>
  </si>
  <si>
    <t>INE238A16L12</t>
  </si>
  <si>
    <t>YESB638</t>
  </si>
  <si>
    <t>INE528G16G53</t>
  </si>
  <si>
    <t>IBCL976</t>
  </si>
  <si>
    <t>INE090A160H0</t>
  </si>
  <si>
    <t>RTBK195</t>
  </si>
  <si>
    <t>INE976G16EB8</t>
  </si>
  <si>
    <t>JMFP622</t>
  </si>
  <si>
    <t>INE523H14VQ3</t>
  </si>
  <si>
    <t>EDHF48</t>
  </si>
  <si>
    <t>INE530L14398</t>
  </si>
  <si>
    <t>ECLF588</t>
  </si>
  <si>
    <t>ECL Finance Ltd ** #</t>
  </si>
  <si>
    <t>INE804I14ML5</t>
  </si>
  <si>
    <t>DHFL Pramerica Fixed Maturity Plan - Series 68</t>
  </si>
  <si>
    <t>IBCL977</t>
  </si>
  <si>
    <t>INE090A161H8</t>
  </si>
  <si>
    <t>DHFL Pramerica Fixed Maturity Plan - Series 69</t>
  </si>
  <si>
    <t>EDHF49</t>
  </si>
  <si>
    <t>INE530L14406</t>
  </si>
  <si>
    <t>ECLF590</t>
  </si>
  <si>
    <t>INE804I14MO9</t>
  </si>
  <si>
    <t>DHFL Pramerica Fixed Maturity Plan - Series 70</t>
  </si>
  <si>
    <t>DHFL Pramerica Fixed Maturity Plan - Series 71</t>
  </si>
  <si>
    <t>EDHF28</t>
  </si>
  <si>
    <t>10.7091% Edelweiss Housing Finance Ltd **</t>
  </si>
  <si>
    <t>INE530L07087</t>
  </si>
  <si>
    <t>DHFL Pramerica Fixed Maturity Plan - Series 72</t>
  </si>
  <si>
    <t>EDCO135</t>
  </si>
  <si>
    <t>INE657N07043</t>
  </si>
  <si>
    <t>EDCA801</t>
  </si>
  <si>
    <t>INE532F07BB6</t>
  </si>
  <si>
    <t>RGFL521</t>
  </si>
  <si>
    <t>INE958G07981</t>
  </si>
  <si>
    <t>DHFL86</t>
  </si>
  <si>
    <t>10.95% Dewan Housing Finance Corporation Limited **</t>
  </si>
  <si>
    <t>INE202B07BF6</t>
  </si>
  <si>
    <t>DHFL Pramerica Fixed Maturity Plan - Series 75</t>
  </si>
  <si>
    <t>EDCA711</t>
  </si>
  <si>
    <t>INE532F07AT0</t>
  </si>
  <si>
    <t>EDHF29</t>
  </si>
  <si>
    <t>10.7479% Edelweiss Housing Finance Ltd **</t>
  </si>
  <si>
    <t>INE530L07103</t>
  </si>
  <si>
    <t>PGCI306</t>
  </si>
  <si>
    <t>INE752E07JQ4</t>
  </si>
  <si>
    <t>IOTU76</t>
  </si>
  <si>
    <t>INE310L07274</t>
  </si>
  <si>
    <t>IOTU78</t>
  </si>
  <si>
    <t>INE310L07290</t>
  </si>
  <si>
    <t>DHFL Pramerica Fixed Maturity Plan - Series 77</t>
  </si>
  <si>
    <t>EDCA718</t>
  </si>
  <si>
    <t>INE532F07AW4</t>
  </si>
  <si>
    <t>ECLF463</t>
  </si>
  <si>
    <t>INE804I07XP7</t>
  </si>
  <si>
    <t>RGFL544</t>
  </si>
  <si>
    <t>INE958G07AB3</t>
  </si>
  <si>
    <t>TASP77</t>
  </si>
  <si>
    <t>9.70% Talwandi Sabo Power Ltd **</t>
  </si>
  <si>
    <t>INE694L07040</t>
  </si>
  <si>
    <t>CRISIL AA-(SO)</t>
  </si>
  <si>
    <t>EDHF30</t>
  </si>
  <si>
    <t>10.7603% Edelweiss Housing Finance Ltd **</t>
  </si>
  <si>
    <t>INE530L07095</t>
  </si>
  <si>
    <t>RECL268</t>
  </si>
  <si>
    <t>9.06% Rural Electrification Corporation Limited **</t>
  </si>
  <si>
    <t>INE020B07JB4</t>
  </si>
  <si>
    <t>MUND33</t>
  </si>
  <si>
    <t>INE742F07296</t>
  </si>
  <si>
    <t>DHFL Pramerica Fixed Maturity Plan - Series 78</t>
  </si>
  <si>
    <t>EDCA720</t>
  </si>
  <si>
    <t>INE532F07AY0</t>
  </si>
  <si>
    <t>ECLF465</t>
  </si>
  <si>
    <t>INE804I07XR3</t>
  </si>
  <si>
    <t>EDHF33</t>
  </si>
  <si>
    <t>10.7588% Edelweiss Housing Finance Ltd **</t>
  </si>
  <si>
    <t>INE530L07129</t>
  </si>
  <si>
    <t>POWF228</t>
  </si>
  <si>
    <t>8.91% Power Finance Corporation Limited **</t>
  </si>
  <si>
    <t>INE134E08EZ5</t>
  </si>
  <si>
    <t>DHFL Pramerica Fixed Maturity Plan - Series 82</t>
  </si>
  <si>
    <t>BAFL411</t>
  </si>
  <si>
    <t>INE296A07EJ6</t>
  </si>
  <si>
    <t>GOI939</t>
  </si>
  <si>
    <t>IN1920120046</t>
  </si>
  <si>
    <t>TCHF139</t>
  </si>
  <si>
    <t>9.07% Tata Capital Housing Finance Ltd **</t>
  </si>
  <si>
    <t>INE033L07AQ3</t>
  </si>
  <si>
    <t>RECL265</t>
  </si>
  <si>
    <t>9.25% Rural Electrification Corporation Limited **</t>
  </si>
  <si>
    <t>INE020B07IY8</t>
  </si>
  <si>
    <t>RECL198</t>
  </si>
  <si>
    <t>INE020B08773</t>
  </si>
  <si>
    <t>PGCI318</t>
  </si>
  <si>
    <t>8.85% Power Grid Corporation of India Limited **</t>
  </si>
  <si>
    <t>INE752E07KC2</t>
  </si>
  <si>
    <t>LICH256</t>
  </si>
  <si>
    <t>9.29% LIC Housing Finance Limited **</t>
  </si>
  <si>
    <t>INE115A07FX6</t>
  </si>
  <si>
    <t>IOTU81</t>
  </si>
  <si>
    <t>INE310L07324</t>
  </si>
  <si>
    <t>MMFS929</t>
  </si>
  <si>
    <t>8.48% Mahindra &amp; Mahindra Financial Services Limited **</t>
  </si>
  <si>
    <t>INE774D07NV2</t>
  </si>
  <si>
    <t>EXIM309</t>
  </si>
  <si>
    <t>9.07% Export Import Bank of India **</t>
  </si>
  <si>
    <t>INE514E08BL4</t>
  </si>
  <si>
    <t>IOTU82</t>
  </si>
  <si>
    <t>INE310L07332</t>
  </si>
  <si>
    <t>DHFL Pramerica Fixed Maturity Plan - Series 85</t>
  </si>
  <si>
    <t>SIDB200</t>
  </si>
  <si>
    <t>8.27% Small Industries Dev Bank of India **</t>
  </si>
  <si>
    <t>INE556F09502</t>
  </si>
  <si>
    <t>NAPL36</t>
  </si>
  <si>
    <t>8.72% Nabha Power Ltd **</t>
  </si>
  <si>
    <t>INE445L08193</t>
  </si>
  <si>
    <t>SUHF159</t>
  </si>
  <si>
    <t>INE667F07FH8</t>
  </si>
  <si>
    <t>LTHF43</t>
  </si>
  <si>
    <t>9.0583% L &amp; T Housing Finance **</t>
  </si>
  <si>
    <t>INE476M07370</t>
  </si>
  <si>
    <t>FICC467</t>
  </si>
  <si>
    <t>9.2% Fullerton India Credit Co Ltd **</t>
  </si>
  <si>
    <t>INE535H07506</t>
  </si>
  <si>
    <t>PGCI293</t>
  </si>
  <si>
    <t>9.25% Power Grid Corporation of India Limited **</t>
  </si>
  <si>
    <t>INE752E07JD2</t>
  </si>
  <si>
    <t>DHFL Pramerica Fixed Maturity Plan - Series 86</t>
  </si>
  <si>
    <t>EDCA803</t>
  </si>
  <si>
    <t>INE532F07BD2</t>
  </si>
  <si>
    <t>THDC37</t>
  </si>
  <si>
    <t>10.2% Tata Housing Development Co Ltd ** #</t>
  </si>
  <si>
    <t>INE582L07047</t>
  </si>
  <si>
    <t>DHFL Pramerica Fixed Maturity Plan - Series 87</t>
  </si>
  <si>
    <t>BAFL429</t>
  </si>
  <si>
    <t>INE296A07FM7</t>
  </si>
  <si>
    <t>ILFS554</t>
  </si>
  <si>
    <t>INE871D07NV6</t>
  </si>
  <si>
    <t>KOMP1196</t>
  </si>
  <si>
    <t>Kotak Mahindra Prime Ltd (ZCB) **</t>
  </si>
  <si>
    <t>INE916DA7GO2</t>
  </si>
  <si>
    <t>TCHF164</t>
  </si>
  <si>
    <t>8.975% Tata Capital Housing Finance Ltd **</t>
  </si>
  <si>
    <t>INE033L07BM0</t>
  </si>
  <si>
    <t>DHFL Pramerica Fixed Maturity Plan - Series 91</t>
  </si>
  <si>
    <t>POWF317</t>
  </si>
  <si>
    <t>8.39% Power Finance Corporation Limited **</t>
  </si>
  <si>
    <t>INE134E08HM6</t>
  </si>
  <si>
    <t>SAIL172</t>
  </si>
  <si>
    <t>8.35% Steel Authority of India Limited **</t>
  </si>
  <si>
    <t>INE114A07901</t>
  </si>
  <si>
    <t>GOI606</t>
  </si>
  <si>
    <t>IN1820080019</t>
  </si>
  <si>
    <t>GOI608</t>
  </si>
  <si>
    <t>IN3420080027</t>
  </si>
  <si>
    <t>BGFL669</t>
  </si>
  <si>
    <t>INE860H07BI2</t>
  </si>
  <si>
    <t>TCHF185</t>
  </si>
  <si>
    <t>8.87% Tata Capital Housing Finance Ltd **</t>
  </si>
  <si>
    <t>INE033L07CU1</t>
  </si>
  <si>
    <t>KOMP1226</t>
  </si>
  <si>
    <t>8.7483% Kotak Mahindra Prime Ltd **</t>
  </si>
  <si>
    <t>INE916DA7IE9</t>
  </si>
  <si>
    <t>MMFS894</t>
  </si>
  <si>
    <t>8.758% Mahindra &amp; Mahindra Financial Services Limited **</t>
  </si>
  <si>
    <t>INE774D07ME0</t>
  </si>
  <si>
    <t>NBAR249</t>
  </si>
  <si>
    <t>8.19% National Bank For Agriculture and Rural Development **</t>
  </si>
  <si>
    <t>INE261F08469</t>
  </si>
  <si>
    <t>IOTU85</t>
  </si>
  <si>
    <t>INE310L07365</t>
  </si>
  <si>
    <t>IOTU88</t>
  </si>
  <si>
    <t>INE310L07399</t>
  </si>
  <si>
    <t>NHPC57</t>
  </si>
  <si>
    <t>8.70% NHPC Limited **</t>
  </si>
  <si>
    <t>INE848E07203</t>
  </si>
  <si>
    <t>DHFL Pramerica Fixed Maturity Plan - Series 95</t>
  </si>
  <si>
    <t>NHPC59</t>
  </si>
  <si>
    <t>8.54% NHPC Limited **</t>
  </si>
  <si>
    <t>INE848E07674</t>
  </si>
  <si>
    <t>RECL290</t>
  </si>
  <si>
    <t>8.05% Rural Electrification Corporation Limited **</t>
  </si>
  <si>
    <t>INE020B08971</t>
  </si>
  <si>
    <t>POWF331</t>
  </si>
  <si>
    <t>INE134E08HZ8</t>
  </si>
  <si>
    <t>BAFL475</t>
  </si>
  <si>
    <t>INE296A07IK5</t>
  </si>
  <si>
    <t>KOMP1280</t>
  </si>
  <si>
    <t>INE916DA7JK4</t>
  </si>
  <si>
    <t>LICH220</t>
  </si>
  <si>
    <t>9.55% LIC Housing Finance Limited **</t>
  </si>
  <si>
    <t>INE115A07EO8</t>
  </si>
  <si>
    <t>HDFC812</t>
  </si>
  <si>
    <t>8.35% Housing Development Finance Corporation Limited **</t>
  </si>
  <si>
    <t>INE001A07OG5</t>
  </si>
  <si>
    <t>PGCI147</t>
  </si>
  <si>
    <t>8.68% Power Grid Corporation of India Limited **</t>
  </si>
  <si>
    <t>INE752E07CI6</t>
  </si>
  <si>
    <t>DHFL Pramerica Hybrid Fixed Term Fund - Series 21</t>
  </si>
  <si>
    <t>N17JN6700C</t>
  </si>
  <si>
    <t>Nifty Index 6700 Call June 2017 Option</t>
  </si>
  <si>
    <t>ICFP35</t>
  </si>
  <si>
    <t>INE896L07165</t>
  </si>
  <si>
    <t>DHFL Pramerica Hybrid Fixed Term Fund - Series 22</t>
  </si>
  <si>
    <t>N17JN7400C</t>
  </si>
  <si>
    <t>Nifty Index 7400 Call June 2017 Option</t>
  </si>
  <si>
    <t>DHFL Pramerica Hybrid Fixed Term Fund - Series 23</t>
  </si>
  <si>
    <t>N17JN7700C</t>
  </si>
  <si>
    <t>Nifty Index 7700 Call June 2017 Option</t>
  </si>
  <si>
    <t>DHFL Pramerica Hybrid Fixed Term Fund - Series 26</t>
  </si>
  <si>
    <t>N17JN8100C</t>
  </si>
  <si>
    <t>Nifty Index 8100 Call June 2017 Option</t>
  </si>
  <si>
    <t>N17JN8200C</t>
  </si>
  <si>
    <t>Nifty Index 8200 Call June 2017 Option</t>
  </si>
  <si>
    <t>EDCA712</t>
  </si>
  <si>
    <t>INE532F07AR4</t>
  </si>
  <si>
    <t>IBHF246</t>
  </si>
  <si>
    <t>INE148I07779</t>
  </si>
  <si>
    <t>DHFL Pramerica Hybrid Fixed Term Fund - Series 27</t>
  </si>
  <si>
    <t>N17JN7800C</t>
  </si>
  <si>
    <t>Nifty Index 7800 Call June 2017 Option</t>
  </si>
  <si>
    <t>GOI898</t>
  </si>
  <si>
    <t>IN1920120012</t>
  </si>
  <si>
    <t>IOTU79</t>
  </si>
  <si>
    <t>INE310L07308</t>
  </si>
  <si>
    <t>DHFL Pramerica Hybrid Fixed Term Fund - Series 29</t>
  </si>
  <si>
    <t>N17DC8100C</t>
  </si>
  <si>
    <t>Nifty Index 8100 Call December 2017 Option</t>
  </si>
  <si>
    <t>DHFL Pramerica Hybrid Fixed Term Fund - Series 31</t>
  </si>
  <si>
    <t>N17JN8000C</t>
  </si>
  <si>
    <t>Nifty Index 8000 Call June 2017 Option</t>
  </si>
  <si>
    <t>DHFL Pramerica Hybrid Fixed Term Fund - Series 32</t>
  </si>
  <si>
    <t>N17JN8500C</t>
  </si>
  <si>
    <t>Nifty Index 8500 Call June 2017 Option</t>
  </si>
  <si>
    <t>N17JN8700C</t>
  </si>
  <si>
    <t>Nifty Index 8700 Call June 2017 Option</t>
  </si>
  <si>
    <t>N17JN8600C</t>
  </si>
  <si>
    <t>Nifty Index 8600 Call June 2017 Option</t>
  </si>
  <si>
    <t>EDHF37</t>
  </si>
  <si>
    <t>10.0066% Edelweiss Housing Finance Ltd **</t>
  </si>
  <si>
    <t>INE530L07137</t>
  </si>
  <si>
    <t>EDCO137</t>
  </si>
  <si>
    <t>INE657N07068</t>
  </si>
  <si>
    <t>DHFL Pramerica Hybrid Fixed Term Fund - Series 33</t>
  </si>
  <si>
    <t>N17DC9000C</t>
  </si>
  <si>
    <t>Nifty Index 9000 Call December 2017 Option</t>
  </si>
  <si>
    <t>EDCO138</t>
  </si>
  <si>
    <t>INE657N07076</t>
  </si>
  <si>
    <t>DHFL Pramerica Hybrid Fixed Term Fund - Series 34</t>
  </si>
  <si>
    <t>N18JN8900C</t>
  </si>
  <si>
    <t>Nifty Index 8900 Call June 2018 Option</t>
  </si>
  <si>
    <t>EDCO143</t>
  </si>
  <si>
    <t>INE657N07126</t>
  </si>
  <si>
    <t>EDCA806</t>
  </si>
  <si>
    <t>INE532F07BG5</t>
  </si>
  <si>
    <t>EDHF41</t>
  </si>
  <si>
    <t>10.0903% Edelweiss Housing Finance Ltd **</t>
  </si>
  <si>
    <t>INE530L07145</t>
  </si>
  <si>
    <t>NBAR254</t>
  </si>
  <si>
    <t>8.25% National Bank For Agriculture and Rural Development **</t>
  </si>
  <si>
    <t>INE261F08493</t>
  </si>
  <si>
    <t>DHFL Pramerica Hybrid Fixed Term Fund - Series 35</t>
  </si>
  <si>
    <t>EDHF40</t>
  </si>
  <si>
    <t>10.0072% Edelweiss Housing Finance Ltd **</t>
  </si>
  <si>
    <t>INE530L07152</t>
  </si>
  <si>
    <t>EDCO139</t>
  </si>
  <si>
    <t>INE657N07084</t>
  </si>
  <si>
    <t>DHFL Pramerica Hybrid Fixed Term Fund - Series 37</t>
  </si>
  <si>
    <t>NICH624</t>
  </si>
  <si>
    <t>INE140A08SO4</t>
  </si>
  <si>
    <t>POWF305</t>
  </si>
  <si>
    <t>8.29% Power Finance Corporation Limited **</t>
  </si>
  <si>
    <t>INE134E08GZ0</t>
  </si>
  <si>
    <t>POWF318</t>
  </si>
  <si>
    <t>8.4% Power Finance Corporation Limited **</t>
  </si>
  <si>
    <t>INE134E08HN4</t>
  </si>
  <si>
    <t>ICFP63</t>
  </si>
  <si>
    <t>INE896L07405</t>
  </si>
  <si>
    <t>DHFL Pramerica Hybrid Fixed Term Fund - Series 39</t>
  </si>
  <si>
    <t>N17DC8000C</t>
  </si>
  <si>
    <t>Nifty Index 8000 Call December 2017 Option</t>
  </si>
  <si>
    <t>N17DC8400C</t>
  </si>
  <si>
    <t>Nifty Index 8400 Call December 2017 Option</t>
  </si>
  <si>
    <t>EDCO141</t>
  </si>
  <si>
    <t>INE657N07100</t>
  </si>
  <si>
    <t>AUHF25</t>
  </si>
  <si>
    <t>INE216P07076</t>
  </si>
  <si>
    <t>ECLF482</t>
  </si>
  <si>
    <t>INE804I07ZR8</t>
  </si>
  <si>
    <t>DHFL Pramerica Hybrid Fixed Term Fund - Series 40</t>
  </si>
  <si>
    <t>N18JN8400C</t>
  </si>
  <si>
    <t>Nifty Index 8400 Call June 2018 Option</t>
  </si>
  <si>
    <t>DHFL Pramerica Hybrid Fixed Term Fund - Series 41</t>
  </si>
  <si>
    <t>DHFL Pramerica Large Cap Fund - Series 1</t>
  </si>
  <si>
    <t>LICH02</t>
  </si>
  <si>
    <t>LIC Housing Finance Limited</t>
  </si>
  <si>
    <t>INE115A01026</t>
  </si>
  <si>
    <t>N18JN8700C</t>
  </si>
  <si>
    <t>Nifty Index 8700 Call June 2018 Option</t>
  </si>
  <si>
    <t>DHFL Pramerica Large Cap Fund - Series 2</t>
  </si>
  <si>
    <t>DHFL Pramerica Large Cap Fund - Series 3</t>
  </si>
  <si>
    <t>DHFL Pramerica Mid Cap Fund - Series 1</t>
  </si>
  <si>
    <t>MMFS02</t>
  </si>
  <si>
    <t>Mahindra &amp; Mahindra Financial Services Limited</t>
  </si>
  <si>
    <t>INE774D01024</t>
  </si>
  <si>
    <t>WABT01</t>
  </si>
  <si>
    <t>WABCO India Limited</t>
  </si>
  <si>
    <t>INE342J01019</t>
  </si>
  <si>
    <t>GREA03</t>
  </si>
  <si>
    <t>The Great Eastern Shipping Company Limited</t>
  </si>
  <si>
    <t>INE017A01032</t>
  </si>
  <si>
    <t>CCOI01</t>
  </si>
  <si>
    <t>Container Corporation of India Limited</t>
  </si>
  <si>
    <t>INE111A01017</t>
  </si>
  <si>
    <t>REHO01</t>
  </si>
  <si>
    <t>Repco Home Finance Limited</t>
  </si>
  <si>
    <t>INE612J01015</t>
  </si>
  <si>
    <t>NBCC01</t>
  </si>
  <si>
    <t>National Buildings Construction Corporation Limited</t>
  </si>
  <si>
    <t>INE095N01015</t>
  </si>
  <si>
    <t>Construction</t>
  </si>
  <si>
    <t>PIDI02</t>
  </si>
  <si>
    <t>Pidilite Industries Limited</t>
  </si>
  <si>
    <t>INE318A01026</t>
  </si>
  <si>
    <t>Chemicals</t>
  </si>
  <si>
    <t>HAIL03</t>
  </si>
  <si>
    <t>Havells India Limited</t>
  </si>
  <si>
    <t>INE176B01034</t>
  </si>
  <si>
    <t>Consumer Durables</t>
  </si>
  <si>
    <t>IFEL01</t>
  </si>
  <si>
    <t>Oracle Financial Services Software Limited</t>
  </si>
  <si>
    <t>INE881D01027</t>
  </si>
  <si>
    <t>EMAM02</t>
  </si>
  <si>
    <t>Emami Limited</t>
  </si>
  <si>
    <t>INE548C01032</t>
  </si>
  <si>
    <t>MRFL01</t>
  </si>
  <si>
    <t>MRF Limited</t>
  </si>
  <si>
    <t>INE883A01011</t>
  </si>
  <si>
    <t>AMRA03</t>
  </si>
  <si>
    <t>Amara Raja Batteries Limited</t>
  </si>
  <si>
    <t>INE885A01032</t>
  </si>
  <si>
    <t>UBBL02</t>
  </si>
  <si>
    <t>United Breweries Limited</t>
  </si>
  <si>
    <t>INE686F01025</t>
  </si>
  <si>
    <t>ARVI01</t>
  </si>
  <si>
    <t>Arvind Limited</t>
  </si>
  <si>
    <t>INE034A01011</t>
  </si>
  <si>
    <t>Textile Products</t>
  </si>
  <si>
    <t>THYR01</t>
  </si>
  <si>
    <t>Thyrocare Technologies Limited</t>
  </si>
  <si>
    <t>INE594H01019</t>
  </si>
  <si>
    <t>GCPL02</t>
  </si>
  <si>
    <t>Godrej Consumer Products Limited</t>
  </si>
  <si>
    <t>INE102D01028</t>
  </si>
  <si>
    <t>GPPL01</t>
  </si>
  <si>
    <t>Gujarat Pipavav Port Limited</t>
  </si>
  <si>
    <t>INE517F01014</t>
  </si>
  <si>
    <t>RELC01</t>
  </si>
  <si>
    <t>Rural Electrification Corporation Limited</t>
  </si>
  <si>
    <t>INE020B01018</t>
  </si>
  <si>
    <t>BWR AA+(SO)</t>
  </si>
  <si>
    <t>BWR A+(SO)</t>
  </si>
  <si>
    <t>BWR A-(SO)</t>
  </si>
  <si>
    <t>BWR AAA</t>
  </si>
  <si>
    <t xml:space="preserve">8.8% State Government Securities </t>
  </si>
  <si>
    <t xml:space="preserve">7.77% State Government Securities </t>
  </si>
  <si>
    <t xml:space="preserve">8.40% Government of India </t>
  </si>
  <si>
    <t xml:space="preserve">8.15% Government of India </t>
  </si>
  <si>
    <t xml:space="preserve">8.39% State Government Securities </t>
  </si>
  <si>
    <t xml:space="preserve">8.53% State Government Securities </t>
  </si>
  <si>
    <t xml:space="preserve">8.21% State Government Securities </t>
  </si>
  <si>
    <t xml:space="preserve">8.29% State Government Securities </t>
  </si>
  <si>
    <t xml:space="preserve">7.59% Government of India </t>
  </si>
  <si>
    <t xml:space="preserve">8.24% State Government Securities </t>
  </si>
  <si>
    <t xml:space="preserve">8.6% State Government Securities </t>
  </si>
  <si>
    <t xml:space="preserve">8.62% State Government Securities </t>
  </si>
  <si>
    <t xml:space="preserve">8.58% State Government Securities </t>
  </si>
  <si>
    <t xml:space="preserve">8.10% State Government Securities </t>
  </si>
  <si>
    <t xml:space="preserve">8.74% State Government Securities </t>
  </si>
  <si>
    <t xml:space="preserve">7.16% Government of India </t>
  </si>
  <si>
    <t xml:space="preserve">7.35% Government of India </t>
  </si>
  <si>
    <t xml:space="preserve">8.28% State Government Securities </t>
  </si>
  <si>
    <t xml:space="preserve">8.3% State Government Securities </t>
  </si>
  <si>
    <t xml:space="preserve">8.42% State Government Securities </t>
  </si>
  <si>
    <t xml:space="preserve">8.12% State Government Securities </t>
  </si>
  <si>
    <t xml:space="preserve">8% State Government Securities </t>
  </si>
  <si>
    <t xml:space="preserve">7.96% State Government Securities </t>
  </si>
  <si>
    <t xml:space="preserve">9.60% State Government Securities </t>
  </si>
  <si>
    <t xml:space="preserve">8.19% State Government Securities </t>
  </si>
  <si>
    <t xml:space="preserve">8.68% State Government Securities </t>
  </si>
  <si>
    <t xml:space="preserve">8.52% State Government Securities </t>
  </si>
  <si>
    <t xml:space="preserve">8.67% State Government Securities </t>
  </si>
  <si>
    <t xml:space="preserve">9.85% IndoStar Capital Finance Ltd ** </t>
  </si>
  <si>
    <t>DHFL Pramerica Dynamic Bond Fund</t>
  </si>
  <si>
    <t>Portfolio as on May 31,2016</t>
  </si>
  <si>
    <t>Sr. No.</t>
  </si>
  <si>
    <t xml:space="preserve"> Name of Instrument</t>
  </si>
  <si>
    <t xml:space="preserve"> Rating / Industry</t>
  </si>
  <si>
    <t xml:space="preserve"> Quantity</t>
  </si>
  <si>
    <t>Market value (Rs. In lakhs)</t>
  </si>
  <si>
    <t>% to Net Assets</t>
  </si>
  <si>
    <t>Maturity Date</t>
  </si>
  <si>
    <t>Security Type</t>
  </si>
  <si>
    <t>Sector / Rating</t>
  </si>
  <si>
    <t>Percent</t>
  </si>
  <si>
    <t>SOV</t>
  </si>
  <si>
    <t>Cash &amp; Equivalent</t>
  </si>
  <si>
    <t>CENTRAL GOVERNMENT SECURITIES</t>
  </si>
  <si>
    <t>IN0020160019</t>
  </si>
  <si>
    <t>07.61% CGL 2030</t>
  </si>
  <si>
    <t>09-May-1930</t>
  </si>
  <si>
    <t>Listed</t>
  </si>
  <si>
    <t>Fixed rates bonds - Government</t>
  </si>
  <si>
    <t>07.59% CGL 2026</t>
  </si>
  <si>
    <t>11-Jan-2026</t>
  </si>
  <si>
    <t>07.35% CGL 2024</t>
  </si>
  <si>
    <t>22-Jun-2024</t>
  </si>
  <si>
    <t>IN0020150051</t>
  </si>
  <si>
    <t>07.73% CGL 2034</t>
  </si>
  <si>
    <t>19-Dec-1934</t>
  </si>
  <si>
    <t>BONDS &amp; NCDs</t>
  </si>
  <si>
    <t xml:space="preserve"> Listed / awaiting listing on the stock exchanges</t>
  </si>
  <si>
    <t>INE752E07NN3</t>
  </si>
  <si>
    <t>Power Grid Corporation of India Limited</t>
  </si>
  <si>
    <t>25-Apr-2021</t>
  </si>
  <si>
    <t>A</t>
  </si>
  <si>
    <t>CBLO / Reverse Repo Investments</t>
  </si>
  <si>
    <t>Cash &amp; Cash Equivalents</t>
  </si>
  <si>
    <t>Net Receivable/Payable</t>
  </si>
  <si>
    <t>Grand Total</t>
  </si>
  <si>
    <t>All corporate ratings are assigned by rating agencies like CRISIL; CARE; ICRA; IND.</t>
  </si>
  <si>
    <t>**Thinly traded/Non traded securities and illiquid securities as defined in SEBI Regulations and Guidelines.</t>
  </si>
  <si>
    <t>DHFL Pramerica Midcap Opportunities Fund</t>
  </si>
  <si>
    <t>EQUITY &amp; EQUITY RELATED</t>
  </si>
  <si>
    <t>#MULTIVALUE</t>
  </si>
  <si>
    <t>EQUITY</t>
  </si>
  <si>
    <t>DHFL Pramerica Diversified Equity Fund</t>
  </si>
  <si>
    <t>Dr. Lal Path Labs Limited</t>
  </si>
  <si>
    <t>DHFL Pramerica Tax Savings Fund</t>
  </si>
</sst>
</file>

<file path=xl/styles.xml><?xml version="1.0" encoding="utf-8"?>
<styleSheet xmlns="http://schemas.openxmlformats.org/spreadsheetml/2006/main">
  <numFmts count="6">
    <numFmt numFmtId="164" formatCode="#,##0.00;\(#,##0.00\)"/>
    <numFmt numFmtId="165" formatCode="#,##0.00%;\(#,##0.00\)%"/>
    <numFmt numFmtId="166" formatCode="#,##0.00%"/>
    <numFmt numFmtId="167" formatCode="0.00\%;\-0.00\%"/>
    <numFmt numFmtId="168" formatCode="#,###;\(#,###\)"/>
    <numFmt numFmtId="169" formatCode="_(* #,##0.00_);_(* \(#,##0.00\);_(* &quot;-&quot;??_);_(@_)"/>
  </numFmts>
  <fonts count="1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6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6">
    <xf numFmtId="0" fontId="0" fillId="0" borderId="0" applyNumberFormat="0" applyFont="0" applyFill="0" applyBorder="0" applyAlignment="0" applyProtection="0"/>
    <xf numFmtId="0" fontId="7" fillId="0" borderId="0"/>
    <xf numFmtId="0" fontId="7" fillId="0" borderId="0"/>
    <xf numFmtId="16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7" fillId="0" borderId="0"/>
  </cellStyleXfs>
  <cellXfs count="8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9" xfId="0" applyNumberFormat="1" applyFont="1" applyFill="1" applyBorder="1" applyAlignment="1" applyProtection="1">
      <alignment horizontal="right" vertical="top" wrapText="1"/>
    </xf>
    <xf numFmtId="165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0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164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0" fontId="8" fillId="2" borderId="0" xfId="1" applyFont="1" applyFill="1" applyAlignment="1">
      <alignment horizontal="left"/>
    </xf>
    <xf numFmtId="49" fontId="8" fillId="2" borderId="0" xfId="1" applyNumberFormat="1" applyFont="1" applyFill="1" applyAlignment="1">
      <alignment horizontal="left"/>
    </xf>
    <xf numFmtId="0" fontId="8" fillId="3" borderId="0" xfId="1" applyFont="1" applyFill="1" applyAlignment="1">
      <alignment horizontal="left"/>
    </xf>
    <xf numFmtId="0" fontId="9" fillId="3" borderId="0" xfId="1" applyFont="1" applyFill="1" applyAlignment="1">
      <alignment vertical="center"/>
    </xf>
    <xf numFmtId="0" fontId="10" fillId="3" borderId="18" xfId="1" applyFont="1" applyFill="1" applyBorder="1" applyAlignment="1">
      <alignment horizontal="left"/>
    </xf>
    <xf numFmtId="49" fontId="10" fillId="3" borderId="18" xfId="1" applyNumberFormat="1" applyFont="1" applyFill="1" applyBorder="1" applyAlignment="1">
      <alignment horizontal="left"/>
    </xf>
    <xf numFmtId="0" fontId="11" fillId="3" borderId="0" xfId="1" applyFont="1" applyFill="1" applyAlignment="1">
      <alignment horizontal="left"/>
    </xf>
    <xf numFmtId="49" fontId="12" fillId="2" borderId="18" xfId="1" applyNumberFormat="1" applyFont="1" applyFill="1" applyBorder="1" applyAlignment="1">
      <alignment horizontal="center"/>
    </xf>
    <xf numFmtId="0" fontId="12" fillId="3" borderId="0" xfId="1" applyFont="1" applyFill="1" applyAlignment="1">
      <alignment horizontal="center"/>
    </xf>
    <xf numFmtId="49" fontId="12" fillId="3" borderId="0" xfId="1" applyNumberFormat="1" applyFont="1" applyFill="1" applyAlignment="1">
      <alignment horizontal="center"/>
    </xf>
    <xf numFmtId="49" fontId="13" fillId="3" borderId="18" xfId="1" applyNumberFormat="1" applyFont="1" applyFill="1" applyBorder="1" applyAlignment="1">
      <alignment horizontal="center"/>
    </xf>
    <xf numFmtId="0" fontId="13" fillId="3" borderId="18" xfId="1" applyFont="1" applyFill="1" applyBorder="1" applyAlignment="1">
      <alignment horizontal="center"/>
    </xf>
    <xf numFmtId="49" fontId="14" fillId="3" borderId="18" xfId="1" applyNumberFormat="1" applyFont="1" applyFill="1" applyBorder="1" applyAlignment="1">
      <alignment horizontal="left"/>
    </xf>
    <xf numFmtId="167" fontId="14" fillId="3" borderId="18" xfId="1" applyNumberFormat="1" applyFont="1" applyFill="1" applyBorder="1" applyAlignment="1">
      <alignment horizontal="right"/>
    </xf>
    <xf numFmtId="0" fontId="13" fillId="3" borderId="18" xfId="1" applyFont="1" applyFill="1" applyBorder="1" applyAlignment="1">
      <alignment horizontal="left"/>
    </xf>
    <xf numFmtId="49" fontId="13" fillId="3" borderId="18" xfId="1" applyNumberFormat="1" applyFont="1" applyFill="1" applyBorder="1" applyAlignment="1">
      <alignment horizontal="left"/>
    </xf>
    <xf numFmtId="164" fontId="15" fillId="3" borderId="18" xfId="1" applyNumberFormat="1" applyFont="1" applyFill="1" applyBorder="1" applyAlignment="1">
      <alignment horizontal="right"/>
    </xf>
    <xf numFmtId="167" fontId="15" fillId="3" borderId="18" xfId="1" applyNumberFormat="1" applyFont="1" applyFill="1" applyBorder="1" applyAlignment="1">
      <alignment horizontal="right"/>
    </xf>
    <xf numFmtId="0" fontId="14" fillId="3" borderId="18" xfId="1" applyFont="1" applyFill="1" applyBorder="1" applyAlignment="1">
      <alignment horizontal="right"/>
    </xf>
    <xf numFmtId="168" fontId="14" fillId="3" borderId="18" xfId="1" applyNumberFormat="1" applyFont="1" applyFill="1" applyBorder="1" applyAlignment="1">
      <alignment horizontal="right"/>
    </xf>
    <xf numFmtId="164" fontId="14" fillId="3" borderId="18" xfId="1" applyNumberFormat="1" applyFont="1" applyFill="1" applyBorder="1" applyAlignment="1">
      <alignment horizontal="right"/>
    </xf>
    <xf numFmtId="49" fontId="14" fillId="3" borderId="18" xfId="1" applyNumberFormat="1" applyFont="1" applyFill="1" applyBorder="1" applyAlignment="1">
      <alignment horizontal="right"/>
    </xf>
    <xf numFmtId="49" fontId="6" fillId="3" borderId="0" xfId="1" applyNumberFormat="1" applyFont="1" applyFill="1" applyAlignment="1">
      <alignment horizontal="left"/>
    </xf>
    <xf numFmtId="0" fontId="6" fillId="3" borderId="0" xfId="1" applyFont="1" applyFill="1" applyAlignment="1">
      <alignment horizontal="left"/>
    </xf>
    <xf numFmtId="0" fontId="14" fillId="4" borderId="18" xfId="1" applyFont="1" applyFill="1" applyBorder="1" applyAlignment="1">
      <alignment horizontal="left" vertical="center"/>
    </xf>
    <xf numFmtId="49" fontId="13" fillId="4" borderId="18" xfId="1" applyNumberFormat="1" applyFont="1" applyFill="1" applyBorder="1" applyAlignment="1">
      <alignment horizontal="left"/>
    </xf>
    <xf numFmtId="0" fontId="14" fillId="4" borderId="18" xfId="1" applyFont="1" applyFill="1" applyBorder="1" applyAlignment="1">
      <alignment horizontal="right" vertical="center"/>
    </xf>
    <xf numFmtId="164" fontId="14" fillId="4" borderId="18" xfId="1" applyNumberFormat="1" applyFont="1" applyFill="1" applyBorder="1" applyAlignment="1">
      <alignment horizontal="right"/>
    </xf>
    <xf numFmtId="167" fontId="14" fillId="4" borderId="18" xfId="1" applyNumberFormat="1" applyFont="1" applyFill="1" applyBorder="1" applyAlignment="1">
      <alignment horizontal="right"/>
    </xf>
    <xf numFmtId="49" fontId="6" fillId="3" borderId="0" xfId="1" applyNumberFormat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14" fillId="3" borderId="18" xfId="1" applyFont="1" applyFill="1" applyBorder="1" applyAlignment="1">
      <alignment horizontal="left" vertical="center"/>
    </xf>
    <xf numFmtId="0" fontId="10" fillId="3" borderId="18" xfId="1" applyFont="1" applyFill="1" applyBorder="1" applyAlignment="1">
      <alignment horizontal="left" vertical="center"/>
    </xf>
    <xf numFmtId="0" fontId="14" fillId="3" borderId="18" xfId="1" applyFont="1" applyFill="1" applyBorder="1" applyAlignment="1">
      <alignment horizontal="right" vertical="center"/>
    </xf>
    <xf numFmtId="0" fontId="6" fillId="2" borderId="18" xfId="1" applyFont="1" applyFill="1" applyBorder="1" applyAlignment="1">
      <alignment horizontal="left" vertical="center"/>
    </xf>
    <xf numFmtId="49" fontId="12" fillId="2" borderId="18" xfId="1" applyNumberFormat="1" applyFont="1" applyFill="1" applyBorder="1" applyAlignment="1">
      <alignment horizontal="left"/>
    </xf>
    <xf numFmtId="0" fontId="6" fillId="2" borderId="18" xfId="1" applyFont="1" applyFill="1" applyBorder="1" applyAlignment="1">
      <alignment horizontal="right" vertical="center"/>
    </xf>
    <xf numFmtId="164" fontId="15" fillId="2" borderId="18" xfId="1" applyNumberFormat="1" applyFont="1" applyFill="1" applyBorder="1" applyAlignment="1">
      <alignment horizontal="right"/>
    </xf>
    <xf numFmtId="167" fontId="15" fillId="2" borderId="18" xfId="1" applyNumberFormat="1" applyFont="1" applyFill="1" applyBorder="1" applyAlignment="1">
      <alignment horizontal="right"/>
    </xf>
    <xf numFmtId="0" fontId="7" fillId="0" borderId="0" xfId="1"/>
    <xf numFmtId="0" fontId="16" fillId="4" borderId="18" xfId="1" applyFont="1" applyFill="1" applyBorder="1" applyAlignment="1">
      <alignment horizontal="left" vertical="center"/>
    </xf>
    <xf numFmtId="0" fontId="16" fillId="4" borderId="18" xfId="1" applyFont="1" applyFill="1" applyBorder="1" applyAlignment="1">
      <alignment horizontal="right" vertical="center"/>
    </xf>
    <xf numFmtId="164" fontId="14" fillId="4" borderId="18" xfId="1" applyNumberFormat="1" applyFont="1" applyFill="1" applyBorder="1" applyAlignment="1">
      <alignment horizontal="right" vertical="center"/>
    </xf>
    <xf numFmtId="167" fontId="14" fillId="4" borderId="18" xfId="1" applyNumberFormat="1" applyFont="1" applyFill="1" applyBorder="1" applyAlignment="1">
      <alignment horizontal="right" vertical="center"/>
    </xf>
    <xf numFmtId="0" fontId="16" fillId="3" borderId="18" xfId="1" applyFont="1" applyFill="1" applyBorder="1" applyAlignment="1">
      <alignment horizontal="left" vertical="center"/>
    </xf>
    <xf numFmtId="0" fontId="16" fillId="3" borderId="18" xfId="1" applyFont="1" applyFill="1" applyBorder="1" applyAlignment="1">
      <alignment horizontal="right" vertical="center"/>
    </xf>
    <xf numFmtId="49" fontId="10" fillId="3" borderId="18" xfId="1" applyNumberFormat="1" applyFont="1" applyFill="1" applyBorder="1" applyAlignment="1">
      <alignment horizontal="center"/>
    </xf>
    <xf numFmtId="0" fontId="14" fillId="3" borderId="18" xfId="1" applyFont="1" applyFill="1" applyBorder="1" applyAlignment="1">
      <alignment horizontal="left"/>
    </xf>
    <xf numFmtId="4" fontId="1" fillId="0" borderId="0" xfId="0" applyNumberFormat="1" applyFont="1" applyFill="1" applyBorder="1" applyAlignment="1" applyProtection="1">
      <alignment horizontal="left" vertical="top" wrapText="1"/>
    </xf>
    <xf numFmtId="4" fontId="0" fillId="0" borderId="0" xfId="0" applyNumberFormat="1" applyFont="1" applyFill="1" applyBorder="1" applyAlignment="1"/>
  </cellXfs>
  <cellStyles count="6">
    <cellStyle name="_x000a_386grabber=m" xfId="5"/>
    <cellStyle name="Comma 2" xfId="3"/>
    <cellStyle name="Normal" xfId="0" builtinId="0"/>
    <cellStyle name="Normal 2" xfId="1"/>
    <cellStyle name="Normal 3" xfId="2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Normal="100" workbookViewId="0">
      <selection activeCell="D27" sqref="D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2750</v>
      </c>
      <c r="F7" s="16">
        <v>28.01</v>
      </c>
      <c r="G7" s="17">
        <v>7.3200000000000001E-2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28.01</v>
      </c>
      <c r="G8" s="19">
        <v>7.3200000000000001E-2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28.01</v>
      </c>
      <c r="G9" s="19">
        <v>7.3200000000000001E-2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</v>
      </c>
      <c r="B12" s="14" t="s">
        <v>1932</v>
      </c>
      <c r="C12" s="11" t="s">
        <v>18</v>
      </c>
      <c r="D12" s="11" t="s">
        <v>19</v>
      </c>
      <c r="E12" s="15">
        <v>321000</v>
      </c>
      <c r="F12" s="16">
        <v>329.21</v>
      </c>
      <c r="G12" s="17">
        <v>0.86019999999999996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329.21</v>
      </c>
      <c r="G13" s="19">
        <v>0.86019999999999996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329.21</v>
      </c>
      <c r="G16" s="19">
        <v>0.86019999999999996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18</v>
      </c>
      <c r="G18" s="17">
        <v>4.7E-2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18</v>
      </c>
      <c r="G19" s="19">
        <v>4.7E-2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18</v>
      </c>
      <c r="G20" s="19">
        <v>4.7E-2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7.51</v>
      </c>
      <c r="G21" s="19">
        <v>1.9599999999999999E-2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382.73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25</v>
      </c>
      <c r="C24" s="1"/>
      <c r="D24" s="1"/>
      <c r="E24" s="1"/>
      <c r="F24" s="1"/>
      <c r="G24" s="1"/>
    </row>
    <row r="25" spans="1:7" ht="12.95" customHeight="1">
      <c r="A25" s="1"/>
      <c r="B25" s="2" t="s">
        <v>28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0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702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475</v>
      </c>
      <c r="B7" s="14" t="s">
        <v>476</v>
      </c>
      <c r="C7" s="11" t="s">
        <v>477</v>
      </c>
      <c r="D7" s="11" t="s">
        <v>478</v>
      </c>
      <c r="E7" s="15">
        <v>22000</v>
      </c>
      <c r="F7" s="16">
        <v>274.7</v>
      </c>
      <c r="G7" s="17">
        <v>6.5000000000000002E-2</v>
      </c>
    </row>
    <row r="8" spans="1:7" ht="12.95" customHeight="1">
      <c r="A8" s="13" t="s">
        <v>479</v>
      </c>
      <c r="B8" s="14" t="s">
        <v>480</v>
      </c>
      <c r="C8" s="11" t="s">
        <v>481</v>
      </c>
      <c r="D8" s="11" t="s">
        <v>482</v>
      </c>
      <c r="E8" s="15">
        <v>21000</v>
      </c>
      <c r="F8" s="16">
        <v>248.2</v>
      </c>
      <c r="G8" s="17">
        <v>5.8700000000000002E-2</v>
      </c>
    </row>
    <row r="9" spans="1:7" ht="12.95" customHeight="1">
      <c r="A9" s="13" t="s">
        <v>483</v>
      </c>
      <c r="B9" s="14" t="s">
        <v>484</v>
      </c>
      <c r="C9" s="11" t="s">
        <v>485</v>
      </c>
      <c r="D9" s="11" t="s">
        <v>486</v>
      </c>
      <c r="E9" s="15">
        <v>17000</v>
      </c>
      <c r="F9" s="16">
        <v>210.41</v>
      </c>
      <c r="G9" s="17">
        <v>4.9799999999999997E-2</v>
      </c>
    </row>
    <row r="10" spans="1:7" ht="12.95" customHeight="1">
      <c r="A10" s="13" t="s">
        <v>497</v>
      </c>
      <c r="B10" s="14" t="s">
        <v>498</v>
      </c>
      <c r="C10" s="11" t="s">
        <v>499</v>
      </c>
      <c r="D10" s="11" t="s">
        <v>500</v>
      </c>
      <c r="E10" s="15">
        <v>12000</v>
      </c>
      <c r="F10" s="16">
        <v>176.83</v>
      </c>
      <c r="G10" s="17">
        <v>4.1799999999999997E-2</v>
      </c>
    </row>
    <row r="11" spans="1:7" ht="12.95" customHeight="1">
      <c r="A11" s="13" t="s">
        <v>487</v>
      </c>
      <c r="B11" s="14" t="s">
        <v>488</v>
      </c>
      <c r="C11" s="11" t="s">
        <v>489</v>
      </c>
      <c r="D11" s="11" t="s">
        <v>490</v>
      </c>
      <c r="E11" s="15">
        <v>18000</v>
      </c>
      <c r="F11" s="16">
        <v>172.41</v>
      </c>
      <c r="G11" s="17">
        <v>4.0800000000000003E-2</v>
      </c>
    </row>
    <row r="12" spans="1:7" ht="12.95" customHeight="1">
      <c r="A12" s="13" t="s">
        <v>501</v>
      </c>
      <c r="B12" s="14" t="s">
        <v>502</v>
      </c>
      <c r="C12" s="11" t="s">
        <v>503</v>
      </c>
      <c r="D12" s="11" t="s">
        <v>504</v>
      </c>
      <c r="E12" s="15">
        <v>5000</v>
      </c>
      <c r="F12" s="16">
        <v>161.34</v>
      </c>
      <c r="G12" s="17">
        <v>3.8199999999999998E-2</v>
      </c>
    </row>
    <row r="13" spans="1:7" ht="12.95" customHeight="1">
      <c r="A13" s="13" t="s">
        <v>491</v>
      </c>
      <c r="B13" s="14" t="s">
        <v>492</v>
      </c>
      <c r="C13" s="11" t="s">
        <v>493</v>
      </c>
      <c r="D13" s="11" t="s">
        <v>482</v>
      </c>
      <c r="E13" s="15">
        <v>62000</v>
      </c>
      <c r="F13" s="16">
        <v>151.68</v>
      </c>
      <c r="G13" s="17">
        <v>3.5900000000000001E-2</v>
      </c>
    </row>
    <row r="14" spans="1:7" ht="12.95" customHeight="1">
      <c r="A14" s="13" t="s">
        <v>494</v>
      </c>
      <c r="B14" s="14" t="s">
        <v>495</v>
      </c>
      <c r="C14" s="11" t="s">
        <v>496</v>
      </c>
      <c r="D14" s="11" t="s">
        <v>478</v>
      </c>
      <c r="E14" s="15">
        <v>5500</v>
      </c>
      <c r="F14" s="16">
        <v>141.32</v>
      </c>
      <c r="G14" s="17">
        <v>3.3399999999999999E-2</v>
      </c>
    </row>
    <row r="15" spans="1:7" ht="12.95" customHeight="1">
      <c r="A15" s="13" t="s">
        <v>523</v>
      </c>
      <c r="B15" s="14" t="s">
        <v>524</v>
      </c>
      <c r="C15" s="11" t="s">
        <v>525</v>
      </c>
      <c r="D15" s="11" t="s">
        <v>526</v>
      </c>
      <c r="E15" s="15">
        <v>600</v>
      </c>
      <c r="F15" s="16">
        <v>134.09</v>
      </c>
      <c r="G15" s="17">
        <v>3.1699999999999999E-2</v>
      </c>
    </row>
    <row r="16" spans="1:7" ht="12.95" customHeight="1">
      <c r="A16" s="13" t="s">
        <v>505</v>
      </c>
      <c r="B16" s="14" t="s">
        <v>506</v>
      </c>
      <c r="C16" s="11" t="s">
        <v>507</v>
      </c>
      <c r="D16" s="11" t="s">
        <v>508</v>
      </c>
      <c r="E16" s="15">
        <v>25000</v>
      </c>
      <c r="F16" s="16">
        <v>114.91</v>
      </c>
      <c r="G16" s="17">
        <v>2.7199999999999998E-2</v>
      </c>
    </row>
    <row r="17" spans="1:7" ht="12.95" customHeight="1">
      <c r="A17" s="13" t="s">
        <v>533</v>
      </c>
      <c r="B17" s="14" t="s">
        <v>534</v>
      </c>
      <c r="C17" s="11" t="s">
        <v>535</v>
      </c>
      <c r="D17" s="11" t="s">
        <v>536</v>
      </c>
      <c r="E17" s="15">
        <v>25000</v>
      </c>
      <c r="F17" s="16">
        <v>110.84</v>
      </c>
      <c r="G17" s="17">
        <v>2.6200000000000001E-2</v>
      </c>
    </row>
    <row r="18" spans="1:7" ht="12.95" customHeight="1">
      <c r="A18" s="13" t="s">
        <v>581</v>
      </c>
      <c r="B18" s="14" t="s">
        <v>582</v>
      </c>
      <c r="C18" s="11" t="s">
        <v>583</v>
      </c>
      <c r="D18" s="11" t="s">
        <v>512</v>
      </c>
      <c r="E18" s="15">
        <v>3500</v>
      </c>
      <c r="F18" s="16">
        <v>94.72</v>
      </c>
      <c r="G18" s="17">
        <v>2.24E-2</v>
      </c>
    </row>
    <row r="19" spans="1:7" ht="12.95" customHeight="1">
      <c r="A19" s="13" t="s">
        <v>703</v>
      </c>
      <c r="B19" s="14" t="s">
        <v>704</v>
      </c>
      <c r="C19" s="11" t="s">
        <v>705</v>
      </c>
      <c r="D19" s="11" t="s">
        <v>706</v>
      </c>
      <c r="E19" s="15">
        <v>8000</v>
      </c>
      <c r="F19" s="16">
        <v>94.26</v>
      </c>
      <c r="G19" s="17">
        <v>2.23E-2</v>
      </c>
    </row>
    <row r="20" spans="1:7" ht="12.95" customHeight="1">
      <c r="A20" s="13" t="s">
        <v>513</v>
      </c>
      <c r="B20" s="14" t="s">
        <v>514</v>
      </c>
      <c r="C20" s="11" t="s">
        <v>515</v>
      </c>
      <c r="D20" s="11" t="s">
        <v>482</v>
      </c>
      <c r="E20" s="15">
        <v>18000</v>
      </c>
      <c r="F20" s="16">
        <v>92.74</v>
      </c>
      <c r="G20" s="17">
        <v>2.1899999999999999E-2</v>
      </c>
    </row>
    <row r="21" spans="1:7" ht="12.95" customHeight="1">
      <c r="A21" s="13" t="s">
        <v>516</v>
      </c>
      <c r="B21" s="14" t="s">
        <v>517</v>
      </c>
      <c r="C21" s="11" t="s">
        <v>518</v>
      </c>
      <c r="D21" s="11" t="s">
        <v>519</v>
      </c>
      <c r="E21" s="15">
        <v>11000</v>
      </c>
      <c r="F21" s="16">
        <v>83.9</v>
      </c>
      <c r="G21" s="17">
        <v>1.9800000000000002E-2</v>
      </c>
    </row>
    <row r="22" spans="1:7" ht="12.95" customHeight="1">
      <c r="A22" s="13" t="s">
        <v>520</v>
      </c>
      <c r="B22" s="14" t="s">
        <v>521</v>
      </c>
      <c r="C22" s="11" t="s">
        <v>522</v>
      </c>
      <c r="D22" s="11" t="s">
        <v>482</v>
      </c>
      <c r="E22" s="15">
        <v>11000</v>
      </c>
      <c r="F22" s="16">
        <v>82.12</v>
      </c>
      <c r="G22" s="17">
        <v>1.9400000000000001E-2</v>
      </c>
    </row>
    <row r="23" spans="1:7" ht="12.95" customHeight="1">
      <c r="A23" s="13" t="s">
        <v>509</v>
      </c>
      <c r="B23" s="14" t="s">
        <v>510</v>
      </c>
      <c r="C23" s="11" t="s">
        <v>511</v>
      </c>
      <c r="D23" s="11" t="s">
        <v>512</v>
      </c>
      <c r="E23" s="15">
        <v>23000</v>
      </c>
      <c r="F23" s="16">
        <v>80.739999999999995</v>
      </c>
      <c r="G23" s="17">
        <v>1.9099999999999999E-2</v>
      </c>
    </row>
    <row r="24" spans="1:7" ht="12.95" customHeight="1">
      <c r="A24" s="13" t="s">
        <v>707</v>
      </c>
      <c r="B24" s="14" t="s">
        <v>708</v>
      </c>
      <c r="C24" s="11" t="s">
        <v>709</v>
      </c>
      <c r="D24" s="11" t="s">
        <v>504</v>
      </c>
      <c r="E24" s="15">
        <v>600</v>
      </c>
      <c r="F24" s="16">
        <v>78.78</v>
      </c>
      <c r="G24" s="17">
        <v>1.8599999999999998E-2</v>
      </c>
    </row>
    <row r="25" spans="1:7" ht="12.95" customHeight="1">
      <c r="A25" s="13" t="s">
        <v>584</v>
      </c>
      <c r="B25" s="14" t="s">
        <v>585</v>
      </c>
      <c r="C25" s="11" t="s">
        <v>586</v>
      </c>
      <c r="D25" s="11" t="s">
        <v>486</v>
      </c>
      <c r="E25" s="15">
        <v>1000</v>
      </c>
      <c r="F25" s="16">
        <v>75.89</v>
      </c>
      <c r="G25" s="17">
        <v>1.7999999999999999E-2</v>
      </c>
    </row>
    <row r="26" spans="1:7" ht="12.95" customHeight="1">
      <c r="A26" s="13" t="s">
        <v>543</v>
      </c>
      <c r="B26" s="14" t="s">
        <v>544</v>
      </c>
      <c r="C26" s="11" t="s">
        <v>545</v>
      </c>
      <c r="D26" s="11" t="s">
        <v>478</v>
      </c>
      <c r="E26" s="15">
        <v>10000</v>
      </c>
      <c r="F26" s="16">
        <v>73.98</v>
      </c>
      <c r="G26" s="17">
        <v>1.7500000000000002E-2</v>
      </c>
    </row>
    <row r="27" spans="1:7" ht="12.95" customHeight="1">
      <c r="A27" s="13" t="s">
        <v>527</v>
      </c>
      <c r="B27" s="14" t="s">
        <v>528</v>
      </c>
      <c r="C27" s="11" t="s">
        <v>529</v>
      </c>
      <c r="D27" s="11" t="s">
        <v>482</v>
      </c>
      <c r="E27" s="15">
        <v>35000</v>
      </c>
      <c r="F27" s="16">
        <v>71.73</v>
      </c>
      <c r="G27" s="17">
        <v>1.7000000000000001E-2</v>
      </c>
    </row>
    <row r="28" spans="1:7" ht="12.95" customHeight="1">
      <c r="A28" s="13" t="s">
        <v>587</v>
      </c>
      <c r="B28" s="14" t="s">
        <v>588</v>
      </c>
      <c r="C28" s="11" t="s">
        <v>589</v>
      </c>
      <c r="D28" s="11" t="s">
        <v>482</v>
      </c>
      <c r="E28" s="15">
        <v>50000</v>
      </c>
      <c r="F28" s="16">
        <v>71.400000000000006</v>
      </c>
      <c r="G28" s="17">
        <v>1.6899999999999998E-2</v>
      </c>
    </row>
    <row r="29" spans="1:7" ht="12.95" customHeight="1">
      <c r="A29" s="13" t="s">
        <v>537</v>
      </c>
      <c r="B29" s="14" t="s">
        <v>538</v>
      </c>
      <c r="C29" s="11" t="s">
        <v>539</v>
      </c>
      <c r="D29" s="11" t="s">
        <v>512</v>
      </c>
      <c r="E29" s="15">
        <v>8000</v>
      </c>
      <c r="F29" s="16">
        <v>67.86</v>
      </c>
      <c r="G29" s="17">
        <v>1.61E-2</v>
      </c>
    </row>
    <row r="30" spans="1:7" ht="12.95" customHeight="1">
      <c r="A30" s="13" t="s">
        <v>546</v>
      </c>
      <c r="B30" s="14" t="s">
        <v>547</v>
      </c>
      <c r="C30" s="11" t="s">
        <v>548</v>
      </c>
      <c r="D30" s="11" t="s">
        <v>508</v>
      </c>
      <c r="E30" s="15">
        <v>5000</v>
      </c>
      <c r="F30" s="16">
        <v>66.12</v>
      </c>
      <c r="G30" s="17">
        <v>1.5599999999999999E-2</v>
      </c>
    </row>
    <row r="31" spans="1:7" ht="12.95" customHeight="1">
      <c r="A31" s="13" t="s">
        <v>540</v>
      </c>
      <c r="B31" s="14" t="s">
        <v>541</v>
      </c>
      <c r="C31" s="11" t="s">
        <v>542</v>
      </c>
      <c r="D31" s="11" t="s">
        <v>508</v>
      </c>
      <c r="E31" s="15">
        <v>1500</v>
      </c>
      <c r="F31" s="16">
        <v>62.42</v>
      </c>
      <c r="G31" s="17">
        <v>1.4800000000000001E-2</v>
      </c>
    </row>
    <row r="32" spans="1:7" ht="12.95" customHeight="1">
      <c r="A32" s="13" t="s">
        <v>710</v>
      </c>
      <c r="B32" s="14" t="s">
        <v>711</v>
      </c>
      <c r="C32" s="11" t="s">
        <v>712</v>
      </c>
      <c r="D32" s="11" t="s">
        <v>706</v>
      </c>
      <c r="E32" s="15">
        <v>5000</v>
      </c>
      <c r="F32" s="16">
        <v>60.21</v>
      </c>
      <c r="G32" s="17">
        <v>1.4200000000000001E-2</v>
      </c>
    </row>
    <row r="33" spans="1:7" ht="12.95" customHeight="1">
      <c r="A33" s="13" t="s">
        <v>555</v>
      </c>
      <c r="B33" s="14" t="s">
        <v>556</v>
      </c>
      <c r="C33" s="11" t="s">
        <v>557</v>
      </c>
      <c r="D33" s="11" t="s">
        <v>558</v>
      </c>
      <c r="E33" s="15">
        <v>30000</v>
      </c>
      <c r="F33" s="16">
        <v>57.65</v>
      </c>
      <c r="G33" s="17">
        <v>1.3599999999999999E-2</v>
      </c>
    </row>
    <row r="34" spans="1:7" ht="12.95" customHeight="1">
      <c r="A34" s="13" t="s">
        <v>713</v>
      </c>
      <c r="B34" s="14" t="s">
        <v>714</v>
      </c>
      <c r="C34" s="11" t="s">
        <v>715</v>
      </c>
      <c r="D34" s="11" t="s">
        <v>526</v>
      </c>
      <c r="E34" s="15">
        <v>20000</v>
      </c>
      <c r="F34" s="16">
        <v>56.95</v>
      </c>
      <c r="G34" s="17">
        <v>1.35E-2</v>
      </c>
    </row>
    <row r="35" spans="1:7" ht="12.95" customHeight="1">
      <c r="A35" s="13" t="s">
        <v>549</v>
      </c>
      <c r="B35" s="14" t="s">
        <v>550</v>
      </c>
      <c r="C35" s="11" t="s">
        <v>551</v>
      </c>
      <c r="D35" s="11" t="s">
        <v>482</v>
      </c>
      <c r="E35" s="15">
        <v>5000</v>
      </c>
      <c r="F35" s="16">
        <v>55.14</v>
      </c>
      <c r="G35" s="17">
        <v>1.2999999999999999E-2</v>
      </c>
    </row>
    <row r="36" spans="1:7" ht="12.95" customHeight="1">
      <c r="A36" s="13" t="s">
        <v>716</v>
      </c>
      <c r="B36" s="14" t="s">
        <v>717</v>
      </c>
      <c r="C36" s="11" t="s">
        <v>718</v>
      </c>
      <c r="D36" s="11" t="s">
        <v>706</v>
      </c>
      <c r="E36" s="15">
        <v>6000</v>
      </c>
      <c r="F36" s="16">
        <v>52.22</v>
      </c>
      <c r="G36" s="17">
        <v>1.24E-2</v>
      </c>
    </row>
    <row r="37" spans="1:7" ht="12.95" customHeight="1">
      <c r="A37" s="13" t="s">
        <v>719</v>
      </c>
      <c r="B37" s="14" t="s">
        <v>720</v>
      </c>
      <c r="C37" s="11" t="s">
        <v>721</v>
      </c>
      <c r="D37" s="11" t="s">
        <v>526</v>
      </c>
      <c r="E37" s="15">
        <v>30000</v>
      </c>
      <c r="F37" s="16">
        <v>49.28</v>
      </c>
      <c r="G37" s="17">
        <v>1.17E-2</v>
      </c>
    </row>
    <row r="38" spans="1:7" ht="12.95" customHeight="1">
      <c r="A38" s="13" t="s">
        <v>559</v>
      </c>
      <c r="B38" s="14" t="s">
        <v>560</v>
      </c>
      <c r="C38" s="11" t="s">
        <v>561</v>
      </c>
      <c r="D38" s="11" t="s">
        <v>512</v>
      </c>
      <c r="E38" s="15">
        <v>5000</v>
      </c>
      <c r="F38" s="16">
        <v>49.24</v>
      </c>
      <c r="G38" s="17">
        <v>1.1599999999999999E-2</v>
      </c>
    </row>
    <row r="39" spans="1:7" ht="12.95" customHeight="1">
      <c r="A39" s="13" t="s">
        <v>635</v>
      </c>
      <c r="B39" s="14" t="s">
        <v>636</v>
      </c>
      <c r="C39" s="11" t="s">
        <v>637</v>
      </c>
      <c r="D39" s="11" t="s">
        <v>490</v>
      </c>
      <c r="E39" s="15">
        <v>5000</v>
      </c>
      <c r="F39" s="16">
        <v>45.32</v>
      </c>
      <c r="G39" s="17">
        <v>1.0699999999999999E-2</v>
      </c>
    </row>
    <row r="40" spans="1:7" ht="12.95" customHeight="1">
      <c r="A40" s="13" t="s">
        <v>562</v>
      </c>
      <c r="B40" s="14" t="s">
        <v>563</v>
      </c>
      <c r="C40" s="11" t="s">
        <v>564</v>
      </c>
      <c r="D40" s="11" t="s">
        <v>519</v>
      </c>
      <c r="E40" s="15">
        <v>1400</v>
      </c>
      <c r="F40" s="16">
        <v>44.56</v>
      </c>
      <c r="G40" s="17">
        <v>1.0500000000000001E-2</v>
      </c>
    </row>
    <row r="41" spans="1:7" ht="12.95" customHeight="1">
      <c r="A41" s="13" t="s">
        <v>722</v>
      </c>
      <c r="B41" s="14" t="s">
        <v>723</v>
      </c>
      <c r="C41" s="11" t="s">
        <v>724</v>
      </c>
      <c r="D41" s="11" t="s">
        <v>536</v>
      </c>
      <c r="E41" s="15">
        <v>50000</v>
      </c>
      <c r="F41" s="16">
        <v>44.15</v>
      </c>
      <c r="G41" s="17">
        <v>1.04E-2</v>
      </c>
    </row>
    <row r="42" spans="1:7" ht="12.95" customHeight="1">
      <c r="A42" s="13" t="s">
        <v>725</v>
      </c>
      <c r="B42" s="14" t="s">
        <v>726</v>
      </c>
      <c r="C42" s="11" t="s">
        <v>727</v>
      </c>
      <c r="D42" s="11" t="s">
        <v>728</v>
      </c>
      <c r="E42" s="15">
        <v>25000</v>
      </c>
      <c r="F42" s="16">
        <v>42.69</v>
      </c>
      <c r="G42" s="17">
        <v>1.01E-2</v>
      </c>
    </row>
    <row r="43" spans="1:7" ht="12.95" customHeight="1">
      <c r="A43" s="13" t="s">
        <v>729</v>
      </c>
      <c r="B43" s="14" t="s">
        <v>730</v>
      </c>
      <c r="C43" s="11" t="s">
        <v>731</v>
      </c>
      <c r="D43" s="11" t="s">
        <v>512</v>
      </c>
      <c r="E43" s="15">
        <v>17000</v>
      </c>
      <c r="F43" s="16">
        <v>42.36</v>
      </c>
      <c r="G43" s="17">
        <v>0.01</v>
      </c>
    </row>
    <row r="44" spans="1:7" ht="12.95" customHeight="1">
      <c r="A44" s="13" t="s">
        <v>571</v>
      </c>
      <c r="B44" s="14" t="s">
        <v>572</v>
      </c>
      <c r="C44" s="11" t="s">
        <v>573</v>
      </c>
      <c r="D44" s="11" t="s">
        <v>574</v>
      </c>
      <c r="E44" s="15">
        <v>20000</v>
      </c>
      <c r="F44" s="16">
        <v>42.15</v>
      </c>
      <c r="G44" s="17">
        <v>0.01</v>
      </c>
    </row>
    <row r="45" spans="1:7" ht="12.95" customHeight="1">
      <c r="A45" s="13" t="s">
        <v>732</v>
      </c>
      <c r="B45" s="14" t="s">
        <v>733</v>
      </c>
      <c r="C45" s="11" t="s">
        <v>734</v>
      </c>
      <c r="D45" s="11" t="s">
        <v>486</v>
      </c>
      <c r="E45" s="15">
        <v>25000</v>
      </c>
      <c r="F45" s="16">
        <v>40.39</v>
      </c>
      <c r="G45" s="17">
        <v>9.5999999999999992E-3</v>
      </c>
    </row>
    <row r="46" spans="1:7" ht="12.95" customHeight="1">
      <c r="A46" s="13" t="s">
        <v>735</v>
      </c>
      <c r="B46" s="14" t="s">
        <v>736</v>
      </c>
      <c r="C46" s="11" t="s">
        <v>737</v>
      </c>
      <c r="D46" s="11" t="s">
        <v>478</v>
      </c>
      <c r="E46" s="15">
        <v>6000</v>
      </c>
      <c r="F46" s="16">
        <v>39.65</v>
      </c>
      <c r="G46" s="17">
        <v>9.4000000000000004E-3</v>
      </c>
    </row>
    <row r="47" spans="1:7" ht="12.95" customHeight="1">
      <c r="A47" s="13" t="s">
        <v>530</v>
      </c>
      <c r="B47" s="14" t="s">
        <v>531</v>
      </c>
      <c r="C47" s="11" t="s">
        <v>532</v>
      </c>
      <c r="D47" s="11" t="s">
        <v>508</v>
      </c>
      <c r="E47" s="15">
        <v>1500</v>
      </c>
      <c r="F47" s="16">
        <v>39.28</v>
      </c>
      <c r="G47" s="17">
        <v>9.2999999999999992E-3</v>
      </c>
    </row>
    <row r="48" spans="1:7" ht="12.95" customHeight="1">
      <c r="A48" s="13" t="s">
        <v>552</v>
      </c>
      <c r="B48" s="14" t="s">
        <v>553</v>
      </c>
      <c r="C48" s="11" t="s">
        <v>554</v>
      </c>
      <c r="D48" s="11" t="s">
        <v>490</v>
      </c>
      <c r="E48" s="15">
        <v>4000</v>
      </c>
      <c r="F48" s="16">
        <v>39.22</v>
      </c>
      <c r="G48" s="17">
        <v>9.2999999999999992E-3</v>
      </c>
    </row>
    <row r="49" spans="1:7" ht="12.95" customHeight="1">
      <c r="A49" s="13" t="s">
        <v>738</v>
      </c>
      <c r="B49" s="14" t="s">
        <v>739</v>
      </c>
      <c r="C49" s="11" t="s">
        <v>740</v>
      </c>
      <c r="D49" s="11" t="s">
        <v>519</v>
      </c>
      <c r="E49" s="15">
        <v>3500</v>
      </c>
      <c r="F49" s="16">
        <v>38.909999999999997</v>
      </c>
      <c r="G49" s="17">
        <v>9.1999999999999998E-3</v>
      </c>
    </row>
    <row r="50" spans="1:7" ht="12.95" customHeight="1">
      <c r="A50" s="13" t="s">
        <v>741</v>
      </c>
      <c r="B50" s="14" t="s">
        <v>742</v>
      </c>
      <c r="C50" s="11" t="s">
        <v>743</v>
      </c>
      <c r="D50" s="11" t="s">
        <v>519</v>
      </c>
      <c r="E50" s="15">
        <v>3500</v>
      </c>
      <c r="F50" s="16">
        <v>38.479999999999997</v>
      </c>
      <c r="G50" s="17">
        <v>9.1000000000000004E-3</v>
      </c>
    </row>
    <row r="51" spans="1:7" ht="12.95" customHeight="1">
      <c r="A51" s="13" t="s">
        <v>565</v>
      </c>
      <c r="B51" s="14" t="s">
        <v>566</v>
      </c>
      <c r="C51" s="11" t="s">
        <v>567</v>
      </c>
      <c r="D51" s="11" t="s">
        <v>478</v>
      </c>
      <c r="E51" s="15">
        <v>7000</v>
      </c>
      <c r="F51" s="16">
        <v>38.18</v>
      </c>
      <c r="G51" s="17">
        <v>8.9999999999999993E-3</v>
      </c>
    </row>
    <row r="52" spans="1:7" ht="12.95" customHeight="1">
      <c r="A52" s="13" t="s">
        <v>575</v>
      </c>
      <c r="B52" s="14" t="s">
        <v>576</v>
      </c>
      <c r="C52" s="11" t="s">
        <v>577</v>
      </c>
      <c r="D52" s="11" t="s">
        <v>478</v>
      </c>
      <c r="E52" s="15">
        <v>7000</v>
      </c>
      <c r="F52" s="16">
        <v>37.82</v>
      </c>
      <c r="G52" s="17">
        <v>8.8999999999999999E-3</v>
      </c>
    </row>
    <row r="53" spans="1:7" ht="12.95" customHeight="1">
      <c r="A53" s="13" t="s">
        <v>578</v>
      </c>
      <c r="B53" s="14" t="s">
        <v>579</v>
      </c>
      <c r="C53" s="11" t="s">
        <v>580</v>
      </c>
      <c r="D53" s="11" t="s">
        <v>519</v>
      </c>
      <c r="E53" s="15">
        <v>2500</v>
      </c>
      <c r="F53" s="16">
        <v>36.869999999999997</v>
      </c>
      <c r="G53" s="17">
        <v>8.6999999999999994E-3</v>
      </c>
    </row>
    <row r="54" spans="1:7" ht="12.95" customHeight="1">
      <c r="A54" s="13" t="s">
        <v>744</v>
      </c>
      <c r="B54" s="14" t="s">
        <v>745</v>
      </c>
      <c r="C54" s="11" t="s">
        <v>746</v>
      </c>
      <c r="D54" s="11" t="s">
        <v>478</v>
      </c>
      <c r="E54" s="15">
        <v>15000</v>
      </c>
      <c r="F54" s="16">
        <v>32.57</v>
      </c>
      <c r="G54" s="17">
        <v>7.7000000000000002E-3</v>
      </c>
    </row>
    <row r="55" spans="1:7" ht="12.95" customHeight="1">
      <c r="A55" s="13" t="s">
        <v>590</v>
      </c>
      <c r="B55" s="14" t="s">
        <v>591</v>
      </c>
      <c r="C55" s="11" t="s">
        <v>592</v>
      </c>
      <c r="D55" s="11" t="s">
        <v>519</v>
      </c>
      <c r="E55" s="15">
        <v>6000</v>
      </c>
      <c r="F55" s="16">
        <v>28.36</v>
      </c>
      <c r="G55" s="17">
        <v>6.7000000000000002E-3</v>
      </c>
    </row>
    <row r="56" spans="1:7" ht="12.95" customHeight="1">
      <c r="A56" s="13" t="s">
        <v>747</v>
      </c>
      <c r="B56" s="14" t="s">
        <v>748</v>
      </c>
      <c r="C56" s="11" t="s">
        <v>749</v>
      </c>
      <c r="D56" s="11" t="s">
        <v>750</v>
      </c>
      <c r="E56" s="15">
        <v>3000</v>
      </c>
      <c r="F56" s="16">
        <v>28.19</v>
      </c>
      <c r="G56" s="17">
        <v>6.7000000000000002E-3</v>
      </c>
    </row>
    <row r="57" spans="1:7" ht="12.95" customHeight="1">
      <c r="A57" s="1"/>
      <c r="B57" s="10" t="s">
        <v>13</v>
      </c>
      <c r="C57" s="11" t="s">
        <v>1</v>
      </c>
      <c r="D57" s="11" t="s">
        <v>1</v>
      </c>
      <c r="E57" s="11" t="s">
        <v>1</v>
      </c>
      <c r="F57" s="18">
        <v>4073.23</v>
      </c>
      <c r="G57" s="19">
        <v>0.96340000000000003</v>
      </c>
    </row>
    <row r="58" spans="1:7" ht="12.95" customHeight="1">
      <c r="A58" s="1"/>
      <c r="B58" s="20" t="s">
        <v>593</v>
      </c>
      <c r="C58" s="22" t="s">
        <v>1</v>
      </c>
      <c r="D58" s="22" t="s">
        <v>1</v>
      </c>
      <c r="E58" s="22" t="s">
        <v>1</v>
      </c>
      <c r="F58" s="23" t="s">
        <v>21</v>
      </c>
      <c r="G58" s="24" t="s">
        <v>21</v>
      </c>
    </row>
    <row r="59" spans="1:7" ht="12.95" customHeight="1">
      <c r="A59" s="1"/>
      <c r="B59" s="20" t="s">
        <v>13</v>
      </c>
      <c r="C59" s="22" t="s">
        <v>1</v>
      </c>
      <c r="D59" s="22" t="s">
        <v>1</v>
      </c>
      <c r="E59" s="22" t="s">
        <v>1</v>
      </c>
      <c r="F59" s="23" t="s">
        <v>21</v>
      </c>
      <c r="G59" s="24" t="s">
        <v>21</v>
      </c>
    </row>
    <row r="60" spans="1:7" ht="12.95" customHeight="1">
      <c r="A60" s="1"/>
      <c r="B60" s="20" t="s">
        <v>14</v>
      </c>
      <c r="C60" s="21" t="s">
        <v>1</v>
      </c>
      <c r="D60" s="22" t="s">
        <v>1</v>
      </c>
      <c r="E60" s="21" t="s">
        <v>1</v>
      </c>
      <c r="F60" s="18">
        <v>4073.23</v>
      </c>
      <c r="G60" s="19">
        <v>0.96340000000000003</v>
      </c>
    </row>
    <row r="61" spans="1:7" ht="12.95" customHeight="1">
      <c r="A61" s="1"/>
      <c r="B61" s="10" t="s">
        <v>22</v>
      </c>
      <c r="C61" s="11" t="s">
        <v>1</v>
      </c>
      <c r="D61" s="11" t="s">
        <v>1</v>
      </c>
      <c r="E61" s="11" t="s">
        <v>1</v>
      </c>
      <c r="F61" s="1"/>
      <c r="G61" s="12" t="s">
        <v>1</v>
      </c>
    </row>
    <row r="62" spans="1:7" ht="12.95" customHeight="1">
      <c r="A62" s="13" t="s">
        <v>23</v>
      </c>
      <c r="B62" s="14" t="s">
        <v>24</v>
      </c>
      <c r="C62" s="11" t="s">
        <v>1</v>
      </c>
      <c r="D62" s="11" t="s">
        <v>25</v>
      </c>
      <c r="E62" s="15"/>
      <c r="F62" s="16">
        <v>123</v>
      </c>
      <c r="G62" s="17">
        <v>2.9100000000000001E-2</v>
      </c>
    </row>
    <row r="63" spans="1:7" ht="12.95" customHeight="1">
      <c r="A63" s="1"/>
      <c r="B63" s="10" t="s">
        <v>13</v>
      </c>
      <c r="C63" s="11" t="s">
        <v>1</v>
      </c>
      <c r="D63" s="11" t="s">
        <v>1</v>
      </c>
      <c r="E63" s="11" t="s">
        <v>1</v>
      </c>
      <c r="F63" s="18">
        <v>123</v>
      </c>
      <c r="G63" s="19">
        <v>2.9100000000000001E-2</v>
      </c>
    </row>
    <row r="64" spans="1:7" ht="12.95" customHeight="1">
      <c r="A64" s="1"/>
      <c r="B64" s="20" t="s">
        <v>14</v>
      </c>
      <c r="C64" s="21" t="s">
        <v>1</v>
      </c>
      <c r="D64" s="22" t="s">
        <v>1</v>
      </c>
      <c r="E64" s="21" t="s">
        <v>1</v>
      </c>
      <c r="F64" s="18">
        <v>123</v>
      </c>
      <c r="G64" s="19">
        <v>2.9100000000000001E-2</v>
      </c>
    </row>
    <row r="65" spans="1:7" ht="12.95" customHeight="1">
      <c r="A65" s="1"/>
      <c r="B65" s="20" t="s">
        <v>26</v>
      </c>
      <c r="C65" s="11" t="s">
        <v>1</v>
      </c>
      <c r="D65" s="22" t="s">
        <v>1</v>
      </c>
      <c r="E65" s="11" t="s">
        <v>1</v>
      </c>
      <c r="F65" s="25">
        <v>31.08</v>
      </c>
      <c r="G65" s="19">
        <v>7.4999999999999997E-3</v>
      </c>
    </row>
    <row r="66" spans="1:7" ht="12.95" customHeight="1">
      <c r="A66" s="1"/>
      <c r="B66" s="26" t="s">
        <v>27</v>
      </c>
      <c r="C66" s="27" t="s">
        <v>1</v>
      </c>
      <c r="D66" s="27" t="s">
        <v>1</v>
      </c>
      <c r="E66" s="27" t="s">
        <v>1</v>
      </c>
      <c r="F66" s="28">
        <v>4227.3100000000004</v>
      </c>
      <c r="G66" s="29">
        <v>1</v>
      </c>
    </row>
    <row r="67" spans="1:7" ht="12.95" customHeight="1">
      <c r="A67" s="1"/>
      <c r="B67" s="4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25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7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751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494</v>
      </c>
      <c r="B7" s="14" t="s">
        <v>495</v>
      </c>
      <c r="C7" s="11" t="s">
        <v>496</v>
      </c>
      <c r="D7" s="11" t="s">
        <v>478</v>
      </c>
      <c r="E7" s="15">
        <v>9000</v>
      </c>
      <c r="F7" s="16">
        <v>231.25</v>
      </c>
      <c r="G7" s="17">
        <v>4.0599999999999997E-2</v>
      </c>
    </row>
    <row r="8" spans="1:7" ht="12.95" customHeight="1">
      <c r="A8" s="13" t="s">
        <v>513</v>
      </c>
      <c r="B8" s="14" t="s">
        <v>514</v>
      </c>
      <c r="C8" s="11" t="s">
        <v>515</v>
      </c>
      <c r="D8" s="11" t="s">
        <v>482</v>
      </c>
      <c r="E8" s="15">
        <v>30000</v>
      </c>
      <c r="F8" s="16">
        <v>154.56</v>
      </c>
      <c r="G8" s="17">
        <v>2.7099999999999999E-2</v>
      </c>
    </row>
    <row r="9" spans="1:7" ht="12.95" customHeight="1">
      <c r="A9" s="13" t="s">
        <v>520</v>
      </c>
      <c r="B9" s="14" t="s">
        <v>521</v>
      </c>
      <c r="C9" s="11" t="s">
        <v>522</v>
      </c>
      <c r="D9" s="11" t="s">
        <v>482</v>
      </c>
      <c r="E9" s="15">
        <v>20000</v>
      </c>
      <c r="F9" s="16">
        <v>149.31</v>
      </c>
      <c r="G9" s="17">
        <v>2.6200000000000001E-2</v>
      </c>
    </row>
    <row r="10" spans="1:7" ht="12.95" customHeight="1">
      <c r="A10" s="13" t="s">
        <v>501</v>
      </c>
      <c r="B10" s="14" t="s">
        <v>502</v>
      </c>
      <c r="C10" s="11" t="s">
        <v>503</v>
      </c>
      <c r="D10" s="11" t="s">
        <v>504</v>
      </c>
      <c r="E10" s="15">
        <v>4000</v>
      </c>
      <c r="F10" s="16">
        <v>129.07</v>
      </c>
      <c r="G10" s="17">
        <v>2.2599999999999999E-2</v>
      </c>
    </row>
    <row r="11" spans="1:7" ht="12.95" customHeight="1">
      <c r="A11" s="13" t="s">
        <v>479</v>
      </c>
      <c r="B11" s="14" t="s">
        <v>480</v>
      </c>
      <c r="C11" s="11" t="s">
        <v>481</v>
      </c>
      <c r="D11" s="11" t="s">
        <v>482</v>
      </c>
      <c r="E11" s="15">
        <v>10000</v>
      </c>
      <c r="F11" s="16">
        <v>118.19</v>
      </c>
      <c r="G11" s="17">
        <v>2.07E-2</v>
      </c>
    </row>
    <row r="12" spans="1:7" ht="12.95" customHeight="1">
      <c r="A12" s="13" t="s">
        <v>491</v>
      </c>
      <c r="B12" s="14" t="s">
        <v>492</v>
      </c>
      <c r="C12" s="11" t="s">
        <v>493</v>
      </c>
      <c r="D12" s="11" t="s">
        <v>482</v>
      </c>
      <c r="E12" s="15">
        <v>45000</v>
      </c>
      <c r="F12" s="16">
        <v>110.09</v>
      </c>
      <c r="G12" s="17">
        <v>1.9300000000000001E-2</v>
      </c>
    </row>
    <row r="13" spans="1:7" ht="12.95" customHeight="1">
      <c r="A13" s="13" t="s">
        <v>559</v>
      </c>
      <c r="B13" s="14" t="s">
        <v>560</v>
      </c>
      <c r="C13" s="11" t="s">
        <v>561</v>
      </c>
      <c r="D13" s="11" t="s">
        <v>512</v>
      </c>
      <c r="E13" s="15">
        <v>10000</v>
      </c>
      <c r="F13" s="16">
        <v>98.49</v>
      </c>
      <c r="G13" s="17">
        <v>1.7299999999999999E-2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990.96</v>
      </c>
      <c r="G14" s="19">
        <v>0.17380000000000001</v>
      </c>
    </row>
    <row r="15" spans="1:7" ht="12.95" customHeight="1">
      <c r="A15" s="1"/>
      <c r="B15" s="20" t="s">
        <v>593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990.96</v>
      </c>
      <c r="G17" s="19">
        <v>0.17380000000000001</v>
      </c>
    </row>
    <row r="18" spans="1:7" ht="12.95" customHeight="1">
      <c r="A18" s="1"/>
      <c r="B18" s="10" t="s">
        <v>15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"/>
      <c r="B19" s="10" t="s">
        <v>16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752</v>
      </c>
      <c r="B20" s="14" t="s">
        <v>753</v>
      </c>
      <c r="C20" s="11" t="s">
        <v>754</v>
      </c>
      <c r="D20" s="11" t="s">
        <v>37</v>
      </c>
      <c r="E20" s="15">
        <v>850000</v>
      </c>
      <c r="F20" s="16">
        <v>863.7</v>
      </c>
      <c r="G20" s="17">
        <v>0.1515</v>
      </c>
    </row>
    <row r="21" spans="1:7" ht="12.95" customHeight="1">
      <c r="A21" s="13" t="s">
        <v>755</v>
      </c>
      <c r="B21" s="14" t="s">
        <v>756</v>
      </c>
      <c r="C21" s="11" t="s">
        <v>757</v>
      </c>
      <c r="D21" s="11" t="s">
        <v>37</v>
      </c>
      <c r="E21" s="15">
        <v>600000</v>
      </c>
      <c r="F21" s="16">
        <v>605.49</v>
      </c>
      <c r="G21" s="17">
        <v>0.1062</v>
      </c>
    </row>
    <row r="22" spans="1:7" ht="12.95" customHeight="1">
      <c r="A22" s="13" t="s">
        <v>758</v>
      </c>
      <c r="B22" s="14" t="s">
        <v>759</v>
      </c>
      <c r="C22" s="11" t="s">
        <v>760</v>
      </c>
      <c r="D22" s="11" t="s">
        <v>37</v>
      </c>
      <c r="E22" s="15">
        <v>500000</v>
      </c>
      <c r="F22" s="16">
        <v>508.13</v>
      </c>
      <c r="G22" s="17">
        <v>8.9099999999999999E-2</v>
      </c>
    </row>
    <row r="23" spans="1:7" ht="12.95" customHeight="1">
      <c r="A23" s="13" t="s">
        <v>761</v>
      </c>
      <c r="B23" s="14" t="s">
        <v>762</v>
      </c>
      <c r="C23" s="11" t="s">
        <v>763</v>
      </c>
      <c r="D23" s="11" t="s">
        <v>37</v>
      </c>
      <c r="E23" s="15">
        <v>500000</v>
      </c>
      <c r="F23" s="16">
        <v>505.78</v>
      </c>
      <c r="G23" s="17">
        <v>8.8700000000000001E-2</v>
      </c>
    </row>
    <row r="24" spans="1:7" ht="12.95" customHeight="1">
      <c r="A24" s="13" t="s">
        <v>764</v>
      </c>
      <c r="B24" s="14" t="s">
        <v>765</v>
      </c>
      <c r="C24" s="11" t="s">
        <v>766</v>
      </c>
      <c r="D24" s="11" t="s">
        <v>37</v>
      </c>
      <c r="E24" s="15">
        <v>500000</v>
      </c>
      <c r="F24" s="16">
        <v>505.02</v>
      </c>
      <c r="G24" s="17">
        <v>8.8599999999999998E-2</v>
      </c>
    </row>
    <row r="25" spans="1:7" ht="12.95" customHeight="1">
      <c r="A25" s="13" t="s">
        <v>767</v>
      </c>
      <c r="B25" s="14" t="s">
        <v>768</v>
      </c>
      <c r="C25" s="11" t="s">
        <v>769</v>
      </c>
      <c r="D25" s="11" t="s">
        <v>71</v>
      </c>
      <c r="E25" s="15">
        <v>500000</v>
      </c>
      <c r="F25" s="16">
        <v>500.61</v>
      </c>
      <c r="G25" s="17">
        <v>8.7800000000000003E-2</v>
      </c>
    </row>
    <row r="26" spans="1:7" ht="12.95" customHeight="1">
      <c r="A26" s="13" t="s">
        <v>770</v>
      </c>
      <c r="B26" s="14" t="s">
        <v>771</v>
      </c>
      <c r="C26" s="11" t="s">
        <v>772</v>
      </c>
      <c r="D26" s="11" t="s">
        <v>37</v>
      </c>
      <c r="E26" s="15">
        <v>250000</v>
      </c>
      <c r="F26" s="16">
        <v>252.36</v>
      </c>
      <c r="G26" s="17">
        <v>4.4299999999999999E-2</v>
      </c>
    </row>
    <row r="27" spans="1:7" ht="12.95" customHeight="1">
      <c r="A27" s="13" t="s">
        <v>773</v>
      </c>
      <c r="B27" s="14" t="s">
        <v>774</v>
      </c>
      <c r="C27" s="11" t="s">
        <v>775</v>
      </c>
      <c r="D27" s="11" t="s">
        <v>37</v>
      </c>
      <c r="E27" s="15">
        <v>200000</v>
      </c>
      <c r="F27" s="16">
        <v>203.32</v>
      </c>
      <c r="G27" s="17">
        <v>3.5700000000000003E-2</v>
      </c>
    </row>
    <row r="28" spans="1:7" ht="12.95" customHeight="1">
      <c r="A28" s="13" t="s">
        <v>776</v>
      </c>
      <c r="B28" s="14" t="s">
        <v>777</v>
      </c>
      <c r="C28" s="11" t="s">
        <v>778</v>
      </c>
      <c r="D28" s="11" t="s">
        <v>37</v>
      </c>
      <c r="E28" s="15">
        <v>150000</v>
      </c>
      <c r="F28" s="16">
        <v>152.04</v>
      </c>
      <c r="G28" s="17">
        <v>2.6700000000000002E-2</v>
      </c>
    </row>
    <row r="29" spans="1:7" ht="12.95" customHeight="1">
      <c r="A29" s="13" t="s">
        <v>779</v>
      </c>
      <c r="B29" s="14" t="s">
        <v>438</v>
      </c>
      <c r="C29" s="11" t="s">
        <v>780</v>
      </c>
      <c r="D29" s="11" t="s">
        <v>440</v>
      </c>
      <c r="E29" s="15">
        <v>117000</v>
      </c>
      <c r="F29" s="16">
        <v>120.83</v>
      </c>
      <c r="G29" s="17">
        <v>2.12E-2</v>
      </c>
    </row>
    <row r="30" spans="1:7" ht="12.95" customHeight="1">
      <c r="A30" s="13" t="s">
        <v>781</v>
      </c>
      <c r="B30" s="14" t="s">
        <v>782</v>
      </c>
      <c r="C30" s="11" t="s">
        <v>783</v>
      </c>
      <c r="D30" s="11" t="s">
        <v>37</v>
      </c>
      <c r="E30" s="15">
        <v>50000</v>
      </c>
      <c r="F30" s="16">
        <v>50.51</v>
      </c>
      <c r="G30" s="17">
        <v>8.8999999999999999E-3</v>
      </c>
    </row>
    <row r="31" spans="1:7" ht="12.95" customHeight="1">
      <c r="A31" s="13" t="s">
        <v>784</v>
      </c>
      <c r="B31" s="14" t="s">
        <v>43</v>
      </c>
      <c r="C31" s="11" t="s">
        <v>785</v>
      </c>
      <c r="D31" s="11" t="s">
        <v>45</v>
      </c>
      <c r="E31" s="15">
        <v>40000</v>
      </c>
      <c r="F31" s="16">
        <v>49.56</v>
      </c>
      <c r="G31" s="17">
        <v>8.6999999999999994E-3</v>
      </c>
    </row>
    <row r="32" spans="1:7" ht="12.95" customHeight="1">
      <c r="A32" s="13" t="s">
        <v>786</v>
      </c>
      <c r="B32" s="14" t="s">
        <v>787</v>
      </c>
      <c r="C32" s="11" t="s">
        <v>788</v>
      </c>
      <c r="D32" s="11" t="s">
        <v>37</v>
      </c>
      <c r="E32" s="15">
        <v>30000</v>
      </c>
      <c r="F32" s="16">
        <v>45.06</v>
      </c>
      <c r="G32" s="17">
        <v>7.9000000000000008E-3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4362.41</v>
      </c>
      <c r="G33" s="19">
        <v>0.76529999999999998</v>
      </c>
    </row>
    <row r="34" spans="1:7" ht="12.95" customHeight="1">
      <c r="A34" s="1"/>
      <c r="B34" s="20" t="s">
        <v>20</v>
      </c>
      <c r="C34" s="22" t="s">
        <v>1</v>
      </c>
      <c r="D34" s="22" t="s">
        <v>1</v>
      </c>
      <c r="E34" s="22" t="s">
        <v>1</v>
      </c>
      <c r="F34" s="23" t="s">
        <v>21</v>
      </c>
      <c r="G34" s="24" t="s">
        <v>21</v>
      </c>
    </row>
    <row r="35" spans="1:7" ht="12.95" customHeight="1">
      <c r="A35" s="1"/>
      <c r="B35" s="20" t="s">
        <v>13</v>
      </c>
      <c r="C35" s="22" t="s">
        <v>1</v>
      </c>
      <c r="D35" s="22" t="s">
        <v>1</v>
      </c>
      <c r="E35" s="22" t="s">
        <v>1</v>
      </c>
      <c r="F35" s="23" t="s">
        <v>21</v>
      </c>
      <c r="G35" s="24" t="s">
        <v>21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4362.41</v>
      </c>
      <c r="G36" s="19">
        <v>0.76529999999999998</v>
      </c>
    </row>
    <row r="37" spans="1:7" ht="12.95" customHeight="1">
      <c r="A37" s="1"/>
      <c r="B37" s="10" t="s">
        <v>22</v>
      </c>
      <c r="C37" s="11" t="s">
        <v>1</v>
      </c>
      <c r="D37" s="11" t="s">
        <v>1</v>
      </c>
      <c r="E37" s="11" t="s">
        <v>1</v>
      </c>
      <c r="F37" s="1"/>
      <c r="G37" s="12" t="s">
        <v>1</v>
      </c>
    </row>
    <row r="38" spans="1:7" ht="12.95" customHeight="1">
      <c r="A38" s="13" t="s">
        <v>23</v>
      </c>
      <c r="B38" s="14" t="s">
        <v>24</v>
      </c>
      <c r="C38" s="11" t="s">
        <v>1</v>
      </c>
      <c r="D38" s="11" t="s">
        <v>25</v>
      </c>
      <c r="E38" s="15"/>
      <c r="F38" s="16">
        <v>24</v>
      </c>
      <c r="G38" s="17">
        <v>4.1999999999999997E-3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24</v>
      </c>
      <c r="G39" s="19">
        <v>4.1999999999999997E-3</v>
      </c>
    </row>
    <row r="40" spans="1:7" ht="12.95" customHeight="1">
      <c r="A40" s="1"/>
      <c r="B40" s="20" t="s">
        <v>14</v>
      </c>
      <c r="C40" s="21" t="s">
        <v>1</v>
      </c>
      <c r="D40" s="22" t="s">
        <v>1</v>
      </c>
      <c r="E40" s="21" t="s">
        <v>1</v>
      </c>
      <c r="F40" s="18">
        <v>24</v>
      </c>
      <c r="G40" s="19">
        <v>4.1999999999999997E-3</v>
      </c>
    </row>
    <row r="41" spans="1:7" ht="12.95" customHeight="1">
      <c r="A41" s="1"/>
      <c r="B41" s="20" t="s">
        <v>26</v>
      </c>
      <c r="C41" s="11" t="s">
        <v>1</v>
      </c>
      <c r="D41" s="22" t="s">
        <v>1</v>
      </c>
      <c r="E41" s="11" t="s">
        <v>1</v>
      </c>
      <c r="F41" s="25">
        <v>323.07</v>
      </c>
      <c r="G41" s="19">
        <v>5.67E-2</v>
      </c>
    </row>
    <row r="42" spans="1:7" ht="12.95" customHeight="1">
      <c r="A42" s="1"/>
      <c r="B42" s="26" t="s">
        <v>27</v>
      </c>
      <c r="C42" s="27" t="s">
        <v>1</v>
      </c>
      <c r="D42" s="27" t="s">
        <v>1</v>
      </c>
      <c r="E42" s="27" t="s">
        <v>1</v>
      </c>
      <c r="F42" s="28">
        <v>5700.44</v>
      </c>
      <c r="G42" s="29">
        <v>1</v>
      </c>
    </row>
    <row r="43" spans="1:7" ht="12.95" customHeight="1">
      <c r="A43" s="1"/>
      <c r="B43" s="4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111</v>
      </c>
      <c r="C44" s="1"/>
      <c r="D44" s="1"/>
      <c r="E44" s="1"/>
      <c r="F44" s="1"/>
      <c r="G44" s="1"/>
    </row>
    <row r="45" spans="1:7" ht="12.95" customHeight="1">
      <c r="A45" s="1"/>
      <c r="B45" s="2" t="s">
        <v>28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71"/>
  <sheetViews>
    <sheetView zoomScaleNormal="100" workbookViewId="0">
      <selection activeCell="F25" sqref="F2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789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84</v>
      </c>
      <c r="B7" s="14" t="s">
        <v>85</v>
      </c>
      <c r="C7" s="11" t="s">
        <v>86</v>
      </c>
      <c r="D7" s="11" t="s">
        <v>45</v>
      </c>
      <c r="E7" s="15">
        <v>5500000</v>
      </c>
      <c r="F7" s="16">
        <v>5519.55</v>
      </c>
      <c r="G7" s="17">
        <v>6.7000000000000004E-2</v>
      </c>
    </row>
    <row r="8" spans="1:7" ht="12.95" customHeight="1">
      <c r="A8" s="13" t="s">
        <v>790</v>
      </c>
      <c r="B8" s="14" t="s">
        <v>791</v>
      </c>
      <c r="C8" s="11" t="s">
        <v>792</v>
      </c>
      <c r="D8" s="11" t="s">
        <v>659</v>
      </c>
      <c r="E8" s="15">
        <v>5000000</v>
      </c>
      <c r="F8" s="16">
        <v>5020.68</v>
      </c>
      <c r="G8" s="17">
        <v>6.0900000000000003E-2</v>
      </c>
    </row>
    <row r="9" spans="1:7" ht="12.95" customHeight="1">
      <c r="A9" s="13" t="s">
        <v>793</v>
      </c>
      <c r="B9" s="14" t="s">
        <v>794</v>
      </c>
      <c r="C9" s="11" t="s">
        <v>795</v>
      </c>
      <c r="D9" s="11" t="s">
        <v>687</v>
      </c>
      <c r="E9" s="15">
        <v>5000000</v>
      </c>
      <c r="F9" s="16">
        <v>5008.53</v>
      </c>
      <c r="G9" s="17">
        <v>6.08E-2</v>
      </c>
    </row>
    <row r="10" spans="1:7" ht="12.95" customHeight="1">
      <c r="A10" s="13" t="s">
        <v>796</v>
      </c>
      <c r="B10" s="14" t="s">
        <v>797</v>
      </c>
      <c r="C10" s="11" t="s">
        <v>798</v>
      </c>
      <c r="D10" s="11" t="s">
        <v>799</v>
      </c>
      <c r="E10" s="15">
        <v>3000000</v>
      </c>
      <c r="F10" s="16">
        <v>3022</v>
      </c>
      <c r="G10" s="17">
        <v>3.6700000000000003E-2</v>
      </c>
    </row>
    <row r="11" spans="1:7" ht="12.95" customHeight="1">
      <c r="A11" s="13" t="s">
        <v>800</v>
      </c>
      <c r="B11" s="14" t="s">
        <v>801</v>
      </c>
      <c r="C11" s="11" t="s">
        <v>802</v>
      </c>
      <c r="D11" s="11" t="s">
        <v>803</v>
      </c>
      <c r="E11" s="15">
        <v>3000000</v>
      </c>
      <c r="F11" s="16">
        <v>3009.03</v>
      </c>
      <c r="G11" s="17">
        <v>3.6499999999999998E-2</v>
      </c>
    </row>
    <row r="12" spans="1:7" ht="12.95" customHeight="1">
      <c r="A12" s="13" t="s">
        <v>804</v>
      </c>
      <c r="B12" s="14" t="s">
        <v>805</v>
      </c>
      <c r="C12" s="11" t="s">
        <v>806</v>
      </c>
      <c r="D12" s="11" t="s">
        <v>611</v>
      </c>
      <c r="E12" s="15">
        <v>2500000</v>
      </c>
      <c r="F12" s="16">
        <v>2507.35</v>
      </c>
      <c r="G12" s="17">
        <v>3.04E-2</v>
      </c>
    </row>
    <row r="13" spans="1:7" ht="12.95" customHeight="1">
      <c r="A13" s="13" t="s">
        <v>807</v>
      </c>
      <c r="B13" s="14" t="s">
        <v>808</v>
      </c>
      <c r="C13" s="11" t="s">
        <v>809</v>
      </c>
      <c r="D13" s="11" t="s">
        <v>810</v>
      </c>
      <c r="E13" s="15">
        <v>2500000</v>
      </c>
      <c r="F13" s="16">
        <v>2500.19</v>
      </c>
      <c r="G13" s="17">
        <v>3.0300000000000001E-2</v>
      </c>
    </row>
    <row r="14" spans="1:7" ht="12.95" customHeight="1">
      <c r="A14" s="13" t="s">
        <v>811</v>
      </c>
      <c r="B14" s="14" t="s">
        <v>812</v>
      </c>
      <c r="C14" s="11" t="s">
        <v>813</v>
      </c>
      <c r="D14" s="11" t="s">
        <v>803</v>
      </c>
      <c r="E14" s="15">
        <v>2000000</v>
      </c>
      <c r="F14" s="16">
        <v>2034.12</v>
      </c>
      <c r="G14" s="17">
        <v>2.47E-2</v>
      </c>
    </row>
    <row r="15" spans="1:7" ht="12.95" customHeight="1">
      <c r="A15" s="13" t="s">
        <v>814</v>
      </c>
      <c r="B15" s="14" t="s">
        <v>815</v>
      </c>
      <c r="C15" s="11" t="s">
        <v>816</v>
      </c>
      <c r="D15" s="11" t="s">
        <v>659</v>
      </c>
      <c r="E15" s="15">
        <v>800000</v>
      </c>
      <c r="F15" s="16">
        <v>872.2</v>
      </c>
      <c r="G15" s="17">
        <v>1.06E-2</v>
      </c>
    </row>
    <row r="16" spans="1:7" ht="12.95" customHeight="1">
      <c r="A16" s="13" t="s">
        <v>817</v>
      </c>
      <c r="B16" s="14" t="s">
        <v>818</v>
      </c>
      <c r="C16" s="11" t="s">
        <v>819</v>
      </c>
      <c r="D16" s="11" t="s">
        <v>598</v>
      </c>
      <c r="E16" s="15">
        <v>500000</v>
      </c>
      <c r="F16" s="16">
        <v>549.96</v>
      </c>
      <c r="G16" s="17">
        <v>6.7000000000000002E-3</v>
      </c>
    </row>
    <row r="17" spans="1:7" ht="12.95" customHeight="1">
      <c r="A17" s="13" t="s">
        <v>820</v>
      </c>
      <c r="B17" s="14" t="s">
        <v>821</v>
      </c>
      <c r="C17" s="11" t="s">
        <v>822</v>
      </c>
      <c r="D17" s="11" t="s">
        <v>598</v>
      </c>
      <c r="E17" s="15">
        <v>500000</v>
      </c>
      <c r="F17" s="16">
        <v>502.46</v>
      </c>
      <c r="G17" s="17">
        <v>6.1000000000000004E-3</v>
      </c>
    </row>
    <row r="18" spans="1:7" ht="12.95" customHeight="1">
      <c r="A18" s="13" t="s">
        <v>823</v>
      </c>
      <c r="B18" s="14" t="s">
        <v>824</v>
      </c>
      <c r="C18" s="11" t="s">
        <v>825</v>
      </c>
      <c r="D18" s="11" t="s">
        <v>598</v>
      </c>
      <c r="E18" s="15">
        <v>500000</v>
      </c>
      <c r="F18" s="16">
        <v>500.17</v>
      </c>
      <c r="G18" s="17">
        <v>6.1000000000000004E-3</v>
      </c>
    </row>
    <row r="19" spans="1:7" ht="12.95" customHeight="1">
      <c r="A19" s="13" t="s">
        <v>663</v>
      </c>
      <c r="B19" s="14" t="s">
        <v>664</v>
      </c>
      <c r="C19" s="11" t="s">
        <v>665</v>
      </c>
      <c r="D19" s="11" t="s">
        <v>67</v>
      </c>
      <c r="E19" s="15">
        <v>400000</v>
      </c>
      <c r="F19" s="16">
        <v>400.29</v>
      </c>
      <c r="G19" s="17">
        <v>4.8999999999999998E-3</v>
      </c>
    </row>
    <row r="20" spans="1:7" ht="12.95" customHeight="1">
      <c r="A20" s="13" t="s">
        <v>826</v>
      </c>
      <c r="B20" s="14" t="s">
        <v>827</v>
      </c>
      <c r="C20" s="11" t="s">
        <v>828</v>
      </c>
      <c r="D20" s="11" t="s">
        <v>829</v>
      </c>
      <c r="E20" s="15">
        <v>350000</v>
      </c>
      <c r="F20" s="16">
        <v>356.47</v>
      </c>
      <c r="G20" s="17">
        <v>4.3E-3</v>
      </c>
    </row>
    <row r="21" spans="1:7" ht="12.95" customHeight="1">
      <c r="A21" s="13" t="s">
        <v>646</v>
      </c>
      <c r="B21" s="14" t="s">
        <v>647</v>
      </c>
      <c r="C21" s="11" t="s">
        <v>648</v>
      </c>
      <c r="D21" s="11" t="s">
        <v>598</v>
      </c>
      <c r="E21" s="15">
        <v>300000</v>
      </c>
      <c r="F21" s="16">
        <v>321.56</v>
      </c>
      <c r="G21" s="17">
        <v>3.8999999999999998E-3</v>
      </c>
    </row>
    <row r="22" spans="1:7" ht="12.95" customHeight="1">
      <c r="A22" s="13" t="s">
        <v>652</v>
      </c>
      <c r="B22" s="14" t="s">
        <v>653</v>
      </c>
      <c r="C22" s="11" t="s">
        <v>654</v>
      </c>
      <c r="D22" s="11" t="s">
        <v>655</v>
      </c>
      <c r="E22" s="15">
        <v>300000</v>
      </c>
      <c r="F22" s="16">
        <v>300.81</v>
      </c>
      <c r="G22" s="17">
        <v>3.7000000000000002E-3</v>
      </c>
    </row>
    <row r="23" spans="1:7" ht="12.95" customHeight="1">
      <c r="A23" s="13" t="s">
        <v>830</v>
      </c>
      <c r="B23" s="14" t="s">
        <v>661</v>
      </c>
      <c r="C23" s="11" t="s">
        <v>831</v>
      </c>
      <c r="D23" s="11" t="s">
        <v>611</v>
      </c>
      <c r="E23" s="15">
        <v>160000</v>
      </c>
      <c r="F23" s="16">
        <v>178.07</v>
      </c>
      <c r="G23" s="17">
        <v>2.2000000000000001E-3</v>
      </c>
    </row>
    <row r="24" spans="1:7" ht="12.95" customHeight="1">
      <c r="A24" s="13" t="s">
        <v>832</v>
      </c>
      <c r="B24" s="14" t="s">
        <v>833</v>
      </c>
      <c r="C24" s="11" t="s">
        <v>834</v>
      </c>
      <c r="D24" s="11" t="s">
        <v>598</v>
      </c>
      <c r="E24" s="15">
        <v>120000</v>
      </c>
      <c r="F24" s="16">
        <v>131.88</v>
      </c>
      <c r="G24" s="17">
        <v>1.6000000000000001E-3</v>
      </c>
    </row>
    <row r="25" spans="1:7" ht="12.95" customHeight="1">
      <c r="A25" s="13" t="s">
        <v>835</v>
      </c>
      <c r="B25" s="14" t="s">
        <v>836</v>
      </c>
      <c r="C25" s="11" t="s">
        <v>837</v>
      </c>
      <c r="D25" s="11" t="s">
        <v>838</v>
      </c>
      <c r="E25" s="15">
        <v>80000</v>
      </c>
      <c r="F25" s="16">
        <v>80.489999999999995</v>
      </c>
      <c r="G25" s="17">
        <v>1E-3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32815.81</v>
      </c>
      <c r="G26" s="19">
        <v>0.39839999999999998</v>
      </c>
    </row>
    <row r="27" spans="1:7" ht="12.95" customHeight="1">
      <c r="A27" s="1"/>
      <c r="B27" s="10" t="s">
        <v>20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839</v>
      </c>
      <c r="B28" s="14" t="s">
        <v>840</v>
      </c>
      <c r="C28" s="11" t="s">
        <v>841</v>
      </c>
      <c r="D28" s="11" t="s">
        <v>1928</v>
      </c>
      <c r="E28" s="15">
        <v>5000000</v>
      </c>
      <c r="F28" s="16">
        <v>4996.22</v>
      </c>
      <c r="G28" s="17">
        <v>6.0600000000000001E-2</v>
      </c>
    </row>
    <row r="29" spans="1:7" ht="12.95" customHeight="1">
      <c r="A29" s="13" t="s">
        <v>842</v>
      </c>
      <c r="B29" s="14" t="s">
        <v>843</v>
      </c>
      <c r="C29" s="11" t="s">
        <v>844</v>
      </c>
      <c r="D29" s="11" t="s">
        <v>93</v>
      </c>
      <c r="E29" s="15">
        <v>3000000</v>
      </c>
      <c r="F29" s="16">
        <v>2993.24</v>
      </c>
      <c r="G29" s="17">
        <v>3.6299999999999999E-2</v>
      </c>
    </row>
    <row r="30" spans="1:7" ht="12.95" customHeight="1">
      <c r="A30" s="13" t="s">
        <v>845</v>
      </c>
      <c r="B30" s="14" t="s">
        <v>846</v>
      </c>
      <c r="C30" s="11" t="s">
        <v>847</v>
      </c>
      <c r="D30" s="11" t="s">
        <v>1929</v>
      </c>
      <c r="E30" s="15">
        <v>1500000</v>
      </c>
      <c r="F30" s="16">
        <v>1756.85</v>
      </c>
      <c r="G30" s="17">
        <v>2.1299999999999999E-2</v>
      </c>
    </row>
    <row r="31" spans="1:7" ht="12.95" customHeight="1">
      <c r="A31" s="13" t="s">
        <v>94</v>
      </c>
      <c r="B31" s="14" t="s">
        <v>95</v>
      </c>
      <c r="C31" s="11" t="s">
        <v>96</v>
      </c>
      <c r="D31" s="11" t="s">
        <v>1928</v>
      </c>
      <c r="E31" s="15">
        <v>1500000</v>
      </c>
      <c r="F31" s="16">
        <v>1528.41</v>
      </c>
      <c r="G31" s="17">
        <v>1.8499999999999999E-2</v>
      </c>
    </row>
    <row r="32" spans="1:7" ht="12.95" customHeight="1">
      <c r="A32" s="13" t="s">
        <v>666</v>
      </c>
      <c r="B32" s="14" t="s">
        <v>667</v>
      </c>
      <c r="C32" s="11" t="s">
        <v>668</v>
      </c>
      <c r="D32" s="11" t="s">
        <v>611</v>
      </c>
      <c r="E32" s="15">
        <v>200000</v>
      </c>
      <c r="F32" s="16">
        <v>225.76</v>
      </c>
      <c r="G32" s="17">
        <v>2.7000000000000001E-3</v>
      </c>
    </row>
    <row r="33" spans="1:7" ht="12.95" customHeight="1">
      <c r="A33" s="13" t="s">
        <v>848</v>
      </c>
      <c r="B33" s="14" t="s">
        <v>849</v>
      </c>
      <c r="C33" s="11" t="s">
        <v>850</v>
      </c>
      <c r="D33" s="11" t="s">
        <v>851</v>
      </c>
      <c r="E33" s="15">
        <v>200000</v>
      </c>
      <c r="F33" s="16">
        <v>202.5</v>
      </c>
      <c r="G33" s="17">
        <v>2.5000000000000001E-3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11702.98</v>
      </c>
      <c r="G34" s="19">
        <v>0.1419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44518.79</v>
      </c>
      <c r="G35" s="19">
        <v>0.5403</v>
      </c>
    </row>
    <row r="36" spans="1:7" ht="12.95" customHeight="1">
      <c r="A36" s="1"/>
      <c r="B36" s="10" t="s">
        <v>97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"/>
      <c r="B37" s="10" t="s">
        <v>98</v>
      </c>
      <c r="C37" s="11" t="s">
        <v>1</v>
      </c>
      <c r="D37" s="11" t="s">
        <v>1</v>
      </c>
      <c r="E37" s="11" t="s">
        <v>1</v>
      </c>
      <c r="F37" s="1"/>
      <c r="G37" s="12" t="s">
        <v>1</v>
      </c>
    </row>
    <row r="38" spans="1:7" ht="12.95" customHeight="1">
      <c r="A38" s="13" t="s">
        <v>852</v>
      </c>
      <c r="B38" s="14" t="s">
        <v>853</v>
      </c>
      <c r="C38" s="11" t="s">
        <v>854</v>
      </c>
      <c r="D38" s="11" t="s">
        <v>102</v>
      </c>
      <c r="E38" s="15">
        <v>5000000</v>
      </c>
      <c r="F38" s="16">
        <v>4999.03</v>
      </c>
      <c r="G38" s="17">
        <v>6.0699999999999997E-2</v>
      </c>
    </row>
    <row r="39" spans="1:7" ht="12.95" customHeight="1">
      <c r="A39" s="13" t="s">
        <v>855</v>
      </c>
      <c r="B39" s="14" t="s">
        <v>464</v>
      </c>
      <c r="C39" s="11" t="s">
        <v>856</v>
      </c>
      <c r="D39" s="11" t="s">
        <v>102</v>
      </c>
      <c r="E39" s="15">
        <v>75000</v>
      </c>
      <c r="F39" s="16">
        <v>74.44</v>
      </c>
      <c r="G39" s="17">
        <v>8.9999999999999998E-4</v>
      </c>
    </row>
    <row r="40" spans="1:7" ht="12.95" customHeight="1">
      <c r="A40" s="13" t="s">
        <v>463</v>
      </c>
      <c r="B40" s="14" t="s">
        <v>464</v>
      </c>
      <c r="C40" s="11" t="s">
        <v>465</v>
      </c>
      <c r="D40" s="11" t="s">
        <v>102</v>
      </c>
      <c r="E40" s="15">
        <v>20000</v>
      </c>
      <c r="F40" s="16">
        <v>19.760000000000002</v>
      </c>
      <c r="G40" s="17">
        <v>2.0000000000000001E-4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5093.2299999999996</v>
      </c>
      <c r="G41" s="19">
        <v>6.1800000000000001E-2</v>
      </c>
    </row>
    <row r="42" spans="1:7" ht="12.95" customHeight="1">
      <c r="A42" s="1"/>
      <c r="B42" s="10" t="s">
        <v>107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3" t="s">
        <v>209</v>
      </c>
      <c r="B43" s="14" t="s">
        <v>109</v>
      </c>
      <c r="C43" s="11" t="s">
        <v>210</v>
      </c>
      <c r="D43" s="11" t="s">
        <v>106</v>
      </c>
      <c r="E43" s="15">
        <v>5000000</v>
      </c>
      <c r="F43" s="16">
        <v>4983.8900000000003</v>
      </c>
      <c r="G43" s="17">
        <v>6.0499999999999998E-2</v>
      </c>
    </row>
    <row r="44" spans="1:7" ht="12.95" customHeight="1">
      <c r="A44" s="13" t="s">
        <v>857</v>
      </c>
      <c r="B44" s="14" t="s">
        <v>858</v>
      </c>
      <c r="C44" s="11" t="s">
        <v>859</v>
      </c>
      <c r="D44" s="11" t="s">
        <v>106</v>
      </c>
      <c r="E44" s="15">
        <v>5000000</v>
      </c>
      <c r="F44" s="16">
        <v>4969.88</v>
      </c>
      <c r="G44" s="17">
        <v>6.0299999999999999E-2</v>
      </c>
    </row>
    <row r="45" spans="1:7" ht="12.95" customHeight="1">
      <c r="A45" s="13" t="s">
        <v>860</v>
      </c>
      <c r="B45" s="14" t="s">
        <v>248</v>
      </c>
      <c r="C45" s="11" t="s">
        <v>861</v>
      </c>
      <c r="D45" s="11" t="s">
        <v>125</v>
      </c>
      <c r="E45" s="15">
        <v>5000000</v>
      </c>
      <c r="F45" s="16">
        <v>4968.74</v>
      </c>
      <c r="G45" s="17">
        <v>6.0299999999999999E-2</v>
      </c>
    </row>
    <row r="46" spans="1:7" ht="12.95" customHeight="1">
      <c r="A46" s="13" t="s">
        <v>862</v>
      </c>
      <c r="B46" s="14" t="s">
        <v>242</v>
      </c>
      <c r="C46" s="11" t="s">
        <v>863</v>
      </c>
      <c r="D46" s="11" t="s">
        <v>125</v>
      </c>
      <c r="E46" s="15">
        <v>4500000</v>
      </c>
      <c r="F46" s="16">
        <v>4469.04</v>
      </c>
      <c r="G46" s="17">
        <v>5.4199999999999998E-2</v>
      </c>
    </row>
    <row r="47" spans="1:7" ht="12.95" customHeight="1">
      <c r="A47" s="13" t="s">
        <v>864</v>
      </c>
      <c r="B47" s="14" t="s">
        <v>865</v>
      </c>
      <c r="C47" s="11" t="s">
        <v>866</v>
      </c>
      <c r="D47" s="11" t="s">
        <v>125</v>
      </c>
      <c r="E47" s="15">
        <v>2500000</v>
      </c>
      <c r="F47" s="16">
        <v>2500</v>
      </c>
      <c r="G47" s="17">
        <v>3.0300000000000001E-2</v>
      </c>
    </row>
    <row r="48" spans="1:7" ht="12.95" customHeight="1">
      <c r="A48" s="13" t="s">
        <v>241</v>
      </c>
      <c r="B48" s="14" t="s">
        <v>242</v>
      </c>
      <c r="C48" s="11" t="s">
        <v>243</v>
      </c>
      <c r="D48" s="11" t="s">
        <v>125</v>
      </c>
      <c r="E48" s="15">
        <v>2500000</v>
      </c>
      <c r="F48" s="16">
        <v>2500</v>
      </c>
      <c r="G48" s="17">
        <v>3.0300000000000001E-2</v>
      </c>
    </row>
    <row r="49" spans="1:7" ht="12.95" customHeight="1">
      <c r="A49" s="13" t="s">
        <v>867</v>
      </c>
      <c r="B49" s="14" t="s">
        <v>248</v>
      </c>
      <c r="C49" s="11" t="s">
        <v>868</v>
      </c>
      <c r="D49" s="11" t="s">
        <v>125</v>
      </c>
      <c r="E49" s="15">
        <v>2500000</v>
      </c>
      <c r="F49" s="16">
        <v>2483.6</v>
      </c>
      <c r="G49" s="17">
        <v>3.0099999999999998E-2</v>
      </c>
    </row>
    <row r="50" spans="1:7" ht="12.95" customHeight="1">
      <c r="A50" s="13" t="s">
        <v>869</v>
      </c>
      <c r="B50" s="14" t="s">
        <v>870</v>
      </c>
      <c r="C50" s="11" t="s">
        <v>871</v>
      </c>
      <c r="D50" s="11" t="s">
        <v>102</v>
      </c>
      <c r="E50" s="15">
        <v>2500000</v>
      </c>
      <c r="F50" s="16">
        <v>2449.88</v>
      </c>
      <c r="G50" s="17">
        <v>2.9700000000000001E-2</v>
      </c>
    </row>
    <row r="51" spans="1:7" ht="12.95" customHeight="1">
      <c r="A51" s="13" t="s">
        <v>872</v>
      </c>
      <c r="B51" s="14" t="s">
        <v>271</v>
      </c>
      <c r="C51" s="11" t="s">
        <v>873</v>
      </c>
      <c r="D51" s="11" t="s">
        <v>106</v>
      </c>
      <c r="E51" s="15">
        <v>2000000</v>
      </c>
      <c r="F51" s="16">
        <v>1988.59</v>
      </c>
      <c r="G51" s="17">
        <v>2.41E-2</v>
      </c>
    </row>
    <row r="52" spans="1:7" ht="12.95" customHeight="1">
      <c r="A52" s="13" t="s">
        <v>874</v>
      </c>
      <c r="B52" s="14" t="s">
        <v>875</v>
      </c>
      <c r="C52" s="11" t="s">
        <v>876</v>
      </c>
      <c r="D52" s="11" t="s">
        <v>877</v>
      </c>
      <c r="E52" s="15">
        <v>1000000</v>
      </c>
      <c r="F52" s="16">
        <v>947.86</v>
      </c>
      <c r="G52" s="17">
        <v>1.15E-2</v>
      </c>
    </row>
    <row r="53" spans="1:7" ht="12.95" customHeight="1">
      <c r="A53" s="13" t="s">
        <v>878</v>
      </c>
      <c r="B53" s="14" t="s">
        <v>222</v>
      </c>
      <c r="C53" s="11" t="s">
        <v>879</v>
      </c>
      <c r="D53" s="11" t="s">
        <v>102</v>
      </c>
      <c r="E53" s="15">
        <v>1000000</v>
      </c>
      <c r="F53" s="16">
        <v>936.88</v>
      </c>
      <c r="G53" s="17">
        <v>1.14E-2</v>
      </c>
    </row>
    <row r="54" spans="1:7" ht="12.95" customHeight="1">
      <c r="A54" s="13" t="s">
        <v>880</v>
      </c>
      <c r="B54" s="14" t="s">
        <v>242</v>
      </c>
      <c r="C54" s="11" t="s">
        <v>881</v>
      </c>
      <c r="D54" s="11" t="s">
        <v>125</v>
      </c>
      <c r="E54" s="15">
        <v>900000</v>
      </c>
      <c r="F54" s="16">
        <v>884.44</v>
      </c>
      <c r="G54" s="17">
        <v>1.0699999999999999E-2</v>
      </c>
    </row>
    <row r="55" spans="1:7" ht="12.95" customHeight="1">
      <c r="A55" s="13" t="s">
        <v>882</v>
      </c>
      <c r="B55" s="14" t="s">
        <v>875</v>
      </c>
      <c r="C55" s="11" t="s">
        <v>883</v>
      </c>
      <c r="D55" s="11" t="s">
        <v>121</v>
      </c>
      <c r="E55" s="15">
        <v>500000</v>
      </c>
      <c r="F55" s="16">
        <v>497.63</v>
      </c>
      <c r="G55" s="17">
        <v>6.0000000000000001E-3</v>
      </c>
    </row>
    <row r="56" spans="1:7" ht="12.95" customHeight="1">
      <c r="A56" s="13" t="s">
        <v>884</v>
      </c>
      <c r="B56" s="14" t="s">
        <v>865</v>
      </c>
      <c r="C56" s="11" t="s">
        <v>885</v>
      </c>
      <c r="D56" s="11" t="s">
        <v>125</v>
      </c>
      <c r="E56" s="15">
        <v>500000</v>
      </c>
      <c r="F56" s="16">
        <v>496.56</v>
      </c>
      <c r="G56" s="17">
        <v>6.0000000000000001E-3</v>
      </c>
    </row>
    <row r="57" spans="1:7" ht="12.95" customHeight="1">
      <c r="A57" s="1"/>
      <c r="B57" s="10" t="s">
        <v>13</v>
      </c>
      <c r="C57" s="11" t="s">
        <v>1</v>
      </c>
      <c r="D57" s="11" t="s">
        <v>1</v>
      </c>
      <c r="E57" s="11" t="s">
        <v>1</v>
      </c>
      <c r="F57" s="18">
        <v>35076.99</v>
      </c>
      <c r="G57" s="19">
        <v>0.4254</v>
      </c>
    </row>
    <row r="58" spans="1:7" ht="12.95" customHeight="1">
      <c r="A58" s="1"/>
      <c r="B58" s="20" t="s">
        <v>14</v>
      </c>
      <c r="C58" s="21" t="s">
        <v>1</v>
      </c>
      <c r="D58" s="22" t="s">
        <v>1</v>
      </c>
      <c r="E58" s="21" t="s">
        <v>1</v>
      </c>
      <c r="F58" s="18">
        <v>40170.22</v>
      </c>
      <c r="G58" s="19">
        <v>0.48720000000000002</v>
      </c>
    </row>
    <row r="59" spans="1:7" ht="12.95" customHeight="1">
      <c r="A59" s="1"/>
      <c r="B59" s="10" t="s">
        <v>289</v>
      </c>
      <c r="C59" s="11" t="s">
        <v>1</v>
      </c>
      <c r="D59" s="11" t="s">
        <v>1</v>
      </c>
      <c r="E59" s="11" t="s">
        <v>1</v>
      </c>
      <c r="F59" s="1"/>
      <c r="G59" s="12" t="s">
        <v>1</v>
      </c>
    </row>
    <row r="60" spans="1:7" ht="12.95" customHeight="1">
      <c r="A60" s="1"/>
      <c r="B60" s="10" t="s">
        <v>290</v>
      </c>
      <c r="C60" s="11" t="s">
        <v>1</v>
      </c>
      <c r="D60" s="30" t="s">
        <v>291</v>
      </c>
      <c r="E60" s="11" t="s">
        <v>1</v>
      </c>
      <c r="F60" s="1"/>
      <c r="G60" s="12" t="s">
        <v>1</v>
      </c>
    </row>
    <row r="61" spans="1:7" ht="12.95" customHeight="1">
      <c r="A61" s="13" t="s">
        <v>300</v>
      </c>
      <c r="B61" s="14" t="s">
        <v>296</v>
      </c>
      <c r="C61" s="11" t="s">
        <v>1</v>
      </c>
      <c r="D61" s="31" t="s">
        <v>297</v>
      </c>
      <c r="E61" s="32" t="s">
        <v>1</v>
      </c>
      <c r="F61" s="16">
        <v>10000</v>
      </c>
      <c r="G61" s="17">
        <v>0.12130000000000001</v>
      </c>
    </row>
    <row r="62" spans="1:7" ht="12.95" customHeight="1">
      <c r="A62" s="1"/>
      <c r="B62" s="10" t="s">
        <v>13</v>
      </c>
      <c r="C62" s="11" t="s">
        <v>1</v>
      </c>
      <c r="D62" s="11" t="s">
        <v>1</v>
      </c>
      <c r="E62" s="11" t="s">
        <v>1</v>
      </c>
      <c r="F62" s="18">
        <v>10000</v>
      </c>
      <c r="G62" s="19">
        <v>0.12130000000000001</v>
      </c>
    </row>
    <row r="63" spans="1:7" ht="12.95" customHeight="1">
      <c r="A63" s="1"/>
      <c r="B63" s="20" t="s">
        <v>14</v>
      </c>
      <c r="C63" s="21" t="s">
        <v>1</v>
      </c>
      <c r="D63" s="22" t="s">
        <v>1</v>
      </c>
      <c r="E63" s="21" t="s">
        <v>1</v>
      </c>
      <c r="F63" s="18">
        <v>10000</v>
      </c>
      <c r="G63" s="19">
        <v>0.12130000000000001</v>
      </c>
    </row>
    <row r="64" spans="1:7" ht="12.95" customHeight="1">
      <c r="A64" s="1"/>
      <c r="B64" s="20" t="s">
        <v>26</v>
      </c>
      <c r="C64" s="11" t="s">
        <v>1</v>
      </c>
      <c r="D64" s="22" t="s">
        <v>1</v>
      </c>
      <c r="E64" s="11" t="s">
        <v>1</v>
      </c>
      <c r="F64" s="25">
        <v>-12281.24</v>
      </c>
      <c r="G64" s="19">
        <v>-0.14879999999999999</v>
      </c>
    </row>
    <row r="65" spans="1:7" ht="12.95" customHeight="1">
      <c r="A65" s="1"/>
      <c r="B65" s="26" t="s">
        <v>27</v>
      </c>
      <c r="C65" s="27" t="s">
        <v>1</v>
      </c>
      <c r="D65" s="27" t="s">
        <v>1</v>
      </c>
      <c r="E65" s="27" t="s">
        <v>1</v>
      </c>
      <c r="F65" s="28">
        <v>82407.77</v>
      </c>
      <c r="G65" s="29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111</v>
      </c>
      <c r="C67" s="1"/>
      <c r="D67" s="1"/>
      <c r="E67" s="1"/>
      <c r="F67" s="1"/>
      <c r="G67" s="1"/>
    </row>
    <row r="68" spans="1:7" ht="12.95" customHeight="1">
      <c r="A68" s="1"/>
      <c r="B68" s="2" t="s">
        <v>28</v>
      </c>
      <c r="C68" s="1"/>
      <c r="D68" s="1"/>
      <c r="E68" s="1"/>
      <c r="F68" s="1"/>
      <c r="G68" s="1"/>
    </row>
    <row r="69" spans="1:7" ht="12.95" customHeight="1">
      <c r="A69" s="1"/>
      <c r="B69" s="2" t="s">
        <v>112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5"/>
  <sheetViews>
    <sheetView zoomScaleNormal="100" workbookViewId="0">
      <selection activeCell="D19" sqref="D1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886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289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887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888</v>
      </c>
      <c r="B7" s="14" t="s">
        <v>889</v>
      </c>
      <c r="C7" s="11" t="s">
        <v>890</v>
      </c>
      <c r="D7" s="11" t="s">
        <v>1</v>
      </c>
      <c r="E7" s="15">
        <v>16536.2418</v>
      </c>
      <c r="F7" s="16">
        <v>1350.78</v>
      </c>
      <c r="G7" s="17">
        <v>0.96450000000000002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1350.78</v>
      </c>
      <c r="G8" s="19">
        <v>0.96450000000000002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1350.78</v>
      </c>
      <c r="G9" s="19">
        <v>0.96450000000000002</v>
      </c>
    </row>
    <row r="10" spans="1:7" ht="12.95" customHeight="1">
      <c r="A10" s="1"/>
      <c r="B10" s="20" t="s">
        <v>26</v>
      </c>
      <c r="C10" s="11" t="s">
        <v>1</v>
      </c>
      <c r="D10" s="22" t="s">
        <v>1</v>
      </c>
      <c r="E10" s="11" t="s">
        <v>1</v>
      </c>
      <c r="F10" s="25"/>
      <c r="G10" s="19">
        <v>3.5499999999999997E-2</v>
      </c>
    </row>
    <row r="11" spans="1:7" ht="12.95" customHeight="1">
      <c r="A11" s="1"/>
      <c r="B11" s="26" t="s">
        <v>27</v>
      </c>
      <c r="C11" s="27" t="s">
        <v>1</v>
      </c>
      <c r="D11" s="27" t="s">
        <v>1</v>
      </c>
      <c r="E11" s="27" t="s">
        <v>1</v>
      </c>
      <c r="F11" s="28">
        <v>1400.51</v>
      </c>
      <c r="G11" s="29">
        <v>1</v>
      </c>
    </row>
    <row r="12" spans="1:7" ht="12.95" customHeight="1">
      <c r="A12" s="1"/>
      <c r="B12" s="4" t="s">
        <v>1</v>
      </c>
      <c r="C12" s="1"/>
      <c r="D12" s="1"/>
      <c r="E12" s="1"/>
      <c r="F12" s="1"/>
      <c r="G12" s="1"/>
    </row>
    <row r="13" spans="1:7" ht="12.95" customHeight="1">
      <c r="A13" s="1"/>
      <c r="B13" s="2" t="s">
        <v>25</v>
      </c>
      <c r="C13" s="1"/>
      <c r="D13" s="1"/>
      <c r="E13" s="1"/>
      <c r="F13" s="1"/>
      <c r="G13" s="1"/>
    </row>
    <row r="14" spans="1:7" ht="12.95" customHeight="1">
      <c r="A14" s="1"/>
      <c r="B14" s="2" t="s">
        <v>1</v>
      </c>
      <c r="C14" s="1"/>
      <c r="D14" s="1"/>
      <c r="E14" s="1"/>
      <c r="F14" s="1"/>
      <c r="G14" s="1"/>
    </row>
    <row r="15" spans="1:7" ht="12.95" customHeight="1">
      <c r="A15" s="1"/>
      <c r="B15" s="2" t="s">
        <v>1</v>
      </c>
      <c r="C15" s="1"/>
      <c r="D15" s="1"/>
      <c r="E15" s="1"/>
      <c r="F15" s="1"/>
      <c r="G1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891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892</v>
      </c>
      <c r="B7" s="14" t="s">
        <v>1941</v>
      </c>
      <c r="C7" s="11" t="s">
        <v>893</v>
      </c>
      <c r="D7" s="11" t="s">
        <v>19</v>
      </c>
      <c r="E7" s="15">
        <v>10500000</v>
      </c>
      <c r="F7" s="16">
        <v>10605.14</v>
      </c>
      <c r="G7" s="17">
        <v>0.26269999999999999</v>
      </c>
    </row>
    <row r="8" spans="1:7" ht="12.95" customHeight="1">
      <c r="A8" s="13" t="s">
        <v>894</v>
      </c>
      <c r="B8" s="14" t="s">
        <v>1942</v>
      </c>
      <c r="C8" s="11" t="s">
        <v>895</v>
      </c>
      <c r="D8" s="11" t="s">
        <v>19</v>
      </c>
      <c r="E8" s="15">
        <v>10000000</v>
      </c>
      <c r="F8" s="16">
        <v>10284.870000000001</v>
      </c>
      <c r="G8" s="17">
        <v>0.25480000000000003</v>
      </c>
    </row>
    <row r="9" spans="1:7" ht="12.95" customHeight="1">
      <c r="A9" s="13" t="s">
        <v>896</v>
      </c>
      <c r="B9" s="14" t="s">
        <v>1943</v>
      </c>
      <c r="C9" s="11" t="s">
        <v>897</v>
      </c>
      <c r="D9" s="11" t="s">
        <v>19</v>
      </c>
      <c r="E9" s="15">
        <v>7500000</v>
      </c>
      <c r="F9" s="16">
        <v>7719.89</v>
      </c>
      <c r="G9" s="17">
        <v>0.1913</v>
      </c>
    </row>
    <row r="10" spans="1:7" ht="12.95" customHeight="1">
      <c r="A10" s="13" t="s">
        <v>898</v>
      </c>
      <c r="B10" s="14" t="s">
        <v>1944</v>
      </c>
      <c r="C10" s="11" t="s">
        <v>899</v>
      </c>
      <c r="D10" s="11" t="s">
        <v>19</v>
      </c>
      <c r="E10" s="15">
        <v>7500000</v>
      </c>
      <c r="F10" s="16">
        <v>7701.91</v>
      </c>
      <c r="G10" s="17">
        <v>0.1908</v>
      </c>
    </row>
    <row r="11" spans="1:7" ht="12.95" customHeight="1">
      <c r="A11" s="13" t="s">
        <v>644</v>
      </c>
      <c r="B11" s="14" t="s">
        <v>1940</v>
      </c>
      <c r="C11" s="11" t="s">
        <v>645</v>
      </c>
      <c r="D11" s="11" t="s">
        <v>19</v>
      </c>
      <c r="E11" s="15">
        <v>2500000</v>
      </c>
      <c r="F11" s="16">
        <v>2519.63</v>
      </c>
      <c r="G11" s="17">
        <v>6.2399999999999997E-2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38831.440000000002</v>
      </c>
      <c r="G12" s="19">
        <v>0.96199999999999997</v>
      </c>
    </row>
    <row r="13" spans="1:7" ht="12.95" customHeight="1">
      <c r="A13" s="1"/>
      <c r="B13" s="20" t="s">
        <v>20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38831.440000000002</v>
      </c>
      <c r="G15" s="19">
        <v>0.96199999999999997</v>
      </c>
    </row>
    <row r="16" spans="1:7" ht="12.95" customHeight="1">
      <c r="A16" s="1"/>
      <c r="B16" s="10" t="s">
        <v>22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23</v>
      </c>
      <c r="B17" s="14" t="s">
        <v>24</v>
      </c>
      <c r="C17" s="11" t="s">
        <v>1</v>
      </c>
      <c r="D17" s="11" t="s">
        <v>25</v>
      </c>
      <c r="E17" s="15"/>
      <c r="F17" s="16">
        <v>217</v>
      </c>
      <c r="G17" s="17">
        <v>5.4000000000000003E-3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217</v>
      </c>
      <c r="G18" s="19">
        <v>5.4000000000000003E-3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217</v>
      </c>
      <c r="G19" s="19">
        <v>5.4000000000000003E-3</v>
      </c>
    </row>
    <row r="20" spans="1:7" ht="12.95" customHeight="1">
      <c r="A20" s="1"/>
      <c r="B20" s="20" t="s">
        <v>26</v>
      </c>
      <c r="C20" s="11" t="s">
        <v>1</v>
      </c>
      <c r="D20" s="22" t="s">
        <v>1</v>
      </c>
      <c r="E20" s="11" t="s">
        <v>1</v>
      </c>
      <c r="F20" s="25">
        <v>1315.23</v>
      </c>
      <c r="G20" s="19">
        <v>3.2599999999999997E-2</v>
      </c>
    </row>
    <row r="21" spans="1:7" ht="12.95" customHeight="1">
      <c r="A21" s="1"/>
      <c r="B21" s="26" t="s">
        <v>27</v>
      </c>
      <c r="C21" s="27" t="s">
        <v>1</v>
      </c>
      <c r="D21" s="27" t="s">
        <v>1</v>
      </c>
      <c r="E21" s="27" t="s">
        <v>1</v>
      </c>
      <c r="F21" s="28">
        <v>40363.67</v>
      </c>
      <c r="G21" s="29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25</v>
      </c>
      <c r="C23" s="1"/>
      <c r="D23" s="1"/>
      <c r="E23" s="1"/>
      <c r="F23" s="1"/>
      <c r="G23" s="1"/>
    </row>
    <row r="24" spans="1:7" ht="12.95" customHeight="1">
      <c r="A24" s="1"/>
      <c r="B24" s="2" t="s">
        <v>28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901</v>
      </c>
      <c r="B7" s="14" t="s">
        <v>902</v>
      </c>
      <c r="C7" s="11" t="s">
        <v>903</v>
      </c>
      <c r="D7" s="11" t="s">
        <v>37</v>
      </c>
      <c r="E7" s="15">
        <v>7000000</v>
      </c>
      <c r="F7" s="16">
        <v>7008.79</v>
      </c>
      <c r="G7" s="17">
        <v>9.4399999999999998E-2</v>
      </c>
    </row>
    <row r="8" spans="1:7" ht="12.95" customHeight="1">
      <c r="A8" s="13" t="s">
        <v>84</v>
      </c>
      <c r="B8" s="14" t="s">
        <v>85</v>
      </c>
      <c r="C8" s="11" t="s">
        <v>86</v>
      </c>
      <c r="D8" s="11" t="s">
        <v>45</v>
      </c>
      <c r="E8" s="15">
        <v>6000000</v>
      </c>
      <c r="F8" s="16">
        <v>6021.32</v>
      </c>
      <c r="G8" s="17">
        <v>8.1100000000000005E-2</v>
      </c>
    </row>
    <row r="9" spans="1:7" ht="12.95" customHeight="1">
      <c r="A9" s="13" t="s">
        <v>52</v>
      </c>
      <c r="B9" s="14" t="s">
        <v>53</v>
      </c>
      <c r="C9" s="11" t="s">
        <v>54</v>
      </c>
      <c r="D9" s="11" t="s">
        <v>37</v>
      </c>
      <c r="E9" s="15">
        <v>6000000</v>
      </c>
      <c r="F9" s="16">
        <v>6019.14</v>
      </c>
      <c r="G9" s="17">
        <v>8.1100000000000005E-2</v>
      </c>
    </row>
    <row r="10" spans="1:7" ht="12.95" customHeight="1">
      <c r="A10" s="13" t="s">
        <v>904</v>
      </c>
      <c r="B10" s="14" t="s">
        <v>905</v>
      </c>
      <c r="C10" s="11" t="s">
        <v>906</v>
      </c>
      <c r="D10" s="11" t="s">
        <v>37</v>
      </c>
      <c r="E10" s="15">
        <v>5000000</v>
      </c>
      <c r="F10" s="16">
        <v>5025.8500000000004</v>
      </c>
      <c r="G10" s="17">
        <v>6.7699999999999996E-2</v>
      </c>
    </row>
    <row r="11" spans="1:7" ht="12.95" customHeight="1">
      <c r="A11" s="13" t="s">
        <v>907</v>
      </c>
      <c r="B11" s="14" t="s">
        <v>908</v>
      </c>
      <c r="C11" s="11" t="s">
        <v>909</v>
      </c>
      <c r="D11" s="11" t="s">
        <v>37</v>
      </c>
      <c r="E11" s="15">
        <v>5000000</v>
      </c>
      <c r="F11" s="16">
        <v>4991.3100000000004</v>
      </c>
      <c r="G11" s="17">
        <v>6.7199999999999996E-2</v>
      </c>
    </row>
    <row r="12" spans="1:7" ht="12.95" customHeight="1">
      <c r="A12" s="13" t="s">
        <v>910</v>
      </c>
      <c r="B12" s="14" t="s">
        <v>911</v>
      </c>
      <c r="C12" s="11" t="s">
        <v>912</v>
      </c>
      <c r="D12" s="11" t="s">
        <v>45</v>
      </c>
      <c r="E12" s="15">
        <v>2500000</v>
      </c>
      <c r="F12" s="16">
        <v>2525.89</v>
      </c>
      <c r="G12" s="17">
        <v>3.4000000000000002E-2</v>
      </c>
    </row>
    <row r="13" spans="1:7" ht="12.95" customHeight="1">
      <c r="A13" s="13" t="s">
        <v>770</v>
      </c>
      <c r="B13" s="14" t="s">
        <v>771</v>
      </c>
      <c r="C13" s="11" t="s">
        <v>772</v>
      </c>
      <c r="D13" s="11" t="s">
        <v>37</v>
      </c>
      <c r="E13" s="15">
        <v>1500000</v>
      </c>
      <c r="F13" s="16">
        <v>1514.18</v>
      </c>
      <c r="G13" s="17">
        <v>2.0400000000000001E-2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33106.480000000003</v>
      </c>
      <c r="G14" s="19">
        <v>0.44590000000000002</v>
      </c>
    </row>
    <row r="15" spans="1:7" ht="12.95" customHeight="1">
      <c r="A15" s="1"/>
      <c r="B15" s="20" t="s">
        <v>20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33106.480000000003</v>
      </c>
      <c r="G17" s="19">
        <v>0.44590000000000002</v>
      </c>
    </row>
    <row r="18" spans="1:7" ht="12.95" customHeight="1">
      <c r="A18" s="1"/>
      <c r="B18" s="10" t="s">
        <v>97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"/>
      <c r="B19" s="10" t="s">
        <v>98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913</v>
      </c>
      <c r="B20" s="14" t="s">
        <v>914</v>
      </c>
      <c r="C20" s="11" t="s">
        <v>915</v>
      </c>
      <c r="D20" s="11" t="s">
        <v>106</v>
      </c>
      <c r="E20" s="15">
        <v>7500000</v>
      </c>
      <c r="F20" s="16">
        <v>7121.63</v>
      </c>
      <c r="G20" s="17">
        <v>9.5899999999999999E-2</v>
      </c>
    </row>
    <row r="21" spans="1:7" ht="12.95" customHeight="1">
      <c r="A21" s="13" t="s">
        <v>620</v>
      </c>
      <c r="B21" s="14" t="s">
        <v>621</v>
      </c>
      <c r="C21" s="11" t="s">
        <v>622</v>
      </c>
      <c r="D21" s="11" t="s">
        <v>106</v>
      </c>
      <c r="E21" s="15">
        <v>7500000</v>
      </c>
      <c r="F21" s="16">
        <v>7107.56</v>
      </c>
      <c r="G21" s="17">
        <v>9.5699999999999993E-2</v>
      </c>
    </row>
    <row r="22" spans="1:7" ht="12.95" customHeight="1">
      <c r="A22" s="13" t="s">
        <v>916</v>
      </c>
      <c r="B22" s="14" t="s">
        <v>196</v>
      </c>
      <c r="C22" s="11" t="s">
        <v>917</v>
      </c>
      <c r="D22" s="11" t="s">
        <v>121</v>
      </c>
      <c r="E22" s="15">
        <v>7500000</v>
      </c>
      <c r="F22" s="16">
        <v>7094.92</v>
      </c>
      <c r="G22" s="17">
        <v>9.5600000000000004E-2</v>
      </c>
    </row>
    <row r="23" spans="1:7" ht="12.95" customHeight="1">
      <c r="A23" s="13" t="s">
        <v>623</v>
      </c>
      <c r="B23" s="14" t="s">
        <v>168</v>
      </c>
      <c r="C23" s="11" t="s">
        <v>624</v>
      </c>
      <c r="D23" s="11" t="s">
        <v>106</v>
      </c>
      <c r="E23" s="15">
        <v>5000000</v>
      </c>
      <c r="F23" s="16">
        <v>4735.79</v>
      </c>
      <c r="G23" s="17">
        <v>6.3799999999999996E-2</v>
      </c>
    </row>
    <row r="24" spans="1:7" ht="12.95" customHeight="1">
      <c r="A24" s="13" t="s">
        <v>918</v>
      </c>
      <c r="B24" s="14" t="s">
        <v>133</v>
      </c>
      <c r="C24" s="11" t="s">
        <v>919</v>
      </c>
      <c r="D24" s="11" t="s">
        <v>102</v>
      </c>
      <c r="E24" s="15">
        <v>5000000</v>
      </c>
      <c r="F24" s="16">
        <v>4720.72</v>
      </c>
      <c r="G24" s="17">
        <v>6.3600000000000004E-2</v>
      </c>
    </row>
    <row r="25" spans="1:7" ht="12.95" customHeight="1">
      <c r="A25" s="13" t="s">
        <v>920</v>
      </c>
      <c r="B25" s="14" t="s">
        <v>168</v>
      </c>
      <c r="C25" s="11" t="s">
        <v>921</v>
      </c>
      <c r="D25" s="11" t="s">
        <v>106</v>
      </c>
      <c r="E25" s="15">
        <v>2500000</v>
      </c>
      <c r="F25" s="16">
        <v>2367.4499999999998</v>
      </c>
      <c r="G25" s="17">
        <v>3.1899999999999998E-2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33148.07</v>
      </c>
      <c r="G26" s="19">
        <v>0.44650000000000001</v>
      </c>
    </row>
    <row r="27" spans="1:7" ht="12.95" customHeight="1">
      <c r="A27" s="1"/>
      <c r="B27" s="10" t="s">
        <v>107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630</v>
      </c>
      <c r="B28" s="14" t="s">
        <v>631</v>
      </c>
      <c r="C28" s="11" t="s">
        <v>632</v>
      </c>
      <c r="D28" s="11" t="s">
        <v>102</v>
      </c>
      <c r="E28" s="15">
        <v>2500000</v>
      </c>
      <c r="F28" s="16">
        <v>2370.48</v>
      </c>
      <c r="G28" s="17">
        <v>3.1899999999999998E-2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2370.48</v>
      </c>
      <c r="G29" s="19">
        <v>3.1899999999999998E-2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35518.550000000003</v>
      </c>
      <c r="G30" s="19">
        <v>0.47839999999999999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4683</v>
      </c>
      <c r="G32" s="17">
        <v>6.3100000000000003E-2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4683</v>
      </c>
      <c r="G33" s="19">
        <v>6.3100000000000003E-2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4683</v>
      </c>
      <c r="G34" s="19">
        <v>6.3100000000000003E-2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933.29</v>
      </c>
      <c r="G35" s="19">
        <v>1.26E-2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74241.320000000007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25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112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2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922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479</v>
      </c>
      <c r="B7" s="14" t="s">
        <v>480</v>
      </c>
      <c r="C7" s="11" t="s">
        <v>481</v>
      </c>
      <c r="D7" s="11" t="s">
        <v>482</v>
      </c>
      <c r="E7" s="15">
        <v>12000</v>
      </c>
      <c r="F7" s="16">
        <v>141.83000000000001</v>
      </c>
      <c r="G7" s="17">
        <v>4.7699999999999999E-2</v>
      </c>
    </row>
    <row r="8" spans="1:7" ht="12.95" customHeight="1">
      <c r="A8" s="13" t="s">
        <v>523</v>
      </c>
      <c r="B8" s="14" t="s">
        <v>524</v>
      </c>
      <c r="C8" s="11" t="s">
        <v>525</v>
      </c>
      <c r="D8" s="11" t="s">
        <v>526</v>
      </c>
      <c r="E8" s="15">
        <v>550</v>
      </c>
      <c r="F8" s="16">
        <v>122.91</v>
      </c>
      <c r="G8" s="17">
        <v>4.1399999999999999E-2</v>
      </c>
    </row>
    <row r="9" spans="1:7" ht="12.95" customHeight="1">
      <c r="A9" s="13" t="s">
        <v>494</v>
      </c>
      <c r="B9" s="14" t="s">
        <v>495</v>
      </c>
      <c r="C9" s="11" t="s">
        <v>496</v>
      </c>
      <c r="D9" s="11" t="s">
        <v>478</v>
      </c>
      <c r="E9" s="15">
        <v>3000</v>
      </c>
      <c r="F9" s="16">
        <v>77.08</v>
      </c>
      <c r="G9" s="17">
        <v>2.5899999999999999E-2</v>
      </c>
    </row>
    <row r="10" spans="1:7" ht="12.95" customHeight="1">
      <c r="A10" s="13" t="s">
        <v>475</v>
      </c>
      <c r="B10" s="14" t="s">
        <v>476</v>
      </c>
      <c r="C10" s="11" t="s">
        <v>477</v>
      </c>
      <c r="D10" s="11" t="s">
        <v>478</v>
      </c>
      <c r="E10" s="15">
        <v>6000</v>
      </c>
      <c r="F10" s="16">
        <v>74.92</v>
      </c>
      <c r="G10" s="17">
        <v>2.52E-2</v>
      </c>
    </row>
    <row r="11" spans="1:7" ht="12.95" customHeight="1">
      <c r="A11" s="13" t="s">
        <v>483</v>
      </c>
      <c r="B11" s="14" t="s">
        <v>484</v>
      </c>
      <c r="C11" s="11" t="s">
        <v>485</v>
      </c>
      <c r="D11" s="11" t="s">
        <v>486</v>
      </c>
      <c r="E11" s="15">
        <v>6000</v>
      </c>
      <c r="F11" s="16">
        <v>74.260000000000005</v>
      </c>
      <c r="G11" s="17">
        <v>2.5000000000000001E-2</v>
      </c>
    </row>
    <row r="12" spans="1:7" ht="12.95" customHeight="1">
      <c r="A12" s="13" t="s">
        <v>533</v>
      </c>
      <c r="B12" s="14" t="s">
        <v>534</v>
      </c>
      <c r="C12" s="11" t="s">
        <v>535</v>
      </c>
      <c r="D12" s="11" t="s">
        <v>536</v>
      </c>
      <c r="E12" s="15">
        <v>15000</v>
      </c>
      <c r="F12" s="16">
        <v>66.5</v>
      </c>
      <c r="G12" s="17">
        <v>2.24E-2</v>
      </c>
    </row>
    <row r="13" spans="1:7" ht="12.95" customHeight="1">
      <c r="A13" s="13" t="s">
        <v>546</v>
      </c>
      <c r="B13" s="14" t="s">
        <v>547</v>
      </c>
      <c r="C13" s="11" t="s">
        <v>548</v>
      </c>
      <c r="D13" s="11" t="s">
        <v>508</v>
      </c>
      <c r="E13" s="15">
        <v>5000</v>
      </c>
      <c r="F13" s="16">
        <v>66.12</v>
      </c>
      <c r="G13" s="17">
        <v>2.23E-2</v>
      </c>
    </row>
    <row r="14" spans="1:7" ht="12.95" customHeight="1">
      <c r="A14" s="13" t="s">
        <v>501</v>
      </c>
      <c r="B14" s="14" t="s">
        <v>502</v>
      </c>
      <c r="C14" s="11" t="s">
        <v>503</v>
      </c>
      <c r="D14" s="11" t="s">
        <v>504</v>
      </c>
      <c r="E14" s="15">
        <v>2000</v>
      </c>
      <c r="F14" s="16">
        <v>64.53</v>
      </c>
      <c r="G14" s="17">
        <v>2.1700000000000001E-2</v>
      </c>
    </row>
    <row r="15" spans="1:7" ht="12.95" customHeight="1">
      <c r="A15" s="13" t="s">
        <v>581</v>
      </c>
      <c r="B15" s="14" t="s">
        <v>582</v>
      </c>
      <c r="C15" s="11" t="s">
        <v>583</v>
      </c>
      <c r="D15" s="11" t="s">
        <v>512</v>
      </c>
      <c r="E15" s="15">
        <v>2200</v>
      </c>
      <c r="F15" s="16">
        <v>59.54</v>
      </c>
      <c r="G15" s="17">
        <v>0.02</v>
      </c>
    </row>
    <row r="16" spans="1:7" ht="12.95" customHeight="1">
      <c r="A16" s="13" t="s">
        <v>497</v>
      </c>
      <c r="B16" s="14" t="s">
        <v>498</v>
      </c>
      <c r="C16" s="11" t="s">
        <v>499</v>
      </c>
      <c r="D16" s="11" t="s">
        <v>500</v>
      </c>
      <c r="E16" s="15">
        <v>4000</v>
      </c>
      <c r="F16" s="16">
        <v>58.94</v>
      </c>
      <c r="G16" s="17">
        <v>1.9800000000000002E-2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806.63</v>
      </c>
      <c r="G17" s="19">
        <v>0.27139999999999997</v>
      </c>
    </row>
    <row r="18" spans="1:7" ht="12.95" customHeight="1">
      <c r="A18" s="1"/>
      <c r="B18" s="20" t="s">
        <v>593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806.63</v>
      </c>
      <c r="G20" s="19">
        <v>0.27139999999999997</v>
      </c>
    </row>
    <row r="21" spans="1:7" ht="12.95" customHeight="1">
      <c r="A21" s="1"/>
      <c r="B21" s="10" t="s">
        <v>15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16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835</v>
      </c>
      <c r="B23" s="14" t="s">
        <v>836</v>
      </c>
      <c r="C23" s="11" t="s">
        <v>837</v>
      </c>
      <c r="D23" s="11" t="s">
        <v>838</v>
      </c>
      <c r="E23" s="15">
        <v>290000</v>
      </c>
      <c r="F23" s="16">
        <v>291.76</v>
      </c>
      <c r="G23" s="17">
        <v>9.8199999999999996E-2</v>
      </c>
    </row>
    <row r="24" spans="1:7" ht="12.95" customHeight="1">
      <c r="A24" s="13" t="s">
        <v>832</v>
      </c>
      <c r="B24" s="14" t="s">
        <v>833</v>
      </c>
      <c r="C24" s="11" t="s">
        <v>834</v>
      </c>
      <c r="D24" s="11" t="s">
        <v>598</v>
      </c>
      <c r="E24" s="15">
        <v>230000</v>
      </c>
      <c r="F24" s="16">
        <v>252.78</v>
      </c>
      <c r="G24" s="17">
        <v>8.5099999999999995E-2</v>
      </c>
    </row>
    <row r="25" spans="1:7" ht="12.95" customHeight="1">
      <c r="A25" s="13" t="s">
        <v>923</v>
      </c>
      <c r="B25" s="14" t="s">
        <v>924</v>
      </c>
      <c r="C25" s="11" t="s">
        <v>925</v>
      </c>
      <c r="D25" s="11" t="s">
        <v>314</v>
      </c>
      <c r="E25" s="15">
        <v>190000</v>
      </c>
      <c r="F25" s="16">
        <v>246.31</v>
      </c>
      <c r="G25" s="17">
        <v>8.2900000000000001E-2</v>
      </c>
    </row>
    <row r="26" spans="1:7" ht="12.95" customHeight="1">
      <c r="A26" s="13" t="s">
        <v>660</v>
      </c>
      <c r="B26" s="14" t="s">
        <v>661</v>
      </c>
      <c r="C26" s="11" t="s">
        <v>662</v>
      </c>
      <c r="D26" s="11" t="s">
        <v>611</v>
      </c>
      <c r="E26" s="15">
        <v>200000</v>
      </c>
      <c r="F26" s="16">
        <v>222.62</v>
      </c>
      <c r="G26" s="17">
        <v>7.4899999999999994E-2</v>
      </c>
    </row>
    <row r="27" spans="1:7" ht="12.95" customHeight="1">
      <c r="A27" s="13" t="s">
        <v>926</v>
      </c>
      <c r="B27" s="14" t="s">
        <v>927</v>
      </c>
      <c r="C27" s="11" t="s">
        <v>928</v>
      </c>
      <c r="D27" s="11" t="s">
        <v>598</v>
      </c>
      <c r="E27" s="15">
        <v>200000</v>
      </c>
      <c r="F27" s="16">
        <v>200.09</v>
      </c>
      <c r="G27" s="17">
        <v>6.7299999999999999E-2</v>
      </c>
    </row>
    <row r="28" spans="1:7" ht="12.95" customHeight="1">
      <c r="A28" s="13" t="s">
        <v>684</v>
      </c>
      <c r="B28" s="14" t="s">
        <v>685</v>
      </c>
      <c r="C28" s="11" t="s">
        <v>686</v>
      </c>
      <c r="D28" s="11" t="s">
        <v>687</v>
      </c>
      <c r="E28" s="15">
        <v>150000</v>
      </c>
      <c r="F28" s="16">
        <v>151.77000000000001</v>
      </c>
      <c r="G28" s="17">
        <v>5.11E-2</v>
      </c>
    </row>
    <row r="29" spans="1:7" ht="12.95" customHeight="1">
      <c r="A29" s="13" t="s">
        <v>656</v>
      </c>
      <c r="B29" s="14" t="s">
        <v>657</v>
      </c>
      <c r="C29" s="11" t="s">
        <v>658</v>
      </c>
      <c r="D29" s="11" t="s">
        <v>659</v>
      </c>
      <c r="E29" s="15">
        <v>150000</v>
      </c>
      <c r="F29" s="16">
        <v>149.13999999999999</v>
      </c>
      <c r="G29" s="17">
        <v>5.0200000000000002E-2</v>
      </c>
    </row>
    <row r="30" spans="1:7" ht="12.95" customHeight="1">
      <c r="A30" s="13" t="s">
        <v>929</v>
      </c>
      <c r="B30" s="14" t="s">
        <v>930</v>
      </c>
      <c r="C30" s="11" t="s">
        <v>931</v>
      </c>
      <c r="D30" s="11" t="s">
        <v>37</v>
      </c>
      <c r="E30" s="15">
        <v>100000</v>
      </c>
      <c r="F30" s="16">
        <v>101.86</v>
      </c>
      <c r="G30" s="17">
        <v>3.4299999999999997E-2</v>
      </c>
    </row>
    <row r="31" spans="1:7" ht="12.95" customHeight="1">
      <c r="A31" s="13" t="s">
        <v>932</v>
      </c>
      <c r="B31" s="14" t="s">
        <v>833</v>
      </c>
      <c r="C31" s="11" t="s">
        <v>933</v>
      </c>
      <c r="D31" s="11" t="s">
        <v>598</v>
      </c>
      <c r="E31" s="15">
        <v>60000</v>
      </c>
      <c r="F31" s="16">
        <v>65.739999999999995</v>
      </c>
      <c r="G31" s="17">
        <v>2.2100000000000002E-2</v>
      </c>
    </row>
    <row r="32" spans="1:7" ht="12.95" customHeight="1">
      <c r="A32" s="13" t="s">
        <v>934</v>
      </c>
      <c r="B32" s="14" t="s">
        <v>935</v>
      </c>
      <c r="C32" s="11" t="s">
        <v>936</v>
      </c>
      <c r="D32" s="11" t="s">
        <v>829</v>
      </c>
      <c r="E32" s="15">
        <v>40000</v>
      </c>
      <c r="F32" s="16">
        <v>46.11</v>
      </c>
      <c r="G32" s="17">
        <v>1.55E-2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1728.18</v>
      </c>
      <c r="G33" s="19">
        <v>0.58160000000000001</v>
      </c>
    </row>
    <row r="34" spans="1:7" ht="12.95" customHeight="1">
      <c r="A34" s="1"/>
      <c r="B34" s="20" t="s">
        <v>20</v>
      </c>
      <c r="C34" s="22" t="s">
        <v>1</v>
      </c>
      <c r="D34" s="22" t="s">
        <v>1</v>
      </c>
      <c r="E34" s="22" t="s">
        <v>1</v>
      </c>
      <c r="F34" s="23" t="s">
        <v>21</v>
      </c>
      <c r="G34" s="24" t="s">
        <v>21</v>
      </c>
    </row>
    <row r="35" spans="1:7" ht="12.95" customHeight="1">
      <c r="A35" s="1"/>
      <c r="B35" s="20" t="s">
        <v>13</v>
      </c>
      <c r="C35" s="22" t="s">
        <v>1</v>
      </c>
      <c r="D35" s="22" t="s">
        <v>1</v>
      </c>
      <c r="E35" s="22" t="s">
        <v>1</v>
      </c>
      <c r="F35" s="23" t="s">
        <v>21</v>
      </c>
      <c r="G35" s="24" t="s">
        <v>21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1728.18</v>
      </c>
      <c r="G36" s="19">
        <v>0.58160000000000001</v>
      </c>
    </row>
    <row r="37" spans="1:7" ht="12.95" customHeight="1">
      <c r="A37" s="1"/>
      <c r="B37" s="10" t="s">
        <v>289</v>
      </c>
      <c r="C37" s="11" t="s">
        <v>1</v>
      </c>
      <c r="D37" s="11" t="s">
        <v>1</v>
      </c>
      <c r="E37" s="11" t="s">
        <v>1</v>
      </c>
      <c r="F37" s="1"/>
      <c r="G37" s="12" t="s">
        <v>1</v>
      </c>
    </row>
    <row r="38" spans="1:7" ht="12.95" customHeight="1">
      <c r="A38" s="1"/>
      <c r="B38" s="10" t="s">
        <v>466</v>
      </c>
      <c r="C38" s="11" t="s">
        <v>1</v>
      </c>
      <c r="D38" s="11" t="s">
        <v>1</v>
      </c>
      <c r="E38" s="11" t="s">
        <v>1</v>
      </c>
      <c r="F38" s="1"/>
      <c r="G38" s="12" t="s">
        <v>1</v>
      </c>
    </row>
    <row r="39" spans="1:7" ht="12.95" customHeight="1">
      <c r="A39" s="13" t="s">
        <v>467</v>
      </c>
      <c r="B39" s="14" t="s">
        <v>468</v>
      </c>
      <c r="C39" s="11" t="s">
        <v>469</v>
      </c>
      <c r="D39" s="11" t="s">
        <v>1</v>
      </c>
      <c r="E39" s="15">
        <v>200493.91699999999</v>
      </c>
      <c r="F39" s="16">
        <v>400.08</v>
      </c>
      <c r="G39" s="17">
        <v>0.13469999999999999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400.08</v>
      </c>
      <c r="G40" s="19">
        <v>0.13469999999999999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400.08</v>
      </c>
      <c r="G41" s="19">
        <v>0.13469999999999999</v>
      </c>
    </row>
    <row r="42" spans="1:7" ht="12.95" customHeight="1">
      <c r="A42" s="1"/>
      <c r="B42" s="10" t="s">
        <v>22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3" t="s">
        <v>23</v>
      </c>
      <c r="B43" s="14" t="s">
        <v>24</v>
      </c>
      <c r="C43" s="11" t="s">
        <v>1</v>
      </c>
      <c r="D43" s="11" t="s">
        <v>25</v>
      </c>
      <c r="E43" s="15"/>
      <c r="F43" s="16">
        <v>8</v>
      </c>
      <c r="G43" s="17">
        <v>2.7000000000000001E-3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8</v>
      </c>
      <c r="G44" s="19">
        <v>2.7000000000000001E-3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8</v>
      </c>
      <c r="G45" s="19">
        <v>2.7000000000000001E-3</v>
      </c>
    </row>
    <row r="46" spans="1:7" ht="12.95" customHeight="1">
      <c r="A46" s="1"/>
      <c r="B46" s="20" t="s">
        <v>26</v>
      </c>
      <c r="C46" s="11" t="s">
        <v>1</v>
      </c>
      <c r="D46" s="22" t="s">
        <v>1</v>
      </c>
      <c r="E46" s="11" t="s">
        <v>1</v>
      </c>
      <c r="F46" s="25">
        <v>28.39</v>
      </c>
      <c r="G46" s="19">
        <v>9.5999999999999992E-3</v>
      </c>
    </row>
    <row r="47" spans="1:7" ht="12.95" customHeight="1">
      <c r="A47" s="1"/>
      <c r="B47" s="26" t="s">
        <v>27</v>
      </c>
      <c r="C47" s="27" t="s">
        <v>1</v>
      </c>
      <c r="D47" s="27" t="s">
        <v>1</v>
      </c>
      <c r="E47" s="27" t="s">
        <v>1</v>
      </c>
      <c r="F47" s="28">
        <v>2971.28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111</v>
      </c>
      <c r="C49" s="1"/>
      <c r="D49" s="1"/>
      <c r="E49" s="1"/>
      <c r="F49" s="1"/>
      <c r="G49" s="1"/>
    </row>
    <row r="50" spans="1:7" ht="12.95" customHeight="1">
      <c r="A50" s="1"/>
      <c r="B50" s="2" t="s">
        <v>28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9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289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887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938</v>
      </c>
      <c r="B7" s="14" t="s">
        <v>939</v>
      </c>
      <c r="C7" s="11" t="s">
        <v>940</v>
      </c>
      <c r="D7" s="11" t="s">
        <v>1</v>
      </c>
      <c r="E7" s="15">
        <v>36838.161</v>
      </c>
      <c r="F7" s="16">
        <v>2076.0700000000002</v>
      </c>
      <c r="G7" s="17">
        <v>0.90780000000000005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2076.0700000000002</v>
      </c>
      <c r="G8" s="19">
        <v>0.90780000000000005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2076.0700000000002</v>
      </c>
      <c r="G9" s="19">
        <v>0.90780000000000005</v>
      </c>
    </row>
    <row r="10" spans="1:7" ht="12.95" customHeight="1">
      <c r="A10" s="1"/>
      <c r="B10" s="10" t="s">
        <v>22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3" t="s">
        <v>23</v>
      </c>
      <c r="B11" s="14" t="s">
        <v>24</v>
      </c>
      <c r="C11" s="11" t="s">
        <v>1</v>
      </c>
      <c r="D11" s="11" t="s">
        <v>25</v>
      </c>
      <c r="E11" s="15"/>
      <c r="F11" s="16">
        <v>41</v>
      </c>
      <c r="G11" s="17">
        <v>1.7899999999999999E-2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41</v>
      </c>
      <c r="G12" s="19">
        <v>1.7899999999999999E-2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41</v>
      </c>
      <c r="G13" s="19">
        <v>1.7899999999999999E-2</v>
      </c>
    </row>
    <row r="14" spans="1:7" ht="12.95" customHeight="1">
      <c r="A14" s="1"/>
      <c r="B14" s="20" t="s">
        <v>26</v>
      </c>
      <c r="C14" s="11" t="s">
        <v>1</v>
      </c>
      <c r="D14" s="22" t="s">
        <v>1</v>
      </c>
      <c r="E14" s="11" t="s">
        <v>1</v>
      </c>
      <c r="F14" s="25">
        <v>169.92</v>
      </c>
      <c r="G14" s="19">
        <v>7.4300000000000005E-2</v>
      </c>
    </row>
    <row r="15" spans="1:7" ht="12.95" customHeight="1">
      <c r="A15" s="1"/>
      <c r="B15" s="26" t="s">
        <v>27</v>
      </c>
      <c r="C15" s="27" t="s">
        <v>1</v>
      </c>
      <c r="D15" s="27" t="s">
        <v>1</v>
      </c>
      <c r="E15" s="27" t="s">
        <v>1</v>
      </c>
      <c r="F15" s="28">
        <v>2286.9899999999998</v>
      </c>
      <c r="G15" s="29">
        <v>1</v>
      </c>
    </row>
    <row r="16" spans="1:7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25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C17" sqref="C1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941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942</v>
      </c>
      <c r="B7" s="14" t="s">
        <v>943</v>
      </c>
      <c r="C7" s="11" t="s">
        <v>1</v>
      </c>
      <c r="D7" s="11" t="s">
        <v>1</v>
      </c>
      <c r="E7" s="15">
        <v>13000</v>
      </c>
      <c r="F7" s="16">
        <v>97.5</v>
      </c>
      <c r="G7" s="17">
        <v>6.83E-2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97.5</v>
      </c>
      <c r="G8" s="19">
        <v>6.83E-2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97.5</v>
      </c>
      <c r="G9" s="19">
        <v>6.83E-2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944</v>
      </c>
      <c r="B12" s="14" t="s">
        <v>945</v>
      </c>
      <c r="C12" s="11" t="s">
        <v>946</v>
      </c>
      <c r="D12" s="11" t="s">
        <v>598</v>
      </c>
      <c r="E12" s="15">
        <v>190000</v>
      </c>
      <c r="F12" s="16">
        <v>189.9</v>
      </c>
      <c r="G12" s="17">
        <v>0.1331</v>
      </c>
    </row>
    <row r="13" spans="1:7" ht="12.95" customHeight="1">
      <c r="A13" s="13" t="s">
        <v>947</v>
      </c>
      <c r="B13" s="14" t="s">
        <v>661</v>
      </c>
      <c r="C13" s="11" t="s">
        <v>948</v>
      </c>
      <c r="D13" s="11" t="s">
        <v>93</v>
      </c>
      <c r="E13" s="15">
        <v>150000</v>
      </c>
      <c r="F13" s="16">
        <v>171.16</v>
      </c>
      <c r="G13" s="17">
        <v>0.12</v>
      </c>
    </row>
    <row r="14" spans="1:7" ht="12.95" customHeight="1">
      <c r="A14" s="13" t="s">
        <v>949</v>
      </c>
      <c r="B14" s="14" t="s">
        <v>650</v>
      </c>
      <c r="C14" s="11" t="s">
        <v>950</v>
      </c>
      <c r="D14" s="11" t="s">
        <v>598</v>
      </c>
      <c r="E14" s="15">
        <v>150000</v>
      </c>
      <c r="F14" s="16">
        <v>164.6</v>
      </c>
      <c r="G14" s="17">
        <v>0.1154</v>
      </c>
    </row>
    <row r="15" spans="1:7" ht="12.95" customHeight="1">
      <c r="A15" s="13" t="s">
        <v>951</v>
      </c>
      <c r="B15" s="14" t="s">
        <v>833</v>
      </c>
      <c r="C15" s="11" t="s">
        <v>952</v>
      </c>
      <c r="D15" s="11" t="s">
        <v>598</v>
      </c>
      <c r="E15" s="15">
        <v>150000</v>
      </c>
      <c r="F15" s="16">
        <v>164.6</v>
      </c>
      <c r="G15" s="17">
        <v>0.1154</v>
      </c>
    </row>
    <row r="16" spans="1:7" ht="12.95" customHeight="1">
      <c r="A16" s="13" t="s">
        <v>835</v>
      </c>
      <c r="B16" s="14" t="s">
        <v>836</v>
      </c>
      <c r="C16" s="11" t="s">
        <v>837</v>
      </c>
      <c r="D16" s="11" t="s">
        <v>838</v>
      </c>
      <c r="E16" s="15">
        <v>150000</v>
      </c>
      <c r="F16" s="16">
        <v>150.91</v>
      </c>
      <c r="G16" s="17">
        <v>0.10580000000000001</v>
      </c>
    </row>
    <row r="17" spans="1:7" ht="12.95" customHeight="1">
      <c r="A17" s="13" t="s">
        <v>953</v>
      </c>
      <c r="B17" s="14" t="s">
        <v>954</v>
      </c>
      <c r="C17" s="11" t="s">
        <v>955</v>
      </c>
      <c r="D17" s="11" t="s">
        <v>1493</v>
      </c>
      <c r="E17" s="15">
        <v>100000</v>
      </c>
      <c r="F17" s="16">
        <v>98.78</v>
      </c>
      <c r="G17" s="17">
        <v>6.9199999999999998E-2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939.95</v>
      </c>
      <c r="G18" s="19">
        <v>0.65890000000000004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94</v>
      </c>
      <c r="B20" s="14" t="s">
        <v>95</v>
      </c>
      <c r="C20" s="11" t="s">
        <v>96</v>
      </c>
      <c r="D20" s="11" t="s">
        <v>1928</v>
      </c>
      <c r="E20" s="15">
        <v>150000</v>
      </c>
      <c r="F20" s="16">
        <v>152.84</v>
      </c>
      <c r="G20" s="17">
        <v>0.1071</v>
      </c>
    </row>
    <row r="21" spans="1:7" ht="12.95" customHeight="1">
      <c r="A21" s="13" t="s">
        <v>666</v>
      </c>
      <c r="B21" s="14" t="s">
        <v>667</v>
      </c>
      <c r="C21" s="11" t="s">
        <v>668</v>
      </c>
      <c r="D21" s="11" t="s">
        <v>611</v>
      </c>
      <c r="E21" s="15">
        <v>120000</v>
      </c>
      <c r="F21" s="16">
        <v>135.46</v>
      </c>
      <c r="G21" s="17">
        <v>9.4899999999999998E-2</v>
      </c>
    </row>
    <row r="22" spans="1:7" ht="12.95" customHeight="1">
      <c r="A22" s="13" t="s">
        <v>848</v>
      </c>
      <c r="B22" s="14" t="s">
        <v>849</v>
      </c>
      <c r="C22" s="11" t="s">
        <v>850</v>
      </c>
      <c r="D22" s="11" t="s">
        <v>851</v>
      </c>
      <c r="E22" s="15">
        <v>30000</v>
      </c>
      <c r="F22" s="16">
        <v>30.38</v>
      </c>
      <c r="G22" s="17">
        <v>2.1299999999999999E-2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318.68</v>
      </c>
      <c r="G23" s="19">
        <v>0.2233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1258.6300000000001</v>
      </c>
      <c r="G24" s="19">
        <v>0.88219999999999998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40</v>
      </c>
      <c r="G26" s="17">
        <v>2.8000000000000001E-2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40</v>
      </c>
      <c r="G27" s="19">
        <v>2.8000000000000001E-2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40</v>
      </c>
      <c r="G28" s="19">
        <v>2.8000000000000001E-2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30.7</v>
      </c>
      <c r="G29" s="19">
        <v>2.1499999999999998E-2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1426.83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111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112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C15" sqref="C1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956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957</v>
      </c>
      <c r="B7" s="14" t="s">
        <v>958</v>
      </c>
      <c r="C7" s="11" t="s">
        <v>1</v>
      </c>
      <c r="D7" s="11" t="s">
        <v>1</v>
      </c>
      <c r="E7" s="15">
        <v>7000</v>
      </c>
      <c r="F7" s="16">
        <v>48.59</v>
      </c>
      <c r="G7" s="17">
        <v>6.5199999999999994E-2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48.59</v>
      </c>
      <c r="G8" s="19">
        <v>6.5199999999999994E-2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48.59</v>
      </c>
      <c r="G9" s="19">
        <v>6.5199999999999994E-2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944</v>
      </c>
      <c r="B12" s="14" t="s">
        <v>945</v>
      </c>
      <c r="C12" s="11" t="s">
        <v>946</v>
      </c>
      <c r="D12" s="11" t="s">
        <v>598</v>
      </c>
      <c r="E12" s="15">
        <v>130000</v>
      </c>
      <c r="F12" s="16">
        <v>129.93</v>
      </c>
      <c r="G12" s="17">
        <v>0.1744</v>
      </c>
    </row>
    <row r="13" spans="1:7" ht="12.95" customHeight="1">
      <c r="A13" s="13" t="s">
        <v>835</v>
      </c>
      <c r="B13" s="14" t="s">
        <v>836</v>
      </c>
      <c r="C13" s="11" t="s">
        <v>837</v>
      </c>
      <c r="D13" s="11" t="s">
        <v>838</v>
      </c>
      <c r="E13" s="15">
        <v>120000</v>
      </c>
      <c r="F13" s="16">
        <v>120.73</v>
      </c>
      <c r="G13" s="17">
        <v>0.16200000000000001</v>
      </c>
    </row>
    <row r="14" spans="1:7" ht="12.95" customHeight="1">
      <c r="A14" s="13" t="s">
        <v>830</v>
      </c>
      <c r="B14" s="14" t="s">
        <v>661</v>
      </c>
      <c r="C14" s="11" t="s">
        <v>831</v>
      </c>
      <c r="D14" s="11" t="s">
        <v>611</v>
      </c>
      <c r="E14" s="15">
        <v>100000</v>
      </c>
      <c r="F14" s="16">
        <v>111.29</v>
      </c>
      <c r="G14" s="17">
        <v>0.14940000000000001</v>
      </c>
    </row>
    <row r="15" spans="1:7" ht="12.95" customHeight="1">
      <c r="A15" s="13" t="s">
        <v>953</v>
      </c>
      <c r="B15" s="14" t="s">
        <v>954</v>
      </c>
      <c r="C15" s="11" t="s">
        <v>955</v>
      </c>
      <c r="D15" s="11" t="s">
        <v>1493</v>
      </c>
      <c r="E15" s="15">
        <v>100000</v>
      </c>
      <c r="F15" s="16">
        <v>98.78</v>
      </c>
      <c r="G15" s="17">
        <v>0.1326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460.73</v>
      </c>
      <c r="G16" s="19">
        <v>0.61839999999999995</v>
      </c>
    </row>
    <row r="17" spans="1:7" ht="12.95" customHeight="1">
      <c r="A17" s="1"/>
      <c r="B17" s="10" t="s">
        <v>20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666</v>
      </c>
      <c r="B18" s="14" t="s">
        <v>667</v>
      </c>
      <c r="C18" s="11" t="s">
        <v>668</v>
      </c>
      <c r="D18" s="11" t="s">
        <v>611</v>
      </c>
      <c r="E18" s="15">
        <v>80000</v>
      </c>
      <c r="F18" s="16">
        <v>90.3</v>
      </c>
      <c r="G18" s="17">
        <v>0.1212</v>
      </c>
    </row>
    <row r="19" spans="1:7" ht="12.95" customHeight="1">
      <c r="A19" s="13" t="s">
        <v>848</v>
      </c>
      <c r="B19" s="14" t="s">
        <v>849</v>
      </c>
      <c r="C19" s="11" t="s">
        <v>850</v>
      </c>
      <c r="D19" s="11" t="s">
        <v>851</v>
      </c>
      <c r="E19" s="15">
        <v>70000</v>
      </c>
      <c r="F19" s="16">
        <v>70.88</v>
      </c>
      <c r="G19" s="17">
        <v>9.5100000000000004E-2</v>
      </c>
    </row>
    <row r="20" spans="1:7" ht="12.95" customHeight="1">
      <c r="A20" s="13" t="s">
        <v>959</v>
      </c>
      <c r="B20" s="14" t="s">
        <v>667</v>
      </c>
      <c r="C20" s="11" t="s">
        <v>960</v>
      </c>
      <c r="D20" s="11" t="s">
        <v>611</v>
      </c>
      <c r="E20" s="15">
        <v>10000</v>
      </c>
      <c r="F20" s="16">
        <v>11.29</v>
      </c>
      <c r="G20" s="17">
        <v>1.5100000000000001E-2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172.47</v>
      </c>
      <c r="G21" s="19">
        <v>0.23139999999999999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633.20000000000005</v>
      </c>
      <c r="G22" s="19">
        <v>0.8498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46</v>
      </c>
      <c r="G24" s="17">
        <v>6.1699999999999998E-2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46</v>
      </c>
      <c r="G25" s="19">
        <v>6.1699999999999998E-2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46</v>
      </c>
      <c r="G26" s="19">
        <v>6.1699999999999998E-2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17.34</v>
      </c>
      <c r="G27" s="19">
        <v>2.3300000000000001E-2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745.13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111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112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D12" sqref="D1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30</v>
      </c>
      <c r="B7" s="14" t="s">
        <v>31</v>
      </c>
      <c r="C7" s="11" t="s">
        <v>1</v>
      </c>
      <c r="D7" s="11" t="s">
        <v>1</v>
      </c>
      <c r="E7" s="15">
        <v>1500</v>
      </c>
      <c r="F7" s="16">
        <v>25.85</v>
      </c>
      <c r="G7" s="17">
        <v>0.11119999999999999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25.85</v>
      </c>
      <c r="G8" s="19">
        <v>0.11119999999999999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25.85</v>
      </c>
      <c r="G9" s="19">
        <v>0.11119999999999999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32</v>
      </c>
      <c r="B12" s="14" t="s">
        <v>1933</v>
      </c>
      <c r="C12" s="11" t="s">
        <v>33</v>
      </c>
      <c r="D12" s="11" t="s">
        <v>19</v>
      </c>
      <c r="E12" s="15">
        <v>120000</v>
      </c>
      <c r="F12" s="16">
        <v>120.69</v>
      </c>
      <c r="G12" s="17">
        <v>0.51919999999999999</v>
      </c>
    </row>
    <row r="13" spans="1:7" ht="12.95" customHeight="1">
      <c r="A13" s="13" t="s">
        <v>34</v>
      </c>
      <c r="B13" s="14" t="s">
        <v>35</v>
      </c>
      <c r="C13" s="11" t="s">
        <v>36</v>
      </c>
      <c r="D13" s="11" t="s">
        <v>37</v>
      </c>
      <c r="E13" s="15">
        <v>10000</v>
      </c>
      <c r="F13" s="16">
        <v>10.63</v>
      </c>
      <c r="G13" s="17">
        <v>4.5699999999999998E-2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131.32</v>
      </c>
      <c r="G14" s="19">
        <v>0.56489999999999996</v>
      </c>
    </row>
    <row r="15" spans="1:7" ht="12.95" customHeight="1">
      <c r="A15" s="1"/>
      <c r="B15" s="20" t="s">
        <v>20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131.32</v>
      </c>
      <c r="G17" s="19">
        <v>0.56489999999999996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72</v>
      </c>
      <c r="G19" s="17">
        <v>0.30969999999999998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72</v>
      </c>
      <c r="G20" s="19">
        <v>0.30969999999999998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72</v>
      </c>
      <c r="G21" s="19">
        <v>0.30969999999999998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3.28</v>
      </c>
      <c r="G22" s="19">
        <v>1.4200000000000001E-2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232.45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961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22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3" t="s">
        <v>23</v>
      </c>
      <c r="B6" s="14" t="s">
        <v>24</v>
      </c>
      <c r="C6" s="11" t="s">
        <v>1</v>
      </c>
      <c r="D6" s="11" t="s">
        <v>25</v>
      </c>
      <c r="E6" s="15"/>
      <c r="F6" s="16">
        <v>70</v>
      </c>
      <c r="G6" s="17">
        <v>1.2370000000000001</v>
      </c>
    </row>
    <row r="7" spans="1:7" ht="12.95" customHeight="1">
      <c r="A7" s="1"/>
      <c r="B7" s="10" t="s">
        <v>13</v>
      </c>
      <c r="C7" s="11" t="s">
        <v>1</v>
      </c>
      <c r="D7" s="11" t="s">
        <v>1</v>
      </c>
      <c r="E7" s="11" t="s">
        <v>1</v>
      </c>
      <c r="F7" s="18">
        <v>70</v>
      </c>
      <c r="G7" s="19">
        <v>1.2370000000000001</v>
      </c>
    </row>
    <row r="8" spans="1:7" ht="12.95" customHeight="1">
      <c r="A8" s="1"/>
      <c r="B8" s="20" t="s">
        <v>14</v>
      </c>
      <c r="C8" s="21" t="s">
        <v>1</v>
      </c>
      <c r="D8" s="22" t="s">
        <v>1</v>
      </c>
      <c r="E8" s="21" t="s">
        <v>1</v>
      </c>
      <c r="F8" s="18">
        <v>70</v>
      </c>
      <c r="G8" s="19">
        <v>1.2370000000000001</v>
      </c>
    </row>
    <row r="9" spans="1:7" ht="12.95" customHeight="1">
      <c r="A9" s="1"/>
      <c r="B9" s="20" t="s">
        <v>26</v>
      </c>
      <c r="C9" s="11" t="s">
        <v>1</v>
      </c>
      <c r="D9" s="22" t="s">
        <v>1</v>
      </c>
      <c r="E9" s="11" t="s">
        <v>1</v>
      </c>
      <c r="F9" s="25"/>
      <c r="G9" s="19">
        <v>-0.23699999999999999</v>
      </c>
    </row>
    <row r="10" spans="1:7" ht="12.95" customHeight="1">
      <c r="A10" s="1"/>
      <c r="B10" s="26" t="s">
        <v>27</v>
      </c>
      <c r="C10" s="27" t="s">
        <v>1</v>
      </c>
      <c r="D10" s="27" t="s">
        <v>1</v>
      </c>
      <c r="E10" s="27" t="s">
        <v>1</v>
      </c>
      <c r="F10" s="28">
        <v>56.59</v>
      </c>
      <c r="G10" s="29">
        <v>1</v>
      </c>
    </row>
    <row r="11" spans="1:7" ht="12.95" customHeight="1">
      <c r="A11" s="1"/>
      <c r="B11" s="4" t="s">
        <v>1</v>
      </c>
      <c r="C11" s="1"/>
      <c r="D11" s="1"/>
      <c r="E11" s="1"/>
      <c r="F11" s="1"/>
      <c r="G11" s="1"/>
    </row>
    <row r="12" spans="1:7" ht="12.95" customHeight="1">
      <c r="A12" s="1"/>
      <c r="B12" s="2" t="s">
        <v>25</v>
      </c>
      <c r="C12" s="1"/>
      <c r="D12" s="1"/>
      <c r="E12" s="1"/>
      <c r="F12" s="1"/>
      <c r="G12" s="1"/>
    </row>
    <row r="13" spans="1:7" ht="12.95" customHeight="1">
      <c r="A13" s="1"/>
      <c r="B13" s="2" t="s">
        <v>1</v>
      </c>
      <c r="C13" s="1"/>
      <c r="D13" s="1"/>
      <c r="E13" s="1"/>
      <c r="F13" s="1"/>
      <c r="G13" s="1"/>
    </row>
    <row r="14" spans="1:7" ht="12.95" customHeight="1">
      <c r="A14" s="1"/>
      <c r="B14" s="2" t="s">
        <v>1</v>
      </c>
      <c r="C14" s="1"/>
      <c r="D14" s="1"/>
      <c r="E14" s="1"/>
      <c r="F14" s="1"/>
      <c r="G1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49"/>
  <sheetViews>
    <sheetView zoomScaleNormal="100" workbookViewId="0">
      <selection activeCell="C16" sqref="C1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962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963</v>
      </c>
      <c r="B7" s="14" t="s">
        <v>82</v>
      </c>
      <c r="C7" s="11" t="s">
        <v>964</v>
      </c>
      <c r="D7" s="11" t="s">
        <v>37</v>
      </c>
      <c r="E7" s="15">
        <v>10500000</v>
      </c>
      <c r="F7" s="16">
        <v>10584.29</v>
      </c>
      <c r="G7" s="17">
        <v>9.1800000000000007E-2</v>
      </c>
    </row>
    <row r="8" spans="1:7" ht="12.95" customHeight="1">
      <c r="A8" s="13" t="s">
        <v>327</v>
      </c>
      <c r="B8" s="14" t="s">
        <v>328</v>
      </c>
      <c r="C8" s="11" t="s">
        <v>329</v>
      </c>
      <c r="D8" s="11" t="s">
        <v>37</v>
      </c>
      <c r="E8" s="15">
        <v>10000000</v>
      </c>
      <c r="F8" s="16">
        <v>10114.76</v>
      </c>
      <c r="G8" s="17">
        <v>8.77E-2</v>
      </c>
    </row>
    <row r="9" spans="1:7" ht="12.95" customHeight="1">
      <c r="A9" s="13" t="s">
        <v>901</v>
      </c>
      <c r="B9" s="14" t="s">
        <v>902</v>
      </c>
      <c r="C9" s="11" t="s">
        <v>903</v>
      </c>
      <c r="D9" s="11" t="s">
        <v>37</v>
      </c>
      <c r="E9" s="15">
        <v>9500000</v>
      </c>
      <c r="F9" s="16">
        <v>9511.92</v>
      </c>
      <c r="G9" s="17">
        <v>8.2500000000000004E-2</v>
      </c>
    </row>
    <row r="10" spans="1:7" ht="12.95" customHeight="1">
      <c r="A10" s="13" t="s">
        <v>965</v>
      </c>
      <c r="B10" s="14" t="s">
        <v>1945</v>
      </c>
      <c r="C10" s="11" t="s">
        <v>966</v>
      </c>
      <c r="D10" s="11" t="s">
        <v>19</v>
      </c>
      <c r="E10" s="15">
        <v>7000000</v>
      </c>
      <c r="F10" s="16">
        <v>7023.75</v>
      </c>
      <c r="G10" s="17">
        <v>6.0900000000000003E-2</v>
      </c>
    </row>
    <row r="11" spans="1:7" ht="12.95" customHeight="1">
      <c r="A11" s="13" t="s">
        <v>967</v>
      </c>
      <c r="B11" s="14" t="s">
        <v>968</v>
      </c>
      <c r="C11" s="11" t="s">
        <v>969</v>
      </c>
      <c r="D11" s="11" t="s">
        <v>37</v>
      </c>
      <c r="E11" s="15">
        <v>5000000</v>
      </c>
      <c r="F11" s="16">
        <v>6528.34</v>
      </c>
      <c r="G11" s="17">
        <v>5.6599999999999998E-2</v>
      </c>
    </row>
    <row r="12" spans="1:7" ht="12.95" customHeight="1">
      <c r="A12" s="13" t="s">
        <v>970</v>
      </c>
      <c r="B12" s="14" t="s">
        <v>971</v>
      </c>
      <c r="C12" s="11" t="s">
        <v>972</v>
      </c>
      <c r="D12" s="11" t="s">
        <v>37</v>
      </c>
      <c r="E12" s="15">
        <v>5000000</v>
      </c>
      <c r="F12" s="16">
        <v>5028.3999999999996</v>
      </c>
      <c r="G12" s="17">
        <v>4.36E-2</v>
      </c>
    </row>
    <row r="13" spans="1:7" ht="12.95" customHeight="1">
      <c r="A13" s="13" t="s">
        <v>973</v>
      </c>
      <c r="B13" s="14" t="s">
        <v>974</v>
      </c>
      <c r="C13" s="11" t="s">
        <v>975</v>
      </c>
      <c r="D13" s="11" t="s">
        <v>37</v>
      </c>
      <c r="E13" s="15">
        <v>5000000</v>
      </c>
      <c r="F13" s="16">
        <v>5011.17</v>
      </c>
      <c r="G13" s="17">
        <v>4.3499999999999997E-2</v>
      </c>
    </row>
    <row r="14" spans="1:7" ht="12.95" customHeight="1">
      <c r="A14" s="13" t="s">
        <v>308</v>
      </c>
      <c r="B14" s="14" t="s">
        <v>309</v>
      </c>
      <c r="C14" s="11" t="s">
        <v>310</v>
      </c>
      <c r="D14" s="11" t="s">
        <v>37</v>
      </c>
      <c r="E14" s="15">
        <v>5000000</v>
      </c>
      <c r="F14" s="16">
        <v>5004.34</v>
      </c>
      <c r="G14" s="17">
        <v>4.3400000000000001E-2</v>
      </c>
    </row>
    <row r="15" spans="1:7" ht="12.95" customHeight="1">
      <c r="A15" s="13" t="s">
        <v>976</v>
      </c>
      <c r="B15" s="14" t="s">
        <v>977</v>
      </c>
      <c r="C15" s="11" t="s">
        <v>978</v>
      </c>
      <c r="D15" s="11" t="s">
        <v>45</v>
      </c>
      <c r="E15" s="15">
        <v>5000000</v>
      </c>
      <c r="F15" s="16">
        <v>5001.08</v>
      </c>
      <c r="G15" s="17">
        <v>4.3400000000000001E-2</v>
      </c>
    </row>
    <row r="16" spans="1:7" ht="12.95" customHeight="1">
      <c r="A16" s="13" t="s">
        <v>979</v>
      </c>
      <c r="B16" s="14" t="s">
        <v>980</v>
      </c>
      <c r="C16" s="11" t="s">
        <v>981</v>
      </c>
      <c r="D16" s="11" t="s">
        <v>1493</v>
      </c>
      <c r="E16" s="15">
        <v>4000000</v>
      </c>
      <c r="F16" s="16">
        <v>3960.2</v>
      </c>
      <c r="G16" s="17">
        <v>3.4299999999999997E-2</v>
      </c>
    </row>
    <row r="17" spans="1:7" ht="12.95" customHeight="1">
      <c r="A17" s="13" t="s">
        <v>953</v>
      </c>
      <c r="B17" s="14" t="s">
        <v>954</v>
      </c>
      <c r="C17" s="11" t="s">
        <v>955</v>
      </c>
      <c r="D17" s="11" t="s">
        <v>1493</v>
      </c>
      <c r="E17" s="15">
        <v>3500000</v>
      </c>
      <c r="F17" s="16">
        <v>3457.32</v>
      </c>
      <c r="G17" s="17">
        <v>0.03</v>
      </c>
    </row>
    <row r="18" spans="1:7" ht="12.95" customHeight="1">
      <c r="A18" s="13" t="s">
        <v>982</v>
      </c>
      <c r="B18" s="14" t="s">
        <v>983</v>
      </c>
      <c r="C18" s="11" t="s">
        <v>984</v>
      </c>
      <c r="D18" s="11" t="s">
        <v>37</v>
      </c>
      <c r="E18" s="15">
        <v>2500000</v>
      </c>
      <c r="F18" s="16">
        <v>2515.0500000000002</v>
      </c>
      <c r="G18" s="17">
        <v>2.18E-2</v>
      </c>
    </row>
    <row r="19" spans="1:7" ht="12.95" customHeight="1">
      <c r="A19" s="13" t="s">
        <v>338</v>
      </c>
      <c r="B19" s="14" t="s">
        <v>339</v>
      </c>
      <c r="C19" s="11" t="s">
        <v>340</v>
      </c>
      <c r="D19" s="11" t="s">
        <v>37</v>
      </c>
      <c r="E19" s="15">
        <v>2500000</v>
      </c>
      <c r="F19" s="16">
        <v>2504.4</v>
      </c>
      <c r="G19" s="17">
        <v>2.1700000000000001E-2</v>
      </c>
    </row>
    <row r="20" spans="1:7" ht="12.95" customHeight="1">
      <c r="A20" s="13" t="s">
        <v>52</v>
      </c>
      <c r="B20" s="14" t="s">
        <v>53</v>
      </c>
      <c r="C20" s="11" t="s">
        <v>54</v>
      </c>
      <c r="D20" s="11" t="s">
        <v>37</v>
      </c>
      <c r="E20" s="15">
        <v>1500000</v>
      </c>
      <c r="F20" s="16">
        <v>1504.79</v>
      </c>
      <c r="G20" s="17">
        <v>1.2999999999999999E-2</v>
      </c>
    </row>
    <row r="21" spans="1:7" ht="12.95" customHeight="1">
      <c r="A21" s="13" t="s">
        <v>985</v>
      </c>
      <c r="B21" s="14" t="s">
        <v>986</v>
      </c>
      <c r="C21" s="11" t="s">
        <v>987</v>
      </c>
      <c r="D21" s="11" t="s">
        <v>37</v>
      </c>
      <c r="E21" s="15">
        <v>1000000</v>
      </c>
      <c r="F21" s="16">
        <v>996.56</v>
      </c>
      <c r="G21" s="17">
        <v>8.6E-3</v>
      </c>
    </row>
    <row r="22" spans="1:7" ht="12.95" customHeight="1">
      <c r="A22" s="13" t="s">
        <v>988</v>
      </c>
      <c r="B22" s="14" t="s">
        <v>986</v>
      </c>
      <c r="C22" s="11" t="s">
        <v>989</v>
      </c>
      <c r="D22" s="11" t="s">
        <v>37</v>
      </c>
      <c r="E22" s="15">
        <v>1000000</v>
      </c>
      <c r="F22" s="16">
        <v>996.42</v>
      </c>
      <c r="G22" s="17">
        <v>8.6E-3</v>
      </c>
    </row>
    <row r="23" spans="1:7" ht="12.95" customHeight="1">
      <c r="A23" s="13" t="s">
        <v>990</v>
      </c>
      <c r="B23" s="14" t="s">
        <v>986</v>
      </c>
      <c r="C23" s="11" t="s">
        <v>991</v>
      </c>
      <c r="D23" s="11" t="s">
        <v>37</v>
      </c>
      <c r="E23" s="15">
        <v>1000000</v>
      </c>
      <c r="F23" s="16">
        <v>995.98</v>
      </c>
      <c r="G23" s="17">
        <v>8.6E-3</v>
      </c>
    </row>
    <row r="24" spans="1:7" ht="12.95" customHeight="1">
      <c r="A24" s="13" t="s">
        <v>992</v>
      </c>
      <c r="B24" s="14" t="s">
        <v>986</v>
      </c>
      <c r="C24" s="11" t="s">
        <v>993</v>
      </c>
      <c r="D24" s="11" t="s">
        <v>37</v>
      </c>
      <c r="E24" s="15">
        <v>1000000</v>
      </c>
      <c r="F24" s="16">
        <v>995.13</v>
      </c>
      <c r="G24" s="17">
        <v>8.6E-3</v>
      </c>
    </row>
    <row r="25" spans="1:7" ht="12.95" customHeight="1">
      <c r="A25" s="13" t="s">
        <v>994</v>
      </c>
      <c r="B25" s="14" t="s">
        <v>986</v>
      </c>
      <c r="C25" s="11" t="s">
        <v>995</v>
      </c>
      <c r="D25" s="11" t="s">
        <v>37</v>
      </c>
      <c r="E25" s="15">
        <v>1000000</v>
      </c>
      <c r="F25" s="16">
        <v>994.51</v>
      </c>
      <c r="G25" s="17">
        <v>8.6E-3</v>
      </c>
    </row>
    <row r="26" spans="1:7" ht="12.95" customHeight="1">
      <c r="A26" s="13" t="s">
        <v>996</v>
      </c>
      <c r="B26" s="14" t="s">
        <v>986</v>
      </c>
      <c r="C26" s="11" t="s">
        <v>997</v>
      </c>
      <c r="D26" s="11" t="s">
        <v>37</v>
      </c>
      <c r="E26" s="15">
        <v>1000000</v>
      </c>
      <c r="F26" s="16">
        <v>994.23</v>
      </c>
      <c r="G26" s="17">
        <v>8.6E-3</v>
      </c>
    </row>
    <row r="27" spans="1:7" ht="12.95" customHeight="1">
      <c r="A27" s="13" t="s">
        <v>998</v>
      </c>
      <c r="B27" s="14" t="s">
        <v>986</v>
      </c>
      <c r="C27" s="11" t="s">
        <v>999</v>
      </c>
      <c r="D27" s="11" t="s">
        <v>37</v>
      </c>
      <c r="E27" s="15">
        <v>1000000</v>
      </c>
      <c r="F27" s="16">
        <v>992.49</v>
      </c>
      <c r="G27" s="17">
        <v>8.6E-3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84715.13</v>
      </c>
      <c r="G28" s="19">
        <v>0.73440000000000005</v>
      </c>
    </row>
    <row r="29" spans="1:7" ht="12.95" customHeight="1">
      <c r="A29" s="1"/>
      <c r="B29" s="20" t="s">
        <v>20</v>
      </c>
      <c r="C29" s="22" t="s">
        <v>1</v>
      </c>
      <c r="D29" s="22" t="s">
        <v>1</v>
      </c>
      <c r="E29" s="22" t="s">
        <v>1</v>
      </c>
      <c r="F29" s="23" t="s">
        <v>21</v>
      </c>
      <c r="G29" s="24" t="s">
        <v>21</v>
      </c>
    </row>
    <row r="30" spans="1:7" ht="12.95" customHeight="1">
      <c r="A30" s="1"/>
      <c r="B30" s="20" t="s">
        <v>13</v>
      </c>
      <c r="C30" s="22" t="s">
        <v>1</v>
      </c>
      <c r="D30" s="22" t="s">
        <v>1</v>
      </c>
      <c r="E30" s="22" t="s">
        <v>1</v>
      </c>
      <c r="F30" s="23" t="s">
        <v>21</v>
      </c>
      <c r="G30" s="24" t="s">
        <v>21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84715.13</v>
      </c>
      <c r="G31" s="19">
        <v>0.73440000000000005</v>
      </c>
    </row>
    <row r="32" spans="1:7" ht="12.95" customHeight="1">
      <c r="A32" s="1"/>
      <c r="B32" s="10" t="s">
        <v>97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"/>
      <c r="B33" s="10" t="s">
        <v>98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99</v>
      </c>
      <c r="B34" s="14" t="s">
        <v>100</v>
      </c>
      <c r="C34" s="11" t="s">
        <v>101</v>
      </c>
      <c r="D34" s="11" t="s">
        <v>102</v>
      </c>
      <c r="E34" s="15">
        <v>12500000</v>
      </c>
      <c r="F34" s="16">
        <v>11822.78</v>
      </c>
      <c r="G34" s="17">
        <v>0.10249999999999999</v>
      </c>
    </row>
    <row r="35" spans="1:7" ht="12.95" customHeight="1">
      <c r="A35" s="13" t="s">
        <v>913</v>
      </c>
      <c r="B35" s="14" t="s">
        <v>914</v>
      </c>
      <c r="C35" s="11" t="s">
        <v>915</v>
      </c>
      <c r="D35" s="11" t="s">
        <v>106</v>
      </c>
      <c r="E35" s="15">
        <v>10000000</v>
      </c>
      <c r="F35" s="16">
        <v>9495.51</v>
      </c>
      <c r="G35" s="17">
        <v>8.2299999999999998E-2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21318.29</v>
      </c>
      <c r="G36" s="19">
        <v>0.18479999999999999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21318.29</v>
      </c>
      <c r="G37" s="19">
        <v>0.18479999999999999</v>
      </c>
    </row>
    <row r="38" spans="1:7" ht="12.95" customHeight="1">
      <c r="A38" s="1"/>
      <c r="B38" s="10" t="s">
        <v>22</v>
      </c>
      <c r="C38" s="11" t="s">
        <v>1</v>
      </c>
      <c r="D38" s="11" t="s">
        <v>1</v>
      </c>
      <c r="E38" s="11" t="s">
        <v>1</v>
      </c>
      <c r="F38" s="1"/>
      <c r="G38" s="12" t="s">
        <v>1</v>
      </c>
    </row>
    <row r="39" spans="1:7" ht="12.95" customHeight="1">
      <c r="A39" s="13" t="s">
        <v>23</v>
      </c>
      <c r="B39" s="14" t="s">
        <v>24</v>
      </c>
      <c r="C39" s="11" t="s">
        <v>1</v>
      </c>
      <c r="D39" s="11" t="s">
        <v>25</v>
      </c>
      <c r="E39" s="15"/>
      <c r="F39" s="16">
        <v>7378</v>
      </c>
      <c r="G39" s="17">
        <v>6.4000000000000001E-2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7378</v>
      </c>
      <c r="G40" s="19">
        <v>6.4000000000000001E-2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7378</v>
      </c>
      <c r="G41" s="19">
        <v>6.4000000000000001E-2</v>
      </c>
    </row>
    <row r="42" spans="1:7" ht="12.95" customHeight="1">
      <c r="A42" s="1"/>
      <c r="B42" s="20" t="s">
        <v>26</v>
      </c>
      <c r="C42" s="11" t="s">
        <v>1</v>
      </c>
      <c r="D42" s="22" t="s">
        <v>1</v>
      </c>
      <c r="E42" s="11" t="s">
        <v>1</v>
      </c>
      <c r="F42" s="25">
        <v>1910.44</v>
      </c>
      <c r="G42" s="19">
        <v>1.6799999999999999E-2</v>
      </c>
    </row>
    <row r="43" spans="1:7" ht="12.95" customHeight="1">
      <c r="A43" s="1"/>
      <c r="B43" s="26" t="s">
        <v>27</v>
      </c>
      <c r="C43" s="27" t="s">
        <v>1</v>
      </c>
      <c r="D43" s="27" t="s">
        <v>1</v>
      </c>
      <c r="E43" s="27" t="s">
        <v>1</v>
      </c>
      <c r="F43" s="28">
        <v>115321.86</v>
      </c>
      <c r="G43" s="29">
        <v>1</v>
      </c>
    </row>
    <row r="44" spans="1:7" ht="12.95" customHeight="1">
      <c r="A44" s="1"/>
      <c r="B44" s="4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111</v>
      </c>
      <c r="C45" s="1"/>
      <c r="D45" s="1"/>
      <c r="E45" s="1"/>
      <c r="F45" s="1"/>
      <c r="G45" s="1"/>
    </row>
    <row r="46" spans="1:7" ht="12.95" customHeight="1">
      <c r="A46" s="1"/>
      <c r="B46" s="2" t="s">
        <v>28</v>
      </c>
      <c r="C46" s="1"/>
      <c r="D46" s="1"/>
      <c r="E46" s="1"/>
      <c r="F46" s="1"/>
      <c r="G46" s="1"/>
    </row>
    <row r="47" spans="1:7" ht="12.95" customHeight="1">
      <c r="A47" s="1"/>
      <c r="B47" s="2" t="s">
        <v>112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9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289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466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467</v>
      </c>
      <c r="B7" s="14" t="s">
        <v>468</v>
      </c>
      <c r="C7" s="11" t="s">
        <v>469</v>
      </c>
      <c r="D7" s="11" t="s">
        <v>1</v>
      </c>
      <c r="E7" s="15">
        <v>50123.478999999999</v>
      </c>
      <c r="F7" s="16">
        <v>100.02</v>
      </c>
      <c r="G7" s="17">
        <v>0.56999999999999995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100.02</v>
      </c>
      <c r="G8" s="19">
        <v>0.56999999999999995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100.02</v>
      </c>
      <c r="G9" s="19">
        <v>0.56999999999999995</v>
      </c>
    </row>
    <row r="10" spans="1:7" ht="12.95" customHeight="1">
      <c r="A10" s="1"/>
      <c r="B10" s="10" t="s">
        <v>22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3" t="s">
        <v>23</v>
      </c>
      <c r="B11" s="14" t="s">
        <v>24</v>
      </c>
      <c r="C11" s="11" t="s">
        <v>1</v>
      </c>
      <c r="D11" s="11" t="s">
        <v>25</v>
      </c>
      <c r="E11" s="15"/>
      <c r="F11" s="16">
        <v>89</v>
      </c>
      <c r="G11" s="17">
        <v>0.50719999999999998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89</v>
      </c>
      <c r="G12" s="19">
        <v>0.50719999999999998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89</v>
      </c>
      <c r="G13" s="19">
        <v>0.50719999999999998</v>
      </c>
    </row>
    <row r="14" spans="1:7" ht="12.95" customHeight="1">
      <c r="A14" s="1"/>
      <c r="B14" s="20" t="s">
        <v>26</v>
      </c>
      <c r="C14" s="11" t="s">
        <v>1</v>
      </c>
      <c r="D14" s="22" t="s">
        <v>1</v>
      </c>
      <c r="E14" s="11" t="s">
        <v>1</v>
      </c>
      <c r="F14" s="25">
        <v>-13.56</v>
      </c>
      <c r="G14" s="19">
        <v>-7.7200000000000005E-2</v>
      </c>
    </row>
    <row r="15" spans="1:7" ht="12.95" customHeight="1">
      <c r="A15" s="1"/>
      <c r="B15" s="26" t="s">
        <v>27</v>
      </c>
      <c r="C15" s="27" t="s">
        <v>1</v>
      </c>
      <c r="D15" s="27" t="s">
        <v>1</v>
      </c>
      <c r="E15" s="27" t="s">
        <v>1</v>
      </c>
      <c r="F15" s="28">
        <v>175.46</v>
      </c>
      <c r="G15" s="29">
        <v>1</v>
      </c>
    </row>
    <row r="16" spans="1:7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25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24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1001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97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98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463</v>
      </c>
      <c r="B7" s="14" t="s">
        <v>464</v>
      </c>
      <c r="C7" s="11" t="s">
        <v>465</v>
      </c>
      <c r="D7" s="11" t="s">
        <v>102</v>
      </c>
      <c r="E7" s="15">
        <v>230000</v>
      </c>
      <c r="F7" s="16">
        <v>227.21</v>
      </c>
      <c r="G7" s="17">
        <v>2.8400000000000002E-2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227.21</v>
      </c>
      <c r="G8" s="19">
        <v>2.8400000000000002E-2</v>
      </c>
    </row>
    <row r="9" spans="1:7" ht="12.95" customHeight="1">
      <c r="A9" s="1"/>
      <c r="B9" s="10" t="s">
        <v>107</v>
      </c>
      <c r="C9" s="11" t="s">
        <v>1</v>
      </c>
      <c r="D9" s="11" t="s">
        <v>1</v>
      </c>
      <c r="E9" s="11" t="s">
        <v>1</v>
      </c>
      <c r="F9" s="1"/>
      <c r="G9" s="12" t="s">
        <v>1</v>
      </c>
    </row>
    <row r="10" spans="1:7" ht="12.95" customHeight="1">
      <c r="A10" s="13" t="s">
        <v>1002</v>
      </c>
      <c r="B10" s="14" t="s">
        <v>219</v>
      </c>
      <c r="C10" s="11" t="s">
        <v>1003</v>
      </c>
      <c r="D10" s="11" t="s">
        <v>102</v>
      </c>
      <c r="E10" s="15">
        <v>1600000</v>
      </c>
      <c r="F10" s="16">
        <v>1579.38</v>
      </c>
      <c r="G10" s="17">
        <v>0.1976</v>
      </c>
    </row>
    <row r="11" spans="1:7" ht="12.95" customHeight="1">
      <c r="A11" s="13" t="s">
        <v>1004</v>
      </c>
      <c r="B11" s="14" t="s">
        <v>109</v>
      </c>
      <c r="C11" s="11" t="s">
        <v>1005</v>
      </c>
      <c r="D11" s="11" t="s">
        <v>106</v>
      </c>
      <c r="E11" s="15">
        <v>1600000</v>
      </c>
      <c r="F11" s="16">
        <v>1577.23</v>
      </c>
      <c r="G11" s="17">
        <v>0.1973</v>
      </c>
    </row>
    <row r="12" spans="1:7" ht="12.95" customHeight="1">
      <c r="A12" s="13" t="s">
        <v>1006</v>
      </c>
      <c r="B12" s="14" t="s">
        <v>1007</v>
      </c>
      <c r="C12" s="11" t="s">
        <v>1008</v>
      </c>
      <c r="D12" s="11" t="s">
        <v>106</v>
      </c>
      <c r="E12" s="15">
        <v>1600000</v>
      </c>
      <c r="F12" s="16">
        <v>1574.96</v>
      </c>
      <c r="G12" s="17">
        <v>0.19700000000000001</v>
      </c>
    </row>
    <row r="13" spans="1:7" ht="12.95" customHeight="1">
      <c r="A13" s="13" t="s">
        <v>880</v>
      </c>
      <c r="B13" s="14" t="s">
        <v>242</v>
      </c>
      <c r="C13" s="11" t="s">
        <v>881</v>
      </c>
      <c r="D13" s="11" t="s">
        <v>125</v>
      </c>
      <c r="E13" s="15">
        <v>1600000</v>
      </c>
      <c r="F13" s="16">
        <v>1572.33</v>
      </c>
      <c r="G13" s="17">
        <v>0.19670000000000001</v>
      </c>
    </row>
    <row r="14" spans="1:7" ht="12.95" customHeight="1">
      <c r="A14" s="13" t="s">
        <v>1009</v>
      </c>
      <c r="B14" s="14" t="s">
        <v>1010</v>
      </c>
      <c r="C14" s="11" t="s">
        <v>1011</v>
      </c>
      <c r="D14" s="11" t="s">
        <v>877</v>
      </c>
      <c r="E14" s="15">
        <v>1500000</v>
      </c>
      <c r="F14" s="16">
        <v>1476.75</v>
      </c>
      <c r="G14" s="17">
        <v>0.1847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7780.65</v>
      </c>
      <c r="G15" s="19">
        <v>0.97330000000000005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8007.86</v>
      </c>
      <c r="G16" s="19">
        <v>1.0017</v>
      </c>
    </row>
    <row r="17" spans="1:7" ht="12.95" customHeight="1">
      <c r="A17" s="1"/>
      <c r="B17" s="20" t="s">
        <v>26</v>
      </c>
      <c r="C17" s="11" t="s">
        <v>1</v>
      </c>
      <c r="D17" s="22" t="s">
        <v>1</v>
      </c>
      <c r="E17" s="11" t="s">
        <v>1</v>
      </c>
      <c r="F17" s="25">
        <v>-13.64</v>
      </c>
      <c r="G17" s="19">
        <v>-1.6999999999999999E-3</v>
      </c>
    </row>
    <row r="18" spans="1:7" ht="12.95" customHeight="1">
      <c r="A18" s="1"/>
      <c r="B18" s="26" t="s">
        <v>27</v>
      </c>
      <c r="C18" s="27" t="s">
        <v>1</v>
      </c>
      <c r="D18" s="27" t="s">
        <v>1</v>
      </c>
      <c r="E18" s="27" t="s">
        <v>1</v>
      </c>
      <c r="F18" s="28">
        <v>7994.22</v>
      </c>
      <c r="G18" s="29">
        <v>1</v>
      </c>
    </row>
    <row r="19" spans="1:7" ht="12.95" customHeight="1">
      <c r="A19" s="1"/>
      <c r="B19" s="4" t="s">
        <v>1</v>
      </c>
      <c r="C19" s="1"/>
      <c r="D19" s="1"/>
      <c r="E19" s="1"/>
      <c r="F19" s="1"/>
      <c r="G19" s="1"/>
    </row>
    <row r="20" spans="1:7" ht="12.95" customHeight="1">
      <c r="A20" s="1"/>
      <c r="B20" s="2" t="s">
        <v>25</v>
      </c>
      <c r="C20" s="1"/>
      <c r="D20" s="1"/>
      <c r="E20" s="1"/>
      <c r="F20" s="1"/>
      <c r="G20" s="1"/>
    </row>
    <row r="21" spans="1:7" ht="12.95" customHeight="1">
      <c r="A21" s="1"/>
      <c r="B21" s="2" t="s">
        <v>28</v>
      </c>
      <c r="C21" s="1"/>
      <c r="D21" s="1"/>
      <c r="E21" s="1"/>
      <c r="F21" s="1"/>
      <c r="G21" s="1"/>
    </row>
    <row r="22" spans="1:7" ht="12.95" customHeight="1">
      <c r="A22" s="1"/>
      <c r="B22" s="2" t="s">
        <v>112</v>
      </c>
      <c r="C22" s="1"/>
      <c r="D22" s="1"/>
      <c r="E22" s="1"/>
      <c r="F22" s="1"/>
      <c r="G22" s="1"/>
    </row>
    <row r="23" spans="1:7" ht="12.95" customHeight="1">
      <c r="A23" s="1"/>
      <c r="B23" s="2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1012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494</v>
      </c>
      <c r="B7" s="14" t="s">
        <v>495</v>
      </c>
      <c r="C7" s="11" t="s">
        <v>496</v>
      </c>
      <c r="D7" s="11" t="s">
        <v>478</v>
      </c>
      <c r="E7" s="15">
        <v>3000</v>
      </c>
      <c r="F7" s="16">
        <v>77.08</v>
      </c>
      <c r="G7" s="17">
        <v>3.9E-2</v>
      </c>
    </row>
    <row r="8" spans="1:7" ht="12.95" customHeight="1">
      <c r="A8" s="13" t="s">
        <v>513</v>
      </c>
      <c r="B8" s="14" t="s">
        <v>514</v>
      </c>
      <c r="C8" s="11" t="s">
        <v>515</v>
      </c>
      <c r="D8" s="11" t="s">
        <v>482</v>
      </c>
      <c r="E8" s="15">
        <v>10000</v>
      </c>
      <c r="F8" s="16">
        <v>51.52</v>
      </c>
      <c r="G8" s="17">
        <v>2.5999999999999999E-2</v>
      </c>
    </row>
    <row r="9" spans="1:7" ht="12.95" customHeight="1">
      <c r="A9" s="13" t="s">
        <v>520</v>
      </c>
      <c r="B9" s="14" t="s">
        <v>521</v>
      </c>
      <c r="C9" s="11" t="s">
        <v>522</v>
      </c>
      <c r="D9" s="11" t="s">
        <v>482</v>
      </c>
      <c r="E9" s="15">
        <v>6000</v>
      </c>
      <c r="F9" s="16">
        <v>44.79</v>
      </c>
      <c r="G9" s="17">
        <v>2.2599999999999999E-2</v>
      </c>
    </row>
    <row r="10" spans="1:7" ht="12.95" customHeight="1">
      <c r="A10" s="13" t="s">
        <v>501</v>
      </c>
      <c r="B10" s="14" t="s">
        <v>502</v>
      </c>
      <c r="C10" s="11" t="s">
        <v>503</v>
      </c>
      <c r="D10" s="11" t="s">
        <v>504</v>
      </c>
      <c r="E10" s="15">
        <v>1200</v>
      </c>
      <c r="F10" s="16">
        <v>38.72</v>
      </c>
      <c r="G10" s="17">
        <v>1.9599999999999999E-2</v>
      </c>
    </row>
    <row r="11" spans="1:7" ht="12.95" customHeight="1">
      <c r="A11" s="13" t="s">
        <v>491</v>
      </c>
      <c r="B11" s="14" t="s">
        <v>492</v>
      </c>
      <c r="C11" s="11" t="s">
        <v>493</v>
      </c>
      <c r="D11" s="11" t="s">
        <v>482</v>
      </c>
      <c r="E11" s="15">
        <v>15000</v>
      </c>
      <c r="F11" s="16">
        <v>36.700000000000003</v>
      </c>
      <c r="G11" s="17">
        <v>1.8499999999999999E-2</v>
      </c>
    </row>
    <row r="12" spans="1:7" ht="12.95" customHeight="1">
      <c r="A12" s="13" t="s">
        <v>479</v>
      </c>
      <c r="B12" s="14" t="s">
        <v>480</v>
      </c>
      <c r="C12" s="11" t="s">
        <v>481</v>
      </c>
      <c r="D12" s="11" t="s">
        <v>482</v>
      </c>
      <c r="E12" s="15">
        <v>3000</v>
      </c>
      <c r="F12" s="16">
        <v>35.46</v>
      </c>
      <c r="G12" s="17">
        <v>1.7899999999999999E-2</v>
      </c>
    </row>
    <row r="13" spans="1:7" ht="12.95" customHeight="1">
      <c r="A13" s="13" t="s">
        <v>559</v>
      </c>
      <c r="B13" s="14" t="s">
        <v>560</v>
      </c>
      <c r="C13" s="11" t="s">
        <v>561</v>
      </c>
      <c r="D13" s="11" t="s">
        <v>512</v>
      </c>
      <c r="E13" s="15">
        <v>2000</v>
      </c>
      <c r="F13" s="16">
        <v>19.7</v>
      </c>
      <c r="G13" s="17">
        <v>0.01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303.97000000000003</v>
      </c>
      <c r="G14" s="19">
        <v>0.15359999999999999</v>
      </c>
    </row>
    <row r="15" spans="1:7" ht="12.95" customHeight="1">
      <c r="A15" s="1"/>
      <c r="B15" s="20" t="s">
        <v>593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303.97000000000003</v>
      </c>
      <c r="G17" s="19">
        <v>0.15359999999999999</v>
      </c>
    </row>
    <row r="18" spans="1:7" ht="12.95" customHeight="1">
      <c r="A18" s="1"/>
      <c r="B18" s="10" t="s">
        <v>15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"/>
      <c r="B19" s="10" t="s">
        <v>16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55</v>
      </c>
      <c r="B20" s="14" t="s">
        <v>56</v>
      </c>
      <c r="C20" s="11" t="s">
        <v>57</v>
      </c>
      <c r="D20" s="11" t="s">
        <v>58</v>
      </c>
      <c r="E20" s="15">
        <v>300000</v>
      </c>
      <c r="F20" s="16">
        <v>290.75</v>
      </c>
      <c r="G20" s="17">
        <v>0.1469</v>
      </c>
    </row>
    <row r="21" spans="1:7" ht="12.95" customHeight="1">
      <c r="A21" s="13" t="s">
        <v>1013</v>
      </c>
      <c r="B21" s="14" t="s">
        <v>924</v>
      </c>
      <c r="C21" s="11" t="s">
        <v>1014</v>
      </c>
      <c r="D21" s="11" t="s">
        <v>314</v>
      </c>
      <c r="E21" s="15">
        <v>200000</v>
      </c>
      <c r="F21" s="16">
        <v>267.14999999999998</v>
      </c>
      <c r="G21" s="17">
        <v>0.13500000000000001</v>
      </c>
    </row>
    <row r="22" spans="1:7" ht="12.95" customHeight="1">
      <c r="A22" s="13" t="s">
        <v>1015</v>
      </c>
      <c r="B22" s="14" t="s">
        <v>650</v>
      </c>
      <c r="C22" s="11" t="s">
        <v>1016</v>
      </c>
      <c r="D22" s="11" t="s">
        <v>829</v>
      </c>
      <c r="E22" s="15">
        <v>200000</v>
      </c>
      <c r="F22" s="16">
        <v>239.64</v>
      </c>
      <c r="G22" s="17">
        <v>0.1211</v>
      </c>
    </row>
    <row r="23" spans="1:7" ht="12.95" customHeight="1">
      <c r="A23" s="13" t="s">
        <v>1017</v>
      </c>
      <c r="B23" s="14" t="s">
        <v>935</v>
      </c>
      <c r="C23" s="11" t="s">
        <v>1018</v>
      </c>
      <c r="D23" s="11" t="s">
        <v>829</v>
      </c>
      <c r="E23" s="15">
        <v>200000</v>
      </c>
      <c r="F23" s="16">
        <v>239.64</v>
      </c>
      <c r="G23" s="17">
        <v>0.1211</v>
      </c>
    </row>
    <row r="24" spans="1:7" ht="12.95" customHeight="1">
      <c r="A24" s="13" t="s">
        <v>1019</v>
      </c>
      <c r="B24" s="14" t="s">
        <v>1020</v>
      </c>
      <c r="C24" s="11" t="s">
        <v>1021</v>
      </c>
      <c r="D24" s="11" t="s">
        <v>37</v>
      </c>
      <c r="E24" s="15">
        <v>200000</v>
      </c>
      <c r="F24" s="16">
        <v>201.52</v>
      </c>
      <c r="G24" s="17">
        <v>0.1018</v>
      </c>
    </row>
    <row r="25" spans="1:7" ht="12.95" customHeight="1">
      <c r="A25" s="13" t="s">
        <v>1022</v>
      </c>
      <c r="B25" s="14" t="s">
        <v>1023</v>
      </c>
      <c r="C25" s="11" t="s">
        <v>1024</v>
      </c>
      <c r="D25" s="11" t="s">
        <v>37</v>
      </c>
      <c r="E25" s="15">
        <v>150000</v>
      </c>
      <c r="F25" s="16">
        <v>151.44999999999999</v>
      </c>
      <c r="G25" s="17">
        <v>7.6499999999999999E-2</v>
      </c>
    </row>
    <row r="26" spans="1:7" ht="12.95" customHeight="1">
      <c r="A26" s="13" t="s">
        <v>1025</v>
      </c>
      <c r="B26" s="14" t="s">
        <v>438</v>
      </c>
      <c r="C26" s="11" t="s">
        <v>1026</v>
      </c>
      <c r="D26" s="11" t="s">
        <v>440</v>
      </c>
      <c r="E26" s="15">
        <v>108000</v>
      </c>
      <c r="F26" s="16">
        <v>112.47</v>
      </c>
      <c r="G26" s="17">
        <v>5.6800000000000003E-2</v>
      </c>
    </row>
    <row r="27" spans="1:7" ht="12.95" customHeight="1">
      <c r="A27" s="13" t="s">
        <v>1027</v>
      </c>
      <c r="B27" s="14" t="s">
        <v>1028</v>
      </c>
      <c r="C27" s="11" t="s">
        <v>1029</v>
      </c>
      <c r="D27" s="11" t="s">
        <v>37</v>
      </c>
      <c r="E27" s="15">
        <v>30000</v>
      </c>
      <c r="F27" s="16">
        <v>30.51</v>
      </c>
      <c r="G27" s="17">
        <v>1.54E-2</v>
      </c>
    </row>
    <row r="28" spans="1:7" ht="12.95" customHeight="1">
      <c r="A28" s="13" t="s">
        <v>1030</v>
      </c>
      <c r="B28" s="14" t="s">
        <v>1031</v>
      </c>
      <c r="C28" s="11" t="s">
        <v>1032</v>
      </c>
      <c r="D28" s="11" t="s">
        <v>78</v>
      </c>
      <c r="E28" s="15">
        <v>30000</v>
      </c>
      <c r="F28" s="16">
        <v>30.43</v>
      </c>
      <c r="G28" s="17">
        <v>1.54E-2</v>
      </c>
    </row>
    <row r="29" spans="1:7" ht="12.95" customHeight="1">
      <c r="A29" s="13" t="s">
        <v>923</v>
      </c>
      <c r="B29" s="14" t="s">
        <v>924</v>
      </c>
      <c r="C29" s="11" t="s">
        <v>925</v>
      </c>
      <c r="D29" s="11" t="s">
        <v>314</v>
      </c>
      <c r="E29" s="15">
        <v>10000</v>
      </c>
      <c r="F29" s="16">
        <v>12.96</v>
      </c>
      <c r="G29" s="17">
        <v>6.6E-3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1576.52</v>
      </c>
      <c r="G30" s="19">
        <v>0.79659999999999997</v>
      </c>
    </row>
    <row r="31" spans="1:7" ht="12.95" customHeight="1">
      <c r="A31" s="1"/>
      <c r="B31" s="20" t="s">
        <v>20</v>
      </c>
      <c r="C31" s="22" t="s">
        <v>1</v>
      </c>
      <c r="D31" s="22" t="s">
        <v>1</v>
      </c>
      <c r="E31" s="22" t="s">
        <v>1</v>
      </c>
      <c r="F31" s="23" t="s">
        <v>21</v>
      </c>
      <c r="G31" s="24" t="s">
        <v>21</v>
      </c>
    </row>
    <row r="32" spans="1:7" ht="12.95" customHeight="1">
      <c r="A32" s="1"/>
      <c r="B32" s="20" t="s">
        <v>13</v>
      </c>
      <c r="C32" s="22" t="s">
        <v>1</v>
      </c>
      <c r="D32" s="22" t="s">
        <v>1</v>
      </c>
      <c r="E32" s="22" t="s">
        <v>1</v>
      </c>
      <c r="F32" s="23" t="s">
        <v>21</v>
      </c>
      <c r="G32" s="24" t="s">
        <v>21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1576.52</v>
      </c>
      <c r="G33" s="19">
        <v>0.79659999999999997</v>
      </c>
    </row>
    <row r="34" spans="1:7" ht="12.95" customHeight="1">
      <c r="A34" s="1"/>
      <c r="B34" s="10" t="s">
        <v>22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23</v>
      </c>
      <c r="B35" s="14" t="s">
        <v>24</v>
      </c>
      <c r="C35" s="11" t="s">
        <v>1</v>
      </c>
      <c r="D35" s="11" t="s">
        <v>25</v>
      </c>
      <c r="E35" s="15"/>
      <c r="F35" s="16">
        <v>44</v>
      </c>
      <c r="G35" s="17">
        <v>2.2200000000000001E-2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44</v>
      </c>
      <c r="G36" s="19">
        <v>2.2200000000000001E-2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44</v>
      </c>
      <c r="G37" s="19">
        <v>2.2200000000000001E-2</v>
      </c>
    </row>
    <row r="38" spans="1:7" ht="12.95" customHeight="1">
      <c r="A38" s="1"/>
      <c r="B38" s="20" t="s">
        <v>26</v>
      </c>
      <c r="C38" s="11" t="s">
        <v>1</v>
      </c>
      <c r="D38" s="22" t="s">
        <v>1</v>
      </c>
      <c r="E38" s="11" t="s">
        <v>1</v>
      </c>
      <c r="F38" s="25">
        <v>54.33</v>
      </c>
      <c r="G38" s="19">
        <v>2.76E-2</v>
      </c>
    </row>
    <row r="39" spans="1:7" ht="12.95" customHeight="1">
      <c r="A39" s="1"/>
      <c r="B39" s="26" t="s">
        <v>27</v>
      </c>
      <c r="C39" s="27" t="s">
        <v>1</v>
      </c>
      <c r="D39" s="27" t="s">
        <v>1</v>
      </c>
      <c r="E39" s="27" t="s">
        <v>1</v>
      </c>
      <c r="F39" s="28">
        <v>1978.82</v>
      </c>
      <c r="G39" s="29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111</v>
      </c>
      <c r="C41" s="1"/>
      <c r="D41" s="1"/>
      <c r="E41" s="1"/>
      <c r="F41" s="1"/>
      <c r="G41" s="1"/>
    </row>
    <row r="42" spans="1:7" ht="12.95" customHeight="1">
      <c r="A42" s="1"/>
      <c r="B42" s="2" t="s">
        <v>28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1033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97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98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1034</v>
      </c>
      <c r="B7" s="14" t="s">
        <v>176</v>
      </c>
      <c r="C7" s="11" t="s">
        <v>1035</v>
      </c>
      <c r="D7" s="11" t="s">
        <v>106</v>
      </c>
      <c r="E7" s="15">
        <v>1000000</v>
      </c>
      <c r="F7" s="16">
        <v>991.85</v>
      </c>
      <c r="G7" s="17">
        <v>0.186</v>
      </c>
    </row>
    <row r="8" spans="1:7" ht="12.95" customHeight="1">
      <c r="A8" s="13" t="s">
        <v>1036</v>
      </c>
      <c r="B8" s="14" t="s">
        <v>173</v>
      </c>
      <c r="C8" s="11" t="s">
        <v>1037</v>
      </c>
      <c r="D8" s="11" t="s">
        <v>102</v>
      </c>
      <c r="E8" s="15">
        <v>1000000</v>
      </c>
      <c r="F8" s="16">
        <v>990.76</v>
      </c>
      <c r="G8" s="17">
        <v>0.18579999999999999</v>
      </c>
    </row>
    <row r="9" spans="1:7" ht="12.95" customHeight="1">
      <c r="A9" s="13" t="s">
        <v>460</v>
      </c>
      <c r="B9" s="14" t="s">
        <v>461</v>
      </c>
      <c r="C9" s="11" t="s">
        <v>462</v>
      </c>
      <c r="D9" s="11" t="s">
        <v>106</v>
      </c>
      <c r="E9" s="15">
        <v>800000</v>
      </c>
      <c r="F9" s="16">
        <v>794.4</v>
      </c>
      <c r="G9" s="17">
        <v>0.14899999999999999</v>
      </c>
    </row>
    <row r="10" spans="1:7" ht="12.95" customHeight="1">
      <c r="A10" s="13" t="s">
        <v>855</v>
      </c>
      <c r="B10" s="14" t="s">
        <v>464</v>
      </c>
      <c r="C10" s="11" t="s">
        <v>856</v>
      </c>
      <c r="D10" s="11" t="s">
        <v>102</v>
      </c>
      <c r="E10" s="15">
        <v>740000</v>
      </c>
      <c r="F10" s="16">
        <v>734.49</v>
      </c>
      <c r="G10" s="17">
        <v>0.13769999999999999</v>
      </c>
    </row>
    <row r="11" spans="1:7" ht="12.95" customHeight="1">
      <c r="A11" s="13" t="s">
        <v>1038</v>
      </c>
      <c r="B11" s="14" t="s">
        <v>165</v>
      </c>
      <c r="C11" s="11" t="s">
        <v>1039</v>
      </c>
      <c r="D11" s="11" t="s">
        <v>121</v>
      </c>
      <c r="E11" s="15">
        <v>730000</v>
      </c>
      <c r="F11" s="16">
        <v>723.27</v>
      </c>
      <c r="G11" s="17">
        <v>0.1356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4234.7700000000004</v>
      </c>
      <c r="G12" s="19">
        <v>0.79410000000000003</v>
      </c>
    </row>
    <row r="13" spans="1:7" ht="12.95" customHeight="1">
      <c r="A13" s="1"/>
      <c r="B13" s="10" t="s">
        <v>107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1040</v>
      </c>
      <c r="B14" s="14" t="s">
        <v>1041</v>
      </c>
      <c r="C14" s="11" t="s">
        <v>1042</v>
      </c>
      <c r="D14" s="11" t="s">
        <v>125</v>
      </c>
      <c r="E14" s="15">
        <v>540000</v>
      </c>
      <c r="F14" s="16">
        <v>534.66999999999996</v>
      </c>
      <c r="G14" s="17">
        <v>0.1003</v>
      </c>
    </row>
    <row r="15" spans="1:7" ht="12.95" customHeight="1">
      <c r="A15" s="13" t="s">
        <v>1043</v>
      </c>
      <c r="B15" s="14" t="s">
        <v>1044</v>
      </c>
      <c r="C15" s="11" t="s">
        <v>1045</v>
      </c>
      <c r="D15" s="11" t="s">
        <v>102</v>
      </c>
      <c r="E15" s="15">
        <v>500000</v>
      </c>
      <c r="F15" s="16">
        <v>495</v>
      </c>
      <c r="G15" s="17">
        <v>9.2799999999999994E-2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1029.67</v>
      </c>
      <c r="G16" s="19">
        <v>0.19309999999999999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5264.44</v>
      </c>
      <c r="G17" s="19">
        <v>0.98719999999999997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60</v>
      </c>
      <c r="G19" s="17">
        <v>1.1299999999999999E-2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60</v>
      </c>
      <c r="G20" s="19">
        <v>1.1299999999999999E-2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60</v>
      </c>
      <c r="G21" s="19">
        <v>1.1299999999999999E-2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8.07</v>
      </c>
      <c r="G22" s="19">
        <v>1.5E-3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5332.51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112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1046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1047</v>
      </c>
      <c r="B7" s="14" t="s">
        <v>1048</v>
      </c>
      <c r="C7" s="11" t="s">
        <v>1</v>
      </c>
      <c r="D7" s="11" t="s">
        <v>1</v>
      </c>
      <c r="E7" s="15">
        <v>48300</v>
      </c>
      <c r="F7" s="16">
        <v>1156.08</v>
      </c>
      <c r="G7" s="17">
        <v>0.23719999999999999</v>
      </c>
    </row>
    <row r="8" spans="1:7" ht="12.95" customHeight="1">
      <c r="A8" s="13" t="s">
        <v>1049</v>
      </c>
      <c r="B8" s="14" t="s">
        <v>1050</v>
      </c>
      <c r="C8" s="11" t="s">
        <v>1</v>
      </c>
      <c r="D8" s="11" t="s">
        <v>1</v>
      </c>
      <c r="E8" s="15">
        <v>4250</v>
      </c>
      <c r="F8" s="16">
        <v>97.5</v>
      </c>
      <c r="G8" s="17">
        <v>0.02</v>
      </c>
    </row>
    <row r="9" spans="1:7" ht="12.95" customHeight="1">
      <c r="A9" s="13" t="s">
        <v>1051</v>
      </c>
      <c r="B9" s="14" t="s">
        <v>1052</v>
      </c>
      <c r="C9" s="11" t="s">
        <v>1</v>
      </c>
      <c r="D9" s="11" t="s">
        <v>1</v>
      </c>
      <c r="E9" s="15">
        <v>950</v>
      </c>
      <c r="F9" s="16">
        <v>19.899999999999999</v>
      </c>
      <c r="G9" s="17">
        <v>4.1000000000000003E-3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1273.48</v>
      </c>
      <c r="G10" s="19">
        <v>0.26129999999999998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1273.48</v>
      </c>
      <c r="G11" s="19">
        <v>0.26129999999999998</v>
      </c>
    </row>
    <row r="12" spans="1:7" ht="12.95" customHeight="1">
      <c r="A12" s="1"/>
      <c r="B12" s="10" t="s">
        <v>15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16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612</v>
      </c>
      <c r="B14" s="14" t="s">
        <v>613</v>
      </c>
      <c r="C14" s="11" t="s">
        <v>614</v>
      </c>
      <c r="D14" s="11" t="s">
        <v>37</v>
      </c>
      <c r="E14" s="15">
        <v>500000</v>
      </c>
      <c r="F14" s="16">
        <v>500.1</v>
      </c>
      <c r="G14" s="17">
        <v>0.1026</v>
      </c>
    </row>
    <row r="15" spans="1:7" ht="12.95" customHeight="1">
      <c r="A15" s="13" t="s">
        <v>1053</v>
      </c>
      <c r="B15" s="14" t="s">
        <v>924</v>
      </c>
      <c r="C15" s="11" t="s">
        <v>1054</v>
      </c>
      <c r="D15" s="11" t="s">
        <v>314</v>
      </c>
      <c r="E15" s="15">
        <v>300000</v>
      </c>
      <c r="F15" s="16">
        <v>386.09</v>
      </c>
      <c r="G15" s="17">
        <v>7.9200000000000007E-2</v>
      </c>
    </row>
    <row r="16" spans="1:7" ht="12.95" customHeight="1">
      <c r="A16" s="13" t="s">
        <v>1055</v>
      </c>
      <c r="B16" s="14" t="s">
        <v>1056</v>
      </c>
      <c r="C16" s="11" t="s">
        <v>1057</v>
      </c>
      <c r="D16" s="11" t="s">
        <v>687</v>
      </c>
      <c r="E16" s="15">
        <v>300000</v>
      </c>
      <c r="F16" s="16">
        <v>300</v>
      </c>
      <c r="G16" s="17">
        <v>6.1600000000000002E-2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1186.19</v>
      </c>
      <c r="G17" s="19">
        <v>0.24340000000000001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1186.19</v>
      </c>
      <c r="G20" s="19">
        <v>0.24340000000000001</v>
      </c>
    </row>
    <row r="21" spans="1:7" ht="12.95" customHeight="1">
      <c r="A21" s="1"/>
      <c r="B21" s="10" t="s">
        <v>289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466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467</v>
      </c>
      <c r="B23" s="14" t="s">
        <v>468</v>
      </c>
      <c r="C23" s="11" t="s">
        <v>469</v>
      </c>
      <c r="D23" s="11" t="s">
        <v>1</v>
      </c>
      <c r="E23" s="15">
        <v>1152840.0209999999</v>
      </c>
      <c r="F23" s="16">
        <v>2300.48</v>
      </c>
      <c r="G23" s="17">
        <v>0.47199999999999998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2300.48</v>
      </c>
      <c r="G24" s="19">
        <v>0.47199999999999998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2300.48</v>
      </c>
      <c r="G25" s="19">
        <v>0.47199999999999998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50</v>
      </c>
      <c r="G27" s="17">
        <v>1.03E-2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50</v>
      </c>
      <c r="G28" s="19">
        <v>1.03E-2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50</v>
      </c>
      <c r="G29" s="19">
        <v>1.03E-2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63.3</v>
      </c>
      <c r="G30" s="19">
        <v>1.2999999999999999E-2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4873.45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111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1058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1059</v>
      </c>
      <c r="B7" s="14" t="s">
        <v>1060</v>
      </c>
      <c r="C7" s="11" t="s">
        <v>1061</v>
      </c>
      <c r="D7" s="11" t="s">
        <v>393</v>
      </c>
      <c r="E7" s="15">
        <v>500000</v>
      </c>
      <c r="F7" s="16">
        <v>501.43</v>
      </c>
      <c r="G7" s="17">
        <v>0.1178</v>
      </c>
    </row>
    <row r="8" spans="1:7" ht="12.95" customHeight="1">
      <c r="A8" s="13" t="s">
        <v>1062</v>
      </c>
      <c r="B8" s="14" t="s">
        <v>1063</v>
      </c>
      <c r="C8" s="11" t="s">
        <v>1064</v>
      </c>
      <c r="D8" s="11" t="s">
        <v>37</v>
      </c>
      <c r="E8" s="15">
        <v>500000</v>
      </c>
      <c r="F8" s="16">
        <v>501.3</v>
      </c>
      <c r="G8" s="17">
        <v>0.1178</v>
      </c>
    </row>
    <row r="9" spans="1:7" ht="12.95" customHeight="1">
      <c r="A9" s="13" t="s">
        <v>663</v>
      </c>
      <c r="B9" s="14" t="s">
        <v>664</v>
      </c>
      <c r="C9" s="11" t="s">
        <v>665</v>
      </c>
      <c r="D9" s="11" t="s">
        <v>67</v>
      </c>
      <c r="E9" s="15">
        <v>500000</v>
      </c>
      <c r="F9" s="16">
        <v>500.36</v>
      </c>
      <c r="G9" s="17">
        <v>0.11749999999999999</v>
      </c>
    </row>
    <row r="10" spans="1:7" ht="12.95" customHeight="1">
      <c r="A10" s="13" t="s">
        <v>1065</v>
      </c>
      <c r="B10" s="14" t="s">
        <v>1066</v>
      </c>
      <c r="C10" s="11" t="s">
        <v>1067</v>
      </c>
      <c r="D10" s="11" t="s">
        <v>687</v>
      </c>
      <c r="E10" s="15">
        <v>370000</v>
      </c>
      <c r="F10" s="16">
        <v>436.61</v>
      </c>
      <c r="G10" s="17">
        <v>0.1026</v>
      </c>
    </row>
    <row r="11" spans="1:7" ht="12.95" customHeight="1">
      <c r="A11" s="13" t="s">
        <v>1068</v>
      </c>
      <c r="B11" s="14" t="s">
        <v>924</v>
      </c>
      <c r="C11" s="11" t="s">
        <v>1069</v>
      </c>
      <c r="D11" s="11" t="s">
        <v>314</v>
      </c>
      <c r="E11" s="15">
        <v>360000</v>
      </c>
      <c r="F11" s="16">
        <v>423.99</v>
      </c>
      <c r="G11" s="17">
        <v>9.9599999999999994E-2</v>
      </c>
    </row>
    <row r="12" spans="1:7" ht="12.95" customHeight="1">
      <c r="A12" s="13" t="s">
        <v>1070</v>
      </c>
      <c r="B12" s="14" t="s">
        <v>1071</v>
      </c>
      <c r="C12" s="11" t="s">
        <v>1072</v>
      </c>
      <c r="D12" s="11" t="s">
        <v>687</v>
      </c>
      <c r="E12" s="15">
        <v>350000</v>
      </c>
      <c r="F12" s="16">
        <v>412.88</v>
      </c>
      <c r="G12" s="17">
        <v>9.7000000000000003E-2</v>
      </c>
    </row>
    <row r="13" spans="1:7" ht="12.95" customHeight="1">
      <c r="A13" s="13" t="s">
        <v>1073</v>
      </c>
      <c r="B13" s="14" t="s">
        <v>1074</v>
      </c>
      <c r="C13" s="11" t="s">
        <v>1075</v>
      </c>
      <c r="D13" s="11" t="s">
        <v>37</v>
      </c>
      <c r="E13" s="15">
        <v>360000</v>
      </c>
      <c r="F13" s="16">
        <v>360.69</v>
      </c>
      <c r="G13" s="17">
        <v>8.4699999999999998E-2</v>
      </c>
    </row>
    <row r="14" spans="1:7" ht="12.95" customHeight="1">
      <c r="A14" s="13" t="s">
        <v>437</v>
      </c>
      <c r="B14" s="14" t="s">
        <v>438</v>
      </c>
      <c r="C14" s="11" t="s">
        <v>439</v>
      </c>
      <c r="D14" s="11" t="s">
        <v>440</v>
      </c>
      <c r="E14" s="15">
        <v>332000</v>
      </c>
      <c r="F14" s="16">
        <v>333.94</v>
      </c>
      <c r="G14" s="17">
        <v>7.8399999999999997E-2</v>
      </c>
    </row>
    <row r="15" spans="1:7" ht="12.95" customHeight="1">
      <c r="A15" s="13" t="s">
        <v>1076</v>
      </c>
      <c r="B15" s="14" t="s">
        <v>1077</v>
      </c>
      <c r="C15" s="11" t="s">
        <v>1078</v>
      </c>
      <c r="D15" s="11" t="s">
        <v>37</v>
      </c>
      <c r="E15" s="15">
        <v>150000</v>
      </c>
      <c r="F15" s="16">
        <v>150.15</v>
      </c>
      <c r="G15" s="17">
        <v>3.5299999999999998E-2</v>
      </c>
    </row>
    <row r="16" spans="1:7" ht="12.95" customHeight="1">
      <c r="A16" s="13" t="s">
        <v>1079</v>
      </c>
      <c r="B16" s="14" t="s">
        <v>438</v>
      </c>
      <c r="C16" s="11" t="s">
        <v>1080</v>
      </c>
      <c r="D16" s="11" t="s">
        <v>440</v>
      </c>
      <c r="E16" s="15">
        <v>144000</v>
      </c>
      <c r="F16" s="16">
        <v>144.5</v>
      </c>
      <c r="G16" s="17">
        <v>3.39E-2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3765.85</v>
      </c>
      <c r="G17" s="19">
        <v>0.88460000000000005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3765.85</v>
      </c>
      <c r="G20" s="19">
        <v>0.88460000000000005</v>
      </c>
    </row>
    <row r="21" spans="1:7" ht="12.95" customHeight="1">
      <c r="A21" s="1"/>
      <c r="B21" s="10" t="s">
        <v>97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98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855</v>
      </c>
      <c r="B23" s="14" t="s">
        <v>464</v>
      </c>
      <c r="C23" s="11" t="s">
        <v>856</v>
      </c>
      <c r="D23" s="11" t="s">
        <v>102</v>
      </c>
      <c r="E23" s="15">
        <v>90000</v>
      </c>
      <c r="F23" s="16">
        <v>89.33</v>
      </c>
      <c r="G23" s="17">
        <v>2.1000000000000001E-2</v>
      </c>
    </row>
    <row r="24" spans="1:7" ht="12.95" customHeight="1">
      <c r="A24" s="13" t="s">
        <v>463</v>
      </c>
      <c r="B24" s="14" t="s">
        <v>464</v>
      </c>
      <c r="C24" s="11" t="s">
        <v>465</v>
      </c>
      <c r="D24" s="11" t="s">
        <v>102</v>
      </c>
      <c r="E24" s="15">
        <v>85000</v>
      </c>
      <c r="F24" s="16">
        <v>83.97</v>
      </c>
      <c r="G24" s="17">
        <v>1.9699999999999999E-2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173.3</v>
      </c>
      <c r="G25" s="19">
        <v>4.07E-2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173.3</v>
      </c>
      <c r="G26" s="19">
        <v>4.07E-2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10</v>
      </c>
      <c r="G28" s="17">
        <v>2.3E-3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10</v>
      </c>
      <c r="G29" s="19">
        <v>2.3E-3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10</v>
      </c>
      <c r="G30" s="19">
        <v>2.3E-3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307.68</v>
      </c>
      <c r="G31" s="19">
        <v>7.2400000000000006E-2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4256.83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111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112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1081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1082</v>
      </c>
      <c r="B7" s="14" t="s">
        <v>1083</v>
      </c>
      <c r="C7" s="11" t="s">
        <v>1084</v>
      </c>
      <c r="D7" s="11" t="s">
        <v>655</v>
      </c>
      <c r="E7" s="15">
        <v>800000</v>
      </c>
      <c r="F7" s="16">
        <v>861.96</v>
      </c>
      <c r="G7" s="17">
        <v>9.9500000000000005E-2</v>
      </c>
    </row>
    <row r="8" spans="1:7" ht="12.95" customHeight="1">
      <c r="A8" s="13" t="s">
        <v>1085</v>
      </c>
      <c r="B8" s="14" t="s">
        <v>1086</v>
      </c>
      <c r="C8" s="11" t="s">
        <v>1087</v>
      </c>
      <c r="D8" s="11" t="s">
        <v>655</v>
      </c>
      <c r="E8" s="15">
        <v>800000</v>
      </c>
      <c r="F8" s="16">
        <v>861.19</v>
      </c>
      <c r="G8" s="17">
        <v>9.9400000000000002E-2</v>
      </c>
    </row>
    <row r="9" spans="1:7" ht="12.95" customHeight="1">
      <c r="A9" s="13" t="s">
        <v>1088</v>
      </c>
      <c r="B9" s="14" t="s">
        <v>1089</v>
      </c>
      <c r="C9" s="11" t="s">
        <v>1090</v>
      </c>
      <c r="D9" s="11" t="s">
        <v>37</v>
      </c>
      <c r="E9" s="15">
        <v>850000</v>
      </c>
      <c r="F9" s="16">
        <v>853.79</v>
      </c>
      <c r="G9" s="17">
        <v>9.8599999999999993E-2</v>
      </c>
    </row>
    <row r="10" spans="1:7" ht="12.95" customHeight="1">
      <c r="A10" s="13" t="s">
        <v>1091</v>
      </c>
      <c r="B10" s="14" t="s">
        <v>1092</v>
      </c>
      <c r="C10" s="11" t="s">
        <v>1093</v>
      </c>
      <c r="D10" s="11" t="s">
        <v>71</v>
      </c>
      <c r="E10" s="15">
        <v>800000</v>
      </c>
      <c r="F10" s="16">
        <v>800.28</v>
      </c>
      <c r="G10" s="17">
        <v>9.2399999999999996E-2</v>
      </c>
    </row>
    <row r="11" spans="1:7" ht="12.95" customHeight="1">
      <c r="A11" s="13" t="s">
        <v>1094</v>
      </c>
      <c r="B11" s="14" t="s">
        <v>1095</v>
      </c>
      <c r="C11" s="11" t="s">
        <v>1096</v>
      </c>
      <c r="D11" s="11" t="s">
        <v>37</v>
      </c>
      <c r="E11" s="15">
        <v>250000</v>
      </c>
      <c r="F11" s="16">
        <v>251.09</v>
      </c>
      <c r="G11" s="17">
        <v>2.9000000000000001E-2</v>
      </c>
    </row>
    <row r="12" spans="1:7" ht="12.95" customHeight="1">
      <c r="A12" s="13" t="s">
        <v>1097</v>
      </c>
      <c r="B12" s="14" t="s">
        <v>1098</v>
      </c>
      <c r="C12" s="11" t="s">
        <v>1099</v>
      </c>
      <c r="D12" s="11" t="s">
        <v>37</v>
      </c>
      <c r="E12" s="15">
        <v>150000</v>
      </c>
      <c r="F12" s="16">
        <v>150.57</v>
      </c>
      <c r="G12" s="17">
        <v>1.7399999999999999E-2</v>
      </c>
    </row>
    <row r="13" spans="1:7" ht="12.95" customHeight="1">
      <c r="A13" s="13" t="s">
        <v>1100</v>
      </c>
      <c r="B13" s="14" t="s">
        <v>1101</v>
      </c>
      <c r="C13" s="11" t="s">
        <v>1102</v>
      </c>
      <c r="D13" s="11" t="s">
        <v>37</v>
      </c>
      <c r="E13" s="15">
        <v>150000</v>
      </c>
      <c r="F13" s="16">
        <v>150.46</v>
      </c>
      <c r="G13" s="17">
        <v>1.7399999999999999E-2</v>
      </c>
    </row>
    <row r="14" spans="1:7" ht="12.95" customHeight="1">
      <c r="A14" s="13" t="s">
        <v>1103</v>
      </c>
      <c r="B14" s="14" t="s">
        <v>438</v>
      </c>
      <c r="C14" s="11" t="s">
        <v>1104</v>
      </c>
      <c r="D14" s="11" t="s">
        <v>440</v>
      </c>
      <c r="E14" s="15">
        <v>135000</v>
      </c>
      <c r="F14" s="16">
        <v>136.09</v>
      </c>
      <c r="G14" s="17">
        <v>1.5699999999999999E-2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4065.43</v>
      </c>
      <c r="G15" s="19">
        <v>0.46939999999999998</v>
      </c>
    </row>
    <row r="16" spans="1:7" ht="12.95" customHeight="1">
      <c r="A16" s="1"/>
      <c r="B16" s="20" t="s">
        <v>20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13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14</v>
      </c>
      <c r="C18" s="21" t="s">
        <v>1</v>
      </c>
      <c r="D18" s="22" t="s">
        <v>1</v>
      </c>
      <c r="E18" s="21" t="s">
        <v>1</v>
      </c>
      <c r="F18" s="18">
        <v>4065.43</v>
      </c>
      <c r="G18" s="19">
        <v>0.46939999999999998</v>
      </c>
    </row>
    <row r="19" spans="1:7" ht="12.95" customHeight="1">
      <c r="A19" s="1"/>
      <c r="B19" s="10" t="s">
        <v>97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"/>
      <c r="B20" s="10" t="s">
        <v>98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618</v>
      </c>
      <c r="B21" s="14" t="s">
        <v>173</v>
      </c>
      <c r="C21" s="11" t="s">
        <v>619</v>
      </c>
      <c r="D21" s="11" t="s">
        <v>102</v>
      </c>
      <c r="E21" s="15">
        <v>1700000</v>
      </c>
      <c r="F21" s="16">
        <v>1663.56</v>
      </c>
      <c r="G21" s="17">
        <v>0.192</v>
      </c>
    </row>
    <row r="22" spans="1:7" ht="12.95" customHeight="1">
      <c r="A22" s="13" t="s">
        <v>1105</v>
      </c>
      <c r="B22" s="14" t="s">
        <v>464</v>
      </c>
      <c r="C22" s="11" t="s">
        <v>1106</v>
      </c>
      <c r="D22" s="11" t="s">
        <v>102</v>
      </c>
      <c r="E22" s="15">
        <v>1700000</v>
      </c>
      <c r="F22" s="16">
        <v>1663.45</v>
      </c>
      <c r="G22" s="17">
        <v>0.192</v>
      </c>
    </row>
    <row r="23" spans="1:7" ht="12.95" customHeight="1">
      <c r="A23" s="13" t="s">
        <v>1107</v>
      </c>
      <c r="B23" s="14" t="s">
        <v>1108</v>
      </c>
      <c r="C23" s="11" t="s">
        <v>1109</v>
      </c>
      <c r="D23" s="11" t="s">
        <v>106</v>
      </c>
      <c r="E23" s="15">
        <v>1050000</v>
      </c>
      <c r="F23" s="16">
        <v>1027.48</v>
      </c>
      <c r="G23" s="17">
        <v>0.1186</v>
      </c>
    </row>
    <row r="24" spans="1:7" ht="12.95" customHeight="1">
      <c r="A24" s="13" t="s">
        <v>463</v>
      </c>
      <c r="B24" s="14" t="s">
        <v>464</v>
      </c>
      <c r="C24" s="11" t="s">
        <v>465</v>
      </c>
      <c r="D24" s="11" t="s">
        <v>102</v>
      </c>
      <c r="E24" s="15">
        <v>35000</v>
      </c>
      <c r="F24" s="16">
        <v>34.57</v>
      </c>
      <c r="G24" s="17">
        <v>4.0000000000000001E-3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4389.0600000000004</v>
      </c>
      <c r="G25" s="19">
        <v>0.50660000000000005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4389.0600000000004</v>
      </c>
      <c r="G26" s="19">
        <v>0.50660000000000005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15</v>
      </c>
      <c r="G28" s="17">
        <v>1.6999999999999999E-3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15</v>
      </c>
      <c r="G29" s="19">
        <v>1.6999999999999999E-3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15</v>
      </c>
      <c r="G30" s="19">
        <v>1.6999999999999999E-3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193.7</v>
      </c>
      <c r="G31" s="19">
        <v>2.23E-2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8663.19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111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112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1110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437</v>
      </c>
      <c r="B7" s="14" t="s">
        <v>438</v>
      </c>
      <c r="C7" s="11" t="s">
        <v>439</v>
      </c>
      <c r="D7" s="11" t="s">
        <v>440</v>
      </c>
      <c r="E7" s="15">
        <v>350000</v>
      </c>
      <c r="F7" s="16">
        <v>352.04</v>
      </c>
      <c r="G7" s="17">
        <v>0.1143</v>
      </c>
    </row>
    <row r="8" spans="1:7" ht="12.95" customHeight="1">
      <c r="A8" s="13" t="s">
        <v>1097</v>
      </c>
      <c r="B8" s="14" t="s">
        <v>1098</v>
      </c>
      <c r="C8" s="11" t="s">
        <v>1099</v>
      </c>
      <c r="D8" s="11" t="s">
        <v>37</v>
      </c>
      <c r="E8" s="15">
        <v>350000</v>
      </c>
      <c r="F8" s="16">
        <v>351.34</v>
      </c>
      <c r="G8" s="17">
        <v>0.114</v>
      </c>
    </row>
    <row r="9" spans="1:7" ht="12.95" customHeight="1">
      <c r="A9" s="13" t="s">
        <v>1100</v>
      </c>
      <c r="B9" s="14" t="s">
        <v>1101</v>
      </c>
      <c r="C9" s="11" t="s">
        <v>1102</v>
      </c>
      <c r="D9" s="11" t="s">
        <v>37</v>
      </c>
      <c r="E9" s="15">
        <v>350000</v>
      </c>
      <c r="F9" s="16">
        <v>351.07</v>
      </c>
      <c r="G9" s="17">
        <v>0.1139</v>
      </c>
    </row>
    <row r="10" spans="1:7" ht="12.95" customHeight="1">
      <c r="A10" s="13" t="s">
        <v>1076</v>
      </c>
      <c r="B10" s="14" t="s">
        <v>1077</v>
      </c>
      <c r="C10" s="11" t="s">
        <v>1078</v>
      </c>
      <c r="D10" s="11" t="s">
        <v>37</v>
      </c>
      <c r="E10" s="15">
        <v>350000</v>
      </c>
      <c r="F10" s="16">
        <v>350.34</v>
      </c>
      <c r="G10" s="17">
        <v>0.1137</v>
      </c>
    </row>
    <row r="11" spans="1:7" ht="12.95" customHeight="1">
      <c r="A11" s="13" t="s">
        <v>1111</v>
      </c>
      <c r="B11" s="14" t="s">
        <v>1112</v>
      </c>
      <c r="C11" s="11" t="s">
        <v>1113</v>
      </c>
      <c r="D11" s="11" t="s">
        <v>1114</v>
      </c>
      <c r="E11" s="15">
        <v>250000</v>
      </c>
      <c r="F11" s="16">
        <v>293.3</v>
      </c>
      <c r="G11" s="17">
        <v>9.5200000000000007E-2</v>
      </c>
    </row>
    <row r="12" spans="1:7" ht="12.95" customHeight="1">
      <c r="A12" s="13" t="s">
        <v>1115</v>
      </c>
      <c r="B12" s="14" t="s">
        <v>1066</v>
      </c>
      <c r="C12" s="11" t="s">
        <v>1116</v>
      </c>
      <c r="D12" s="11" t="s">
        <v>655</v>
      </c>
      <c r="E12" s="15">
        <v>250000</v>
      </c>
      <c r="F12" s="16">
        <v>293.29000000000002</v>
      </c>
      <c r="G12" s="17">
        <v>9.5200000000000007E-2</v>
      </c>
    </row>
    <row r="13" spans="1:7" ht="12.95" customHeight="1">
      <c r="A13" s="13" t="s">
        <v>1094</v>
      </c>
      <c r="B13" s="14" t="s">
        <v>1095</v>
      </c>
      <c r="C13" s="11" t="s">
        <v>1096</v>
      </c>
      <c r="D13" s="11" t="s">
        <v>37</v>
      </c>
      <c r="E13" s="15">
        <v>250000</v>
      </c>
      <c r="F13" s="16">
        <v>251.09</v>
      </c>
      <c r="G13" s="17">
        <v>8.1500000000000003E-2</v>
      </c>
    </row>
    <row r="14" spans="1:7" ht="12.95" customHeight="1">
      <c r="A14" s="13" t="s">
        <v>1117</v>
      </c>
      <c r="B14" s="14" t="s">
        <v>1118</v>
      </c>
      <c r="C14" s="11" t="s">
        <v>1119</v>
      </c>
      <c r="D14" s="11" t="s">
        <v>37</v>
      </c>
      <c r="E14" s="15">
        <v>250000</v>
      </c>
      <c r="F14" s="16">
        <v>250.48</v>
      </c>
      <c r="G14" s="17">
        <v>8.1299999999999997E-2</v>
      </c>
    </row>
    <row r="15" spans="1:7" ht="12.95" customHeight="1">
      <c r="A15" s="13" t="s">
        <v>1088</v>
      </c>
      <c r="B15" s="14" t="s">
        <v>1089</v>
      </c>
      <c r="C15" s="11" t="s">
        <v>1090</v>
      </c>
      <c r="D15" s="11" t="s">
        <v>37</v>
      </c>
      <c r="E15" s="15">
        <v>150000</v>
      </c>
      <c r="F15" s="16">
        <v>150.66999999999999</v>
      </c>
      <c r="G15" s="17">
        <v>4.8899999999999999E-2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2643.62</v>
      </c>
      <c r="G16" s="19">
        <v>0.85799999999999998</v>
      </c>
    </row>
    <row r="17" spans="1:7" ht="12.95" customHeight="1">
      <c r="A17" s="1"/>
      <c r="B17" s="20" t="s">
        <v>20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2643.62</v>
      </c>
      <c r="G19" s="19">
        <v>0.85799999999999998</v>
      </c>
    </row>
    <row r="20" spans="1:7" ht="12.95" customHeight="1">
      <c r="A20" s="1"/>
      <c r="B20" s="10" t="s">
        <v>97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98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463</v>
      </c>
      <c r="B22" s="14" t="s">
        <v>464</v>
      </c>
      <c r="C22" s="11" t="s">
        <v>465</v>
      </c>
      <c r="D22" s="11" t="s">
        <v>102</v>
      </c>
      <c r="E22" s="15">
        <v>130000</v>
      </c>
      <c r="F22" s="16">
        <v>128.41999999999999</v>
      </c>
      <c r="G22" s="17">
        <v>4.1700000000000001E-2</v>
      </c>
    </row>
    <row r="23" spans="1:7" ht="12.95" customHeight="1">
      <c r="A23" s="13" t="s">
        <v>855</v>
      </c>
      <c r="B23" s="14" t="s">
        <v>464</v>
      </c>
      <c r="C23" s="11" t="s">
        <v>856</v>
      </c>
      <c r="D23" s="11" t="s">
        <v>102</v>
      </c>
      <c r="E23" s="15">
        <v>60000</v>
      </c>
      <c r="F23" s="16">
        <v>59.55</v>
      </c>
      <c r="G23" s="17">
        <v>1.9300000000000001E-2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187.97</v>
      </c>
      <c r="G24" s="19">
        <v>6.0999999999999999E-2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187.97</v>
      </c>
      <c r="G25" s="19">
        <v>6.0999999999999999E-2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13</v>
      </c>
      <c r="G27" s="17">
        <v>4.1999999999999997E-3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13</v>
      </c>
      <c r="G28" s="19">
        <v>4.1999999999999997E-3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13</v>
      </c>
      <c r="G29" s="19">
        <v>4.1999999999999997E-3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236.54</v>
      </c>
      <c r="G30" s="19">
        <v>7.6799999999999993E-2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3081.13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111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112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39</v>
      </c>
      <c r="B7" s="14" t="s">
        <v>40</v>
      </c>
      <c r="C7" s="11" t="s">
        <v>41</v>
      </c>
      <c r="D7" s="11" t="s">
        <v>37</v>
      </c>
      <c r="E7" s="15">
        <v>15000000</v>
      </c>
      <c r="F7" s="16">
        <v>14192.36</v>
      </c>
      <c r="G7" s="17">
        <v>8.2500000000000004E-2</v>
      </c>
    </row>
    <row r="8" spans="1:7" ht="12.95" customHeight="1">
      <c r="A8" s="13" t="s">
        <v>42</v>
      </c>
      <c r="B8" s="14" t="s">
        <v>43</v>
      </c>
      <c r="C8" s="11" t="s">
        <v>44</v>
      </c>
      <c r="D8" s="11" t="s">
        <v>45</v>
      </c>
      <c r="E8" s="15">
        <v>10000000</v>
      </c>
      <c r="F8" s="16">
        <v>12838.68</v>
      </c>
      <c r="G8" s="17">
        <v>7.4700000000000003E-2</v>
      </c>
    </row>
    <row r="9" spans="1:7" ht="12.95" customHeight="1">
      <c r="A9" s="13" t="s">
        <v>46</v>
      </c>
      <c r="B9" s="14" t="s">
        <v>1934</v>
      </c>
      <c r="C9" s="11" t="s">
        <v>47</v>
      </c>
      <c r="D9" s="11" t="s">
        <v>19</v>
      </c>
      <c r="E9" s="15">
        <v>10000000</v>
      </c>
      <c r="F9" s="16">
        <v>10422.5</v>
      </c>
      <c r="G9" s="17">
        <v>6.0600000000000001E-2</v>
      </c>
    </row>
    <row r="10" spans="1:7" ht="12.95" customHeight="1">
      <c r="A10" s="13" t="s">
        <v>48</v>
      </c>
      <c r="B10" s="14" t="s">
        <v>49</v>
      </c>
      <c r="C10" s="11" t="s">
        <v>50</v>
      </c>
      <c r="D10" s="11" t="s">
        <v>51</v>
      </c>
      <c r="E10" s="15">
        <v>750000000</v>
      </c>
      <c r="F10" s="16">
        <v>7651.1</v>
      </c>
      <c r="G10" s="17">
        <v>4.4499999999999998E-2</v>
      </c>
    </row>
    <row r="11" spans="1:7" ht="12.95" customHeight="1">
      <c r="A11" s="13" t="s">
        <v>52</v>
      </c>
      <c r="B11" s="14" t="s">
        <v>53</v>
      </c>
      <c r="C11" s="11" t="s">
        <v>54</v>
      </c>
      <c r="D11" s="11" t="s">
        <v>37</v>
      </c>
      <c r="E11" s="15">
        <v>7500000</v>
      </c>
      <c r="F11" s="16">
        <v>7523.93</v>
      </c>
      <c r="G11" s="17">
        <v>4.3799999999999999E-2</v>
      </c>
    </row>
    <row r="12" spans="1:7" ht="12.95" customHeight="1">
      <c r="A12" s="13" t="s">
        <v>55</v>
      </c>
      <c r="B12" s="14" t="s">
        <v>56</v>
      </c>
      <c r="C12" s="11" t="s">
        <v>57</v>
      </c>
      <c r="D12" s="11" t="s">
        <v>58</v>
      </c>
      <c r="E12" s="15">
        <v>7500000</v>
      </c>
      <c r="F12" s="16">
        <v>7268.82</v>
      </c>
      <c r="G12" s="17">
        <v>4.2299999999999997E-2</v>
      </c>
    </row>
    <row r="13" spans="1:7" ht="12.95" customHeight="1">
      <c r="A13" s="13" t="s">
        <v>59</v>
      </c>
      <c r="B13" s="14" t="s">
        <v>60</v>
      </c>
      <c r="C13" s="11" t="s">
        <v>61</v>
      </c>
      <c r="D13" s="11" t="s">
        <v>1493</v>
      </c>
      <c r="E13" s="15">
        <v>7500000</v>
      </c>
      <c r="F13" s="16">
        <v>7239.86</v>
      </c>
      <c r="G13" s="17">
        <v>4.2099999999999999E-2</v>
      </c>
    </row>
    <row r="14" spans="1:7" ht="12.95" customHeight="1">
      <c r="A14" s="13" t="s">
        <v>62</v>
      </c>
      <c r="B14" s="14" t="s">
        <v>49</v>
      </c>
      <c r="C14" s="11" t="s">
        <v>63</v>
      </c>
      <c r="D14" s="11" t="s">
        <v>51</v>
      </c>
      <c r="E14" s="15">
        <v>750000000</v>
      </c>
      <c r="F14" s="16">
        <v>6301.04</v>
      </c>
      <c r="G14" s="17">
        <v>3.6600000000000001E-2</v>
      </c>
    </row>
    <row r="15" spans="1:7" ht="12.95" customHeight="1">
      <c r="A15" s="13" t="s">
        <v>64</v>
      </c>
      <c r="B15" s="14" t="s">
        <v>65</v>
      </c>
      <c r="C15" s="11" t="s">
        <v>66</v>
      </c>
      <c r="D15" s="11" t="s">
        <v>67</v>
      </c>
      <c r="E15" s="15">
        <v>5000000</v>
      </c>
      <c r="F15" s="16">
        <v>5328.82</v>
      </c>
      <c r="G15" s="17">
        <v>3.1E-2</v>
      </c>
    </row>
    <row r="16" spans="1:7" ht="12.95" customHeight="1">
      <c r="A16" s="13" t="s">
        <v>68</v>
      </c>
      <c r="B16" s="14" t="s">
        <v>69</v>
      </c>
      <c r="C16" s="11" t="s">
        <v>70</v>
      </c>
      <c r="D16" s="11" t="s">
        <v>71</v>
      </c>
      <c r="E16" s="15">
        <v>5000000</v>
      </c>
      <c r="F16" s="16">
        <v>5022.71</v>
      </c>
      <c r="G16" s="17">
        <v>2.92E-2</v>
      </c>
    </row>
    <row r="17" spans="1:7" ht="12.95" customHeight="1">
      <c r="A17" s="13" t="s">
        <v>72</v>
      </c>
      <c r="B17" s="14" t="s">
        <v>73</v>
      </c>
      <c r="C17" s="11" t="s">
        <v>74</v>
      </c>
      <c r="D17" s="11" t="s">
        <v>45</v>
      </c>
      <c r="E17" s="15">
        <v>5000000</v>
      </c>
      <c r="F17" s="16">
        <v>5010.1099999999997</v>
      </c>
      <c r="G17" s="17">
        <v>2.9100000000000001E-2</v>
      </c>
    </row>
    <row r="18" spans="1:7" ht="12.95" customHeight="1">
      <c r="A18" s="13" t="s">
        <v>75</v>
      </c>
      <c r="B18" s="14" t="s">
        <v>76</v>
      </c>
      <c r="C18" s="11" t="s">
        <v>77</v>
      </c>
      <c r="D18" s="11" t="s">
        <v>78</v>
      </c>
      <c r="E18" s="15">
        <v>500000000</v>
      </c>
      <c r="F18" s="16">
        <v>4972</v>
      </c>
      <c r="G18" s="17">
        <v>2.8899999999999999E-2</v>
      </c>
    </row>
    <row r="19" spans="1:7" ht="12.95" customHeight="1">
      <c r="A19" s="13" t="s">
        <v>79</v>
      </c>
      <c r="B19" s="14" t="s">
        <v>1935</v>
      </c>
      <c r="C19" s="11" t="s">
        <v>80</v>
      </c>
      <c r="D19" s="11" t="s">
        <v>19</v>
      </c>
      <c r="E19" s="15">
        <v>2500000</v>
      </c>
      <c r="F19" s="16">
        <v>2570.75</v>
      </c>
      <c r="G19" s="17">
        <v>1.4999999999999999E-2</v>
      </c>
    </row>
    <row r="20" spans="1:7" ht="12.95" customHeight="1">
      <c r="A20" s="13" t="s">
        <v>81</v>
      </c>
      <c r="B20" s="14" t="s">
        <v>82</v>
      </c>
      <c r="C20" s="11" t="s">
        <v>83</v>
      </c>
      <c r="D20" s="11" t="s">
        <v>37</v>
      </c>
      <c r="E20" s="15">
        <v>2500000</v>
      </c>
      <c r="F20" s="16">
        <v>2521.48</v>
      </c>
      <c r="G20" s="17">
        <v>1.47E-2</v>
      </c>
    </row>
    <row r="21" spans="1:7" ht="12.95" customHeight="1">
      <c r="A21" s="13" t="s">
        <v>84</v>
      </c>
      <c r="B21" s="14" t="s">
        <v>85</v>
      </c>
      <c r="C21" s="11" t="s">
        <v>86</v>
      </c>
      <c r="D21" s="11" t="s">
        <v>45</v>
      </c>
      <c r="E21" s="15">
        <v>2500000</v>
      </c>
      <c r="F21" s="16">
        <v>2508.89</v>
      </c>
      <c r="G21" s="17">
        <v>1.46E-2</v>
      </c>
    </row>
    <row r="22" spans="1:7" ht="12.95" customHeight="1">
      <c r="A22" s="13" t="s">
        <v>87</v>
      </c>
      <c r="B22" s="14" t="s">
        <v>88</v>
      </c>
      <c r="C22" s="11" t="s">
        <v>89</v>
      </c>
      <c r="D22" s="11" t="s">
        <v>37</v>
      </c>
      <c r="E22" s="15">
        <v>2500000</v>
      </c>
      <c r="F22" s="16">
        <v>2508.11</v>
      </c>
      <c r="G22" s="17">
        <v>1.46E-2</v>
      </c>
    </row>
    <row r="23" spans="1:7" ht="12.95" customHeight="1">
      <c r="A23" s="13" t="s">
        <v>90</v>
      </c>
      <c r="B23" s="14" t="s">
        <v>91</v>
      </c>
      <c r="C23" s="11" t="s">
        <v>92</v>
      </c>
      <c r="D23" s="11" t="s">
        <v>93</v>
      </c>
      <c r="E23" s="15">
        <v>1500000</v>
      </c>
      <c r="F23" s="16">
        <v>1612.14</v>
      </c>
      <c r="G23" s="17">
        <v>9.4000000000000004E-3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105493.3</v>
      </c>
      <c r="G24" s="19">
        <v>0.61360000000000003</v>
      </c>
    </row>
    <row r="25" spans="1:7" ht="12.95" customHeight="1">
      <c r="A25" s="1"/>
      <c r="B25" s="10" t="s">
        <v>20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94</v>
      </c>
      <c r="B26" s="14" t="s">
        <v>95</v>
      </c>
      <c r="C26" s="11" t="s">
        <v>96</v>
      </c>
      <c r="D26" s="11" t="s">
        <v>1928</v>
      </c>
      <c r="E26" s="15">
        <v>16200000</v>
      </c>
      <c r="F26" s="16">
        <v>16506.810000000001</v>
      </c>
      <c r="G26" s="17">
        <v>9.6000000000000002E-2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16506.810000000001</v>
      </c>
      <c r="G27" s="19">
        <v>9.6000000000000002E-2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122000.11</v>
      </c>
      <c r="G28" s="19">
        <v>0.70960000000000001</v>
      </c>
    </row>
    <row r="29" spans="1:7" ht="12.95" customHeight="1">
      <c r="A29" s="1"/>
      <c r="B29" s="10" t="s">
        <v>97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"/>
      <c r="B30" s="10" t="s">
        <v>98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99</v>
      </c>
      <c r="B31" s="14" t="s">
        <v>100</v>
      </c>
      <c r="C31" s="11" t="s">
        <v>101</v>
      </c>
      <c r="D31" s="11" t="s">
        <v>102</v>
      </c>
      <c r="E31" s="15">
        <v>12500000</v>
      </c>
      <c r="F31" s="16">
        <v>11822.78</v>
      </c>
      <c r="G31" s="17">
        <v>6.88E-2</v>
      </c>
    </row>
    <row r="32" spans="1:7" ht="12.95" customHeight="1">
      <c r="A32" s="13" t="s">
        <v>103</v>
      </c>
      <c r="B32" s="14" t="s">
        <v>104</v>
      </c>
      <c r="C32" s="11" t="s">
        <v>105</v>
      </c>
      <c r="D32" s="11" t="s">
        <v>106</v>
      </c>
      <c r="E32" s="15">
        <v>10000000</v>
      </c>
      <c r="F32" s="16">
        <v>9452.64</v>
      </c>
      <c r="G32" s="17">
        <v>5.5E-2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21275.42</v>
      </c>
      <c r="G33" s="19">
        <v>0.12379999999999999</v>
      </c>
    </row>
    <row r="34" spans="1:7" ht="12.95" customHeight="1">
      <c r="A34" s="1"/>
      <c r="B34" s="10" t="s">
        <v>107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108</v>
      </c>
      <c r="B35" s="14" t="s">
        <v>109</v>
      </c>
      <c r="C35" s="11" t="s">
        <v>110</v>
      </c>
      <c r="D35" s="11" t="s">
        <v>106</v>
      </c>
      <c r="E35" s="15">
        <v>17500000</v>
      </c>
      <c r="F35" s="16">
        <v>16294.48</v>
      </c>
      <c r="G35" s="17">
        <v>9.4799999999999995E-2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16294.48</v>
      </c>
      <c r="G36" s="19">
        <v>9.4799999999999995E-2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37569.9</v>
      </c>
      <c r="G37" s="19">
        <v>0.21859999999999999</v>
      </c>
    </row>
    <row r="38" spans="1:7" ht="12.95" customHeight="1">
      <c r="A38" s="1"/>
      <c r="B38" s="10" t="s">
        <v>22</v>
      </c>
      <c r="C38" s="11" t="s">
        <v>1</v>
      </c>
      <c r="D38" s="11" t="s">
        <v>1</v>
      </c>
      <c r="E38" s="11" t="s">
        <v>1</v>
      </c>
      <c r="F38" s="1"/>
      <c r="G38" s="12" t="s">
        <v>1</v>
      </c>
    </row>
    <row r="39" spans="1:7" ht="12.95" customHeight="1">
      <c r="A39" s="13" t="s">
        <v>23</v>
      </c>
      <c r="B39" s="14" t="s">
        <v>24</v>
      </c>
      <c r="C39" s="11" t="s">
        <v>1</v>
      </c>
      <c r="D39" s="11" t="s">
        <v>25</v>
      </c>
      <c r="E39" s="15"/>
      <c r="F39" s="16">
        <v>9510</v>
      </c>
      <c r="G39" s="17">
        <v>5.5300000000000002E-2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9510</v>
      </c>
      <c r="G40" s="19">
        <v>5.5300000000000002E-2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9510</v>
      </c>
      <c r="G41" s="19">
        <v>5.5300000000000002E-2</v>
      </c>
    </row>
    <row r="42" spans="1:7" ht="12.95" customHeight="1">
      <c r="A42" s="1"/>
      <c r="B42" s="20" t="s">
        <v>26</v>
      </c>
      <c r="C42" s="11" t="s">
        <v>1</v>
      </c>
      <c r="D42" s="22" t="s">
        <v>1</v>
      </c>
      <c r="E42" s="11" t="s">
        <v>1</v>
      </c>
      <c r="F42" s="25">
        <v>2864.79</v>
      </c>
      <c r="G42" s="19">
        <v>1.6500000000000001E-2</v>
      </c>
    </row>
    <row r="43" spans="1:7" ht="12.95" customHeight="1">
      <c r="A43" s="1"/>
      <c r="B43" s="26" t="s">
        <v>27</v>
      </c>
      <c r="C43" s="27" t="s">
        <v>1</v>
      </c>
      <c r="D43" s="27" t="s">
        <v>1</v>
      </c>
      <c r="E43" s="27" t="s">
        <v>1</v>
      </c>
      <c r="F43" s="28">
        <v>171944.8</v>
      </c>
      <c r="G43" s="29">
        <v>1</v>
      </c>
    </row>
    <row r="44" spans="1:7" ht="12.95" customHeight="1">
      <c r="A44" s="1"/>
      <c r="B44" s="4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111</v>
      </c>
      <c r="C45" s="1"/>
      <c r="D45" s="1"/>
      <c r="E45" s="1"/>
      <c r="F45" s="1"/>
      <c r="G45" s="1"/>
    </row>
    <row r="46" spans="1:7" ht="12.95" customHeight="1">
      <c r="A46" s="1"/>
      <c r="B46" s="2" t="s">
        <v>28</v>
      </c>
      <c r="C46" s="1"/>
      <c r="D46" s="1"/>
      <c r="E46" s="1"/>
      <c r="F46" s="1"/>
      <c r="G46" s="1"/>
    </row>
    <row r="47" spans="1:7" ht="12.95" customHeight="1">
      <c r="A47" s="1"/>
      <c r="B47" s="2" t="s">
        <v>112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1120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1121</v>
      </c>
      <c r="B7" s="14" t="s">
        <v>1122</v>
      </c>
      <c r="C7" s="11" t="s">
        <v>1123</v>
      </c>
      <c r="D7" s="11" t="s">
        <v>71</v>
      </c>
      <c r="E7" s="15">
        <v>350000</v>
      </c>
      <c r="F7" s="16">
        <v>350.09</v>
      </c>
      <c r="G7" s="17">
        <v>9.2999999999999999E-2</v>
      </c>
    </row>
    <row r="8" spans="1:7" ht="12.95" customHeight="1">
      <c r="A8" s="13" t="s">
        <v>1082</v>
      </c>
      <c r="B8" s="14" t="s">
        <v>1083</v>
      </c>
      <c r="C8" s="11" t="s">
        <v>1084</v>
      </c>
      <c r="D8" s="11" t="s">
        <v>655</v>
      </c>
      <c r="E8" s="15">
        <v>300000</v>
      </c>
      <c r="F8" s="16">
        <v>323.23</v>
      </c>
      <c r="G8" s="17">
        <v>8.5800000000000001E-2</v>
      </c>
    </row>
    <row r="9" spans="1:7" ht="12.95" customHeight="1">
      <c r="A9" s="13" t="s">
        <v>1085</v>
      </c>
      <c r="B9" s="14" t="s">
        <v>1086</v>
      </c>
      <c r="C9" s="11" t="s">
        <v>1087</v>
      </c>
      <c r="D9" s="11" t="s">
        <v>655</v>
      </c>
      <c r="E9" s="15">
        <v>300000</v>
      </c>
      <c r="F9" s="16">
        <v>322.95</v>
      </c>
      <c r="G9" s="17">
        <v>8.5699999999999998E-2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996.27</v>
      </c>
      <c r="G10" s="19">
        <v>0.26450000000000001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996.27</v>
      </c>
      <c r="G13" s="19">
        <v>0.26450000000000001</v>
      </c>
    </row>
    <row r="14" spans="1:7" ht="12.95" customHeight="1">
      <c r="A14" s="1"/>
      <c r="B14" s="10" t="s">
        <v>97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98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1034</v>
      </c>
      <c r="B16" s="14" t="s">
        <v>176</v>
      </c>
      <c r="C16" s="11" t="s">
        <v>1035</v>
      </c>
      <c r="D16" s="11" t="s">
        <v>106</v>
      </c>
      <c r="E16" s="15">
        <v>750000</v>
      </c>
      <c r="F16" s="16">
        <v>743.89</v>
      </c>
      <c r="G16" s="17">
        <v>0.19750000000000001</v>
      </c>
    </row>
    <row r="17" spans="1:7" ht="12.95" customHeight="1">
      <c r="A17" s="13" t="s">
        <v>618</v>
      </c>
      <c r="B17" s="14" t="s">
        <v>173</v>
      </c>
      <c r="C17" s="11" t="s">
        <v>619</v>
      </c>
      <c r="D17" s="11" t="s">
        <v>102</v>
      </c>
      <c r="E17" s="15">
        <v>750000</v>
      </c>
      <c r="F17" s="16">
        <v>733.92</v>
      </c>
      <c r="G17" s="17">
        <v>0.19489999999999999</v>
      </c>
    </row>
    <row r="18" spans="1:7" ht="12.95" customHeight="1">
      <c r="A18" s="13" t="s">
        <v>1107</v>
      </c>
      <c r="B18" s="14" t="s">
        <v>1108</v>
      </c>
      <c r="C18" s="11" t="s">
        <v>1109</v>
      </c>
      <c r="D18" s="11" t="s">
        <v>106</v>
      </c>
      <c r="E18" s="15">
        <v>750000</v>
      </c>
      <c r="F18" s="16">
        <v>733.92</v>
      </c>
      <c r="G18" s="17">
        <v>0.19489999999999999</v>
      </c>
    </row>
    <row r="19" spans="1:7" ht="12.95" customHeight="1">
      <c r="A19" s="13" t="s">
        <v>1105</v>
      </c>
      <c r="B19" s="14" t="s">
        <v>464</v>
      </c>
      <c r="C19" s="11" t="s">
        <v>1106</v>
      </c>
      <c r="D19" s="11" t="s">
        <v>102</v>
      </c>
      <c r="E19" s="15">
        <v>400000</v>
      </c>
      <c r="F19" s="16">
        <v>391.4</v>
      </c>
      <c r="G19" s="17">
        <v>0.10390000000000001</v>
      </c>
    </row>
    <row r="20" spans="1:7" ht="12.95" customHeight="1">
      <c r="A20" s="13" t="s">
        <v>1038</v>
      </c>
      <c r="B20" s="14" t="s">
        <v>165</v>
      </c>
      <c r="C20" s="11" t="s">
        <v>1039</v>
      </c>
      <c r="D20" s="11" t="s">
        <v>121</v>
      </c>
      <c r="E20" s="15">
        <v>120000</v>
      </c>
      <c r="F20" s="16">
        <v>118.89</v>
      </c>
      <c r="G20" s="17">
        <v>3.1600000000000003E-2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2722.02</v>
      </c>
      <c r="G21" s="19">
        <v>0.7228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2722.02</v>
      </c>
      <c r="G22" s="19">
        <v>0.7228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17</v>
      </c>
      <c r="G24" s="17">
        <v>4.4999999999999997E-3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17</v>
      </c>
      <c r="G25" s="19">
        <v>4.4999999999999997E-3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17</v>
      </c>
      <c r="G26" s="19">
        <v>4.4999999999999997E-3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30.98</v>
      </c>
      <c r="G27" s="19">
        <v>8.2000000000000007E-3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3766.27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111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112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1124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1125</v>
      </c>
      <c r="B7" s="14" t="s">
        <v>438</v>
      </c>
      <c r="C7" s="11" t="s">
        <v>1126</v>
      </c>
      <c r="D7" s="11" t="s">
        <v>440</v>
      </c>
      <c r="E7" s="15">
        <v>626000</v>
      </c>
      <c r="F7" s="16">
        <v>639</v>
      </c>
      <c r="G7" s="17">
        <v>0.1024</v>
      </c>
    </row>
    <row r="8" spans="1:7" ht="12.95" customHeight="1">
      <c r="A8" s="13" t="s">
        <v>786</v>
      </c>
      <c r="B8" s="14" t="s">
        <v>787</v>
      </c>
      <c r="C8" s="11" t="s">
        <v>788</v>
      </c>
      <c r="D8" s="11" t="s">
        <v>37</v>
      </c>
      <c r="E8" s="15">
        <v>420000</v>
      </c>
      <c r="F8" s="16">
        <v>630.87</v>
      </c>
      <c r="G8" s="17">
        <v>0.1011</v>
      </c>
    </row>
    <row r="9" spans="1:7" ht="12.95" customHeight="1">
      <c r="A9" s="13" t="s">
        <v>1127</v>
      </c>
      <c r="B9" s="14" t="s">
        <v>1128</v>
      </c>
      <c r="C9" s="11" t="s">
        <v>1129</v>
      </c>
      <c r="D9" s="11" t="s">
        <v>37</v>
      </c>
      <c r="E9" s="15">
        <v>500000</v>
      </c>
      <c r="F9" s="16">
        <v>508.77</v>
      </c>
      <c r="G9" s="17">
        <v>8.1500000000000003E-2</v>
      </c>
    </row>
    <row r="10" spans="1:7" ht="12.95" customHeight="1">
      <c r="A10" s="13" t="s">
        <v>1130</v>
      </c>
      <c r="B10" s="14" t="s">
        <v>1131</v>
      </c>
      <c r="C10" s="11" t="s">
        <v>1132</v>
      </c>
      <c r="D10" s="11" t="s">
        <v>37</v>
      </c>
      <c r="E10" s="15">
        <v>500000</v>
      </c>
      <c r="F10" s="16">
        <v>507.34</v>
      </c>
      <c r="G10" s="17">
        <v>8.1299999999999997E-2</v>
      </c>
    </row>
    <row r="11" spans="1:7" ht="12.95" customHeight="1">
      <c r="A11" s="13" t="s">
        <v>1133</v>
      </c>
      <c r="B11" s="14" t="s">
        <v>1134</v>
      </c>
      <c r="C11" s="11" t="s">
        <v>1135</v>
      </c>
      <c r="D11" s="11" t="s">
        <v>37</v>
      </c>
      <c r="E11" s="15">
        <v>500000</v>
      </c>
      <c r="F11" s="16">
        <v>504.64</v>
      </c>
      <c r="G11" s="17">
        <v>8.0799999999999997E-2</v>
      </c>
    </row>
    <row r="12" spans="1:7" ht="12.95" customHeight="1">
      <c r="A12" s="13" t="s">
        <v>1136</v>
      </c>
      <c r="B12" s="14" t="s">
        <v>1137</v>
      </c>
      <c r="C12" s="11" t="s">
        <v>1138</v>
      </c>
      <c r="D12" s="11" t="s">
        <v>393</v>
      </c>
      <c r="E12" s="15">
        <v>500000</v>
      </c>
      <c r="F12" s="16">
        <v>501.11</v>
      </c>
      <c r="G12" s="17">
        <v>8.0299999999999996E-2</v>
      </c>
    </row>
    <row r="13" spans="1:7" ht="12.95" customHeight="1">
      <c r="A13" s="13" t="s">
        <v>1139</v>
      </c>
      <c r="B13" s="14" t="s">
        <v>414</v>
      </c>
      <c r="C13" s="11" t="s">
        <v>1140</v>
      </c>
      <c r="D13" s="11" t="s">
        <v>37</v>
      </c>
      <c r="E13" s="15">
        <v>400000</v>
      </c>
      <c r="F13" s="16">
        <v>401.78</v>
      </c>
      <c r="G13" s="17">
        <v>6.4399999999999999E-2</v>
      </c>
    </row>
    <row r="14" spans="1:7" ht="12.95" customHeight="1">
      <c r="A14" s="13" t="s">
        <v>1141</v>
      </c>
      <c r="B14" s="14" t="s">
        <v>924</v>
      </c>
      <c r="C14" s="11" t="s">
        <v>1142</v>
      </c>
      <c r="D14" s="11" t="s">
        <v>314</v>
      </c>
      <c r="E14" s="15">
        <v>300000</v>
      </c>
      <c r="F14" s="16">
        <v>393.63</v>
      </c>
      <c r="G14" s="17">
        <v>6.3100000000000003E-2</v>
      </c>
    </row>
    <row r="15" spans="1:7" ht="12.95" customHeight="1">
      <c r="A15" s="13" t="s">
        <v>1143</v>
      </c>
      <c r="B15" s="14" t="s">
        <v>1144</v>
      </c>
      <c r="C15" s="11" t="s">
        <v>1145</v>
      </c>
      <c r="D15" s="11" t="s">
        <v>37</v>
      </c>
      <c r="E15" s="15">
        <v>270000</v>
      </c>
      <c r="F15" s="16">
        <v>274.19</v>
      </c>
      <c r="G15" s="17">
        <v>4.3900000000000002E-2</v>
      </c>
    </row>
    <row r="16" spans="1:7" ht="12.95" customHeight="1">
      <c r="A16" s="13" t="s">
        <v>1146</v>
      </c>
      <c r="B16" s="14" t="s">
        <v>827</v>
      </c>
      <c r="C16" s="11" t="s">
        <v>1147</v>
      </c>
      <c r="D16" s="11" t="s">
        <v>829</v>
      </c>
      <c r="E16" s="15">
        <v>250000</v>
      </c>
      <c r="F16" s="16">
        <v>253.59</v>
      </c>
      <c r="G16" s="17">
        <v>4.0599999999999997E-2</v>
      </c>
    </row>
    <row r="17" spans="1:7" ht="12.95" customHeight="1">
      <c r="A17" s="13" t="s">
        <v>1148</v>
      </c>
      <c r="B17" s="14" t="s">
        <v>650</v>
      </c>
      <c r="C17" s="11" t="s">
        <v>1149</v>
      </c>
      <c r="D17" s="11" t="s">
        <v>598</v>
      </c>
      <c r="E17" s="15">
        <v>200000</v>
      </c>
      <c r="F17" s="16">
        <v>218.85</v>
      </c>
      <c r="G17" s="17">
        <v>3.5099999999999999E-2</v>
      </c>
    </row>
    <row r="18" spans="1:7" ht="12.95" customHeight="1">
      <c r="A18" s="13" t="s">
        <v>826</v>
      </c>
      <c r="B18" s="14" t="s">
        <v>827</v>
      </c>
      <c r="C18" s="11" t="s">
        <v>828</v>
      </c>
      <c r="D18" s="11" t="s">
        <v>829</v>
      </c>
      <c r="E18" s="15">
        <v>200000</v>
      </c>
      <c r="F18" s="16">
        <v>203.7</v>
      </c>
      <c r="G18" s="17">
        <v>3.2599999999999997E-2</v>
      </c>
    </row>
    <row r="19" spans="1:7" ht="12.95" customHeight="1">
      <c r="A19" s="13" t="s">
        <v>1150</v>
      </c>
      <c r="B19" s="14" t="s">
        <v>1151</v>
      </c>
      <c r="C19" s="11" t="s">
        <v>1152</v>
      </c>
      <c r="D19" s="11" t="s">
        <v>45</v>
      </c>
      <c r="E19" s="15">
        <v>150000</v>
      </c>
      <c r="F19" s="16">
        <v>152.07</v>
      </c>
      <c r="G19" s="17">
        <v>2.4400000000000002E-2</v>
      </c>
    </row>
    <row r="20" spans="1:7" ht="12.95" customHeight="1">
      <c r="A20" s="13" t="s">
        <v>781</v>
      </c>
      <c r="B20" s="14" t="s">
        <v>782</v>
      </c>
      <c r="C20" s="11" t="s">
        <v>783</v>
      </c>
      <c r="D20" s="11" t="s">
        <v>37</v>
      </c>
      <c r="E20" s="15">
        <v>150000</v>
      </c>
      <c r="F20" s="16">
        <v>151.54</v>
      </c>
      <c r="G20" s="17">
        <v>2.4299999999999999E-2</v>
      </c>
    </row>
    <row r="21" spans="1:7" ht="12.95" customHeight="1">
      <c r="A21" s="13" t="s">
        <v>1153</v>
      </c>
      <c r="B21" s="14" t="s">
        <v>1154</v>
      </c>
      <c r="C21" s="11" t="s">
        <v>1155</v>
      </c>
      <c r="D21" s="11" t="s">
        <v>37</v>
      </c>
      <c r="E21" s="15">
        <v>150000</v>
      </c>
      <c r="F21" s="16">
        <v>150.28</v>
      </c>
      <c r="G21" s="17">
        <v>2.41E-2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5491.36</v>
      </c>
      <c r="G22" s="19">
        <v>0.87990000000000002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1156</v>
      </c>
      <c r="B24" s="14" t="s">
        <v>1157</v>
      </c>
      <c r="C24" s="11" t="s">
        <v>1158</v>
      </c>
      <c r="D24" s="11" t="s">
        <v>67</v>
      </c>
      <c r="E24" s="15">
        <v>120000</v>
      </c>
      <c r="F24" s="16">
        <v>135.37</v>
      </c>
      <c r="G24" s="17">
        <v>2.1700000000000001E-2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135.37</v>
      </c>
      <c r="G25" s="19">
        <v>2.1700000000000001E-2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5626.73</v>
      </c>
      <c r="G26" s="19">
        <v>0.90159999999999996</v>
      </c>
    </row>
    <row r="27" spans="1:7" ht="12.95" customHeight="1">
      <c r="A27" s="1"/>
      <c r="B27" s="10" t="s">
        <v>97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"/>
      <c r="B28" s="10" t="s">
        <v>98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1159</v>
      </c>
      <c r="B29" s="14" t="s">
        <v>168</v>
      </c>
      <c r="C29" s="11" t="s">
        <v>1160</v>
      </c>
      <c r="D29" s="11" t="s">
        <v>106</v>
      </c>
      <c r="E29" s="15">
        <v>100000</v>
      </c>
      <c r="F29" s="16">
        <v>94.54</v>
      </c>
      <c r="G29" s="17">
        <v>1.5100000000000001E-2</v>
      </c>
    </row>
    <row r="30" spans="1:7" ht="12.95" customHeight="1">
      <c r="A30" s="13" t="s">
        <v>1161</v>
      </c>
      <c r="B30" s="14" t="s">
        <v>461</v>
      </c>
      <c r="C30" s="11" t="s">
        <v>1162</v>
      </c>
      <c r="D30" s="11" t="s">
        <v>106</v>
      </c>
      <c r="E30" s="15">
        <v>100000</v>
      </c>
      <c r="F30" s="16">
        <v>93.91</v>
      </c>
      <c r="G30" s="17">
        <v>1.4999999999999999E-2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188.45</v>
      </c>
      <c r="G31" s="19">
        <v>3.0099999999999998E-2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188.45</v>
      </c>
      <c r="G32" s="19">
        <v>3.0099999999999998E-2</v>
      </c>
    </row>
    <row r="33" spans="1:7" ht="12.95" customHeight="1">
      <c r="A33" s="1"/>
      <c r="B33" s="10" t="s">
        <v>22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23</v>
      </c>
      <c r="B34" s="14" t="s">
        <v>24</v>
      </c>
      <c r="C34" s="11" t="s">
        <v>1</v>
      </c>
      <c r="D34" s="11" t="s">
        <v>25</v>
      </c>
      <c r="E34" s="15"/>
      <c r="F34" s="16">
        <v>26</v>
      </c>
      <c r="G34" s="17">
        <v>4.1999999999999997E-3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26</v>
      </c>
      <c r="G35" s="19">
        <v>4.1999999999999997E-3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26</v>
      </c>
      <c r="G36" s="19">
        <v>4.1999999999999997E-3</v>
      </c>
    </row>
    <row r="37" spans="1:7" ht="12.95" customHeight="1">
      <c r="A37" s="1"/>
      <c r="B37" s="20" t="s">
        <v>26</v>
      </c>
      <c r="C37" s="11" t="s">
        <v>1</v>
      </c>
      <c r="D37" s="22" t="s">
        <v>1</v>
      </c>
      <c r="E37" s="11" t="s">
        <v>1</v>
      </c>
      <c r="F37" s="25">
        <v>401.55</v>
      </c>
      <c r="G37" s="19">
        <v>6.4100000000000004E-2</v>
      </c>
    </row>
    <row r="38" spans="1:7" ht="12.95" customHeight="1">
      <c r="A38" s="1"/>
      <c r="B38" s="26" t="s">
        <v>27</v>
      </c>
      <c r="C38" s="27" t="s">
        <v>1</v>
      </c>
      <c r="D38" s="27" t="s">
        <v>1</v>
      </c>
      <c r="E38" s="27" t="s">
        <v>1</v>
      </c>
      <c r="F38" s="28">
        <v>6242.73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111</v>
      </c>
      <c r="C40" s="1"/>
      <c r="D40" s="1"/>
      <c r="E40" s="1"/>
      <c r="F40" s="1"/>
      <c r="G40" s="1"/>
    </row>
    <row r="41" spans="1:7" ht="12.95" customHeight="1">
      <c r="A41" s="1"/>
      <c r="B41" s="2" t="s">
        <v>28</v>
      </c>
      <c r="C41" s="1"/>
      <c r="D41" s="1"/>
      <c r="E41" s="1"/>
      <c r="F41" s="1"/>
      <c r="G41" s="1"/>
    </row>
    <row r="42" spans="1:7" ht="12.95" customHeight="1">
      <c r="A42" s="1"/>
      <c r="B42" s="2" t="s">
        <v>112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E30" sqref="E3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1163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1164</v>
      </c>
      <c r="B7" s="14" t="s">
        <v>1946</v>
      </c>
      <c r="C7" s="11" t="s">
        <v>1165</v>
      </c>
      <c r="D7" s="11" t="s">
        <v>19</v>
      </c>
      <c r="E7" s="15">
        <v>500000</v>
      </c>
      <c r="F7" s="16">
        <v>501.51</v>
      </c>
      <c r="G7" s="17">
        <v>0.66700000000000004</v>
      </c>
    </row>
    <row r="8" spans="1:7" ht="12.95" customHeight="1">
      <c r="A8" s="13" t="s">
        <v>1166</v>
      </c>
      <c r="B8" s="14" t="s">
        <v>1167</v>
      </c>
      <c r="C8" s="11" t="s">
        <v>1168</v>
      </c>
      <c r="D8" s="11" t="s">
        <v>37</v>
      </c>
      <c r="E8" s="15">
        <v>100000</v>
      </c>
      <c r="F8" s="16">
        <v>100.54</v>
      </c>
      <c r="G8" s="17">
        <v>0.13370000000000001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602.04999999999995</v>
      </c>
      <c r="G9" s="19">
        <v>0.80069999999999997</v>
      </c>
    </row>
    <row r="10" spans="1:7" ht="12.95" customHeight="1">
      <c r="A10" s="1"/>
      <c r="B10" s="20" t="s">
        <v>20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13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14</v>
      </c>
      <c r="C12" s="21" t="s">
        <v>1</v>
      </c>
      <c r="D12" s="22" t="s">
        <v>1</v>
      </c>
      <c r="E12" s="21" t="s">
        <v>1</v>
      </c>
      <c r="F12" s="18">
        <v>602.04999999999995</v>
      </c>
      <c r="G12" s="19">
        <v>0.80069999999999997</v>
      </c>
    </row>
    <row r="13" spans="1:7" ht="12.95" customHeight="1">
      <c r="A13" s="1"/>
      <c r="B13" s="10" t="s">
        <v>97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"/>
      <c r="B14" s="10" t="s">
        <v>98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3" t="s">
        <v>855</v>
      </c>
      <c r="B15" s="14" t="s">
        <v>464</v>
      </c>
      <c r="C15" s="11" t="s">
        <v>856</v>
      </c>
      <c r="D15" s="11" t="s">
        <v>102</v>
      </c>
      <c r="E15" s="15">
        <v>85000</v>
      </c>
      <c r="F15" s="16">
        <v>84.37</v>
      </c>
      <c r="G15" s="17">
        <v>0.11219999999999999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84.37</v>
      </c>
      <c r="G16" s="19">
        <v>0.11219999999999999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84.37</v>
      </c>
      <c r="G17" s="19">
        <v>0.11219999999999999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42</v>
      </c>
      <c r="G19" s="17">
        <v>5.5899999999999998E-2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42</v>
      </c>
      <c r="G20" s="19">
        <v>5.5899999999999998E-2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42</v>
      </c>
      <c r="G21" s="19">
        <v>5.5899999999999998E-2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23.48</v>
      </c>
      <c r="G22" s="19">
        <v>3.1199999999999999E-2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751.9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112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1169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1170</v>
      </c>
      <c r="B7" s="14" t="s">
        <v>1171</v>
      </c>
      <c r="C7" s="11" t="s">
        <v>1</v>
      </c>
      <c r="D7" s="11" t="s">
        <v>1</v>
      </c>
      <c r="E7" s="15">
        <v>4150</v>
      </c>
      <c r="F7" s="16">
        <v>99.98</v>
      </c>
      <c r="G7" s="17">
        <v>3.49E-2</v>
      </c>
    </row>
    <row r="8" spans="1:7" ht="12.95" customHeight="1">
      <c r="A8" s="13" t="s">
        <v>1172</v>
      </c>
      <c r="B8" s="14" t="s">
        <v>1173</v>
      </c>
      <c r="C8" s="11" t="s">
        <v>1</v>
      </c>
      <c r="D8" s="11" t="s">
        <v>1</v>
      </c>
      <c r="E8" s="15">
        <v>4100</v>
      </c>
      <c r="F8" s="16">
        <v>91.44</v>
      </c>
      <c r="G8" s="17">
        <v>3.1899999999999998E-2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191.42</v>
      </c>
      <c r="G9" s="19">
        <v>6.6799999999999998E-2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191.42</v>
      </c>
      <c r="G10" s="19">
        <v>6.6799999999999998E-2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1153</v>
      </c>
      <c r="B13" s="14" t="s">
        <v>1154</v>
      </c>
      <c r="C13" s="11" t="s">
        <v>1155</v>
      </c>
      <c r="D13" s="11" t="s">
        <v>37</v>
      </c>
      <c r="E13" s="15">
        <v>370000</v>
      </c>
      <c r="F13" s="16">
        <v>370.68</v>
      </c>
      <c r="G13" s="17">
        <v>0.1295</v>
      </c>
    </row>
    <row r="14" spans="1:7" ht="12.95" customHeight="1">
      <c r="A14" s="13" t="s">
        <v>781</v>
      </c>
      <c r="B14" s="14" t="s">
        <v>782</v>
      </c>
      <c r="C14" s="11" t="s">
        <v>783</v>
      </c>
      <c r="D14" s="11" t="s">
        <v>37</v>
      </c>
      <c r="E14" s="15">
        <v>300000</v>
      </c>
      <c r="F14" s="16">
        <v>303.07</v>
      </c>
      <c r="G14" s="17">
        <v>0.10589999999999999</v>
      </c>
    </row>
    <row r="15" spans="1:7" ht="12.95" customHeight="1">
      <c r="A15" s="13" t="s">
        <v>1174</v>
      </c>
      <c r="B15" s="14" t="s">
        <v>1175</v>
      </c>
      <c r="C15" s="11" t="s">
        <v>1176</v>
      </c>
      <c r="D15" s="11" t="s">
        <v>37</v>
      </c>
      <c r="E15" s="15">
        <v>300000</v>
      </c>
      <c r="F15" s="16">
        <v>301.25</v>
      </c>
      <c r="G15" s="17">
        <v>0.1052</v>
      </c>
    </row>
    <row r="16" spans="1:7" ht="12.95" customHeight="1">
      <c r="A16" s="13" t="s">
        <v>1133</v>
      </c>
      <c r="B16" s="14" t="s">
        <v>1134</v>
      </c>
      <c r="C16" s="11" t="s">
        <v>1135</v>
      </c>
      <c r="D16" s="11" t="s">
        <v>37</v>
      </c>
      <c r="E16" s="15">
        <v>250000</v>
      </c>
      <c r="F16" s="16">
        <v>252.32</v>
      </c>
      <c r="G16" s="17">
        <v>8.8099999999999998E-2</v>
      </c>
    </row>
    <row r="17" spans="1:7" ht="12.95" customHeight="1">
      <c r="A17" s="13" t="s">
        <v>826</v>
      </c>
      <c r="B17" s="14" t="s">
        <v>827</v>
      </c>
      <c r="C17" s="11" t="s">
        <v>828</v>
      </c>
      <c r="D17" s="11" t="s">
        <v>829</v>
      </c>
      <c r="E17" s="15">
        <v>230000</v>
      </c>
      <c r="F17" s="16">
        <v>234.25</v>
      </c>
      <c r="G17" s="17">
        <v>8.1799999999999998E-2</v>
      </c>
    </row>
    <row r="18" spans="1:7" ht="12.95" customHeight="1">
      <c r="A18" s="13" t="s">
        <v>1150</v>
      </c>
      <c r="B18" s="14" t="s">
        <v>1151</v>
      </c>
      <c r="C18" s="11" t="s">
        <v>1152</v>
      </c>
      <c r="D18" s="11" t="s">
        <v>45</v>
      </c>
      <c r="E18" s="15">
        <v>150000</v>
      </c>
      <c r="F18" s="16">
        <v>152.07</v>
      </c>
      <c r="G18" s="17">
        <v>5.3100000000000001E-2</v>
      </c>
    </row>
    <row r="19" spans="1:7" ht="12.95" customHeight="1">
      <c r="A19" s="13" t="s">
        <v>923</v>
      </c>
      <c r="B19" s="14" t="s">
        <v>924</v>
      </c>
      <c r="C19" s="11" t="s">
        <v>925</v>
      </c>
      <c r="D19" s="11" t="s">
        <v>314</v>
      </c>
      <c r="E19" s="15">
        <v>100000</v>
      </c>
      <c r="F19" s="16">
        <v>129.63999999999999</v>
      </c>
      <c r="G19" s="17">
        <v>4.53E-2</v>
      </c>
    </row>
    <row r="20" spans="1:7" ht="12.95" customHeight="1">
      <c r="A20" s="13" t="s">
        <v>1177</v>
      </c>
      <c r="B20" s="14" t="s">
        <v>1178</v>
      </c>
      <c r="C20" s="11" t="s">
        <v>1179</v>
      </c>
      <c r="D20" s="11" t="s">
        <v>37</v>
      </c>
      <c r="E20" s="15">
        <v>120000</v>
      </c>
      <c r="F20" s="16">
        <v>121.75</v>
      </c>
      <c r="G20" s="17">
        <v>4.2500000000000003E-2</v>
      </c>
    </row>
    <row r="21" spans="1:7" ht="12.95" customHeight="1">
      <c r="A21" s="13" t="s">
        <v>1146</v>
      </c>
      <c r="B21" s="14" t="s">
        <v>827</v>
      </c>
      <c r="C21" s="11" t="s">
        <v>1147</v>
      </c>
      <c r="D21" s="11" t="s">
        <v>829</v>
      </c>
      <c r="E21" s="15">
        <v>100000</v>
      </c>
      <c r="F21" s="16">
        <v>101.44</v>
      </c>
      <c r="G21" s="17">
        <v>3.5400000000000001E-2</v>
      </c>
    </row>
    <row r="22" spans="1:7" ht="12.95" customHeight="1">
      <c r="A22" s="13" t="s">
        <v>1139</v>
      </c>
      <c r="B22" s="14" t="s">
        <v>414</v>
      </c>
      <c r="C22" s="11" t="s">
        <v>1140</v>
      </c>
      <c r="D22" s="11" t="s">
        <v>37</v>
      </c>
      <c r="E22" s="15">
        <v>100000</v>
      </c>
      <c r="F22" s="16">
        <v>100.45</v>
      </c>
      <c r="G22" s="17">
        <v>3.5099999999999999E-2</v>
      </c>
    </row>
    <row r="23" spans="1:7" ht="12.95" customHeight="1">
      <c r="A23" s="13" t="s">
        <v>1180</v>
      </c>
      <c r="B23" s="14" t="s">
        <v>1181</v>
      </c>
      <c r="C23" s="11" t="s">
        <v>1182</v>
      </c>
      <c r="D23" s="11" t="s">
        <v>655</v>
      </c>
      <c r="E23" s="15">
        <v>100000</v>
      </c>
      <c r="F23" s="16">
        <v>100.16</v>
      </c>
      <c r="G23" s="17">
        <v>3.5000000000000003E-2</v>
      </c>
    </row>
    <row r="24" spans="1:7" ht="12.95" customHeight="1">
      <c r="A24" s="13" t="s">
        <v>1166</v>
      </c>
      <c r="B24" s="14" t="s">
        <v>1167</v>
      </c>
      <c r="C24" s="11" t="s">
        <v>1168</v>
      </c>
      <c r="D24" s="11" t="s">
        <v>37</v>
      </c>
      <c r="E24" s="15">
        <v>30000</v>
      </c>
      <c r="F24" s="16">
        <v>30.16</v>
      </c>
      <c r="G24" s="17">
        <v>1.0500000000000001E-2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2197.2399999999998</v>
      </c>
      <c r="G25" s="19">
        <v>0.76739999999999997</v>
      </c>
    </row>
    <row r="26" spans="1:7" ht="12.95" customHeight="1">
      <c r="A26" s="1"/>
      <c r="B26" s="10" t="s">
        <v>20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1156</v>
      </c>
      <c r="B27" s="14" t="s">
        <v>1157</v>
      </c>
      <c r="C27" s="11" t="s">
        <v>1158</v>
      </c>
      <c r="D27" s="11" t="s">
        <v>67</v>
      </c>
      <c r="E27" s="15">
        <v>130000</v>
      </c>
      <c r="F27" s="16">
        <v>146.65</v>
      </c>
      <c r="G27" s="17">
        <v>5.1200000000000002E-2</v>
      </c>
    </row>
    <row r="28" spans="1:7" ht="12.95" customHeight="1">
      <c r="A28" s="13" t="s">
        <v>1183</v>
      </c>
      <c r="B28" s="14" t="s">
        <v>1184</v>
      </c>
      <c r="C28" s="11" t="s">
        <v>1185</v>
      </c>
      <c r="D28" s="11" t="s">
        <v>37</v>
      </c>
      <c r="E28" s="15">
        <v>100000</v>
      </c>
      <c r="F28" s="16">
        <v>100.42</v>
      </c>
      <c r="G28" s="17">
        <v>3.5099999999999999E-2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247.07</v>
      </c>
      <c r="G29" s="19">
        <v>8.6300000000000002E-2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2444.31</v>
      </c>
      <c r="G30" s="19">
        <v>0.85370000000000001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71</v>
      </c>
      <c r="G32" s="17">
        <v>2.4799999999999999E-2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71</v>
      </c>
      <c r="G33" s="19">
        <v>2.4799999999999999E-2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71</v>
      </c>
      <c r="G34" s="19">
        <v>2.4799999999999999E-2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156</v>
      </c>
      <c r="G35" s="19">
        <v>5.4699999999999999E-2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2862.73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111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112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59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1186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479</v>
      </c>
      <c r="B7" s="14" t="s">
        <v>480</v>
      </c>
      <c r="C7" s="11" t="s">
        <v>481</v>
      </c>
      <c r="D7" s="11" t="s">
        <v>482</v>
      </c>
      <c r="E7" s="15">
        <v>3000</v>
      </c>
      <c r="F7" s="16">
        <v>35.46</v>
      </c>
      <c r="G7" s="17">
        <v>1.9900000000000001E-2</v>
      </c>
    </row>
    <row r="8" spans="1:7" ht="12.95" customHeight="1">
      <c r="A8" s="13" t="s">
        <v>513</v>
      </c>
      <c r="B8" s="14" t="s">
        <v>514</v>
      </c>
      <c r="C8" s="11" t="s">
        <v>515</v>
      </c>
      <c r="D8" s="11" t="s">
        <v>482</v>
      </c>
      <c r="E8" s="15">
        <v>3700</v>
      </c>
      <c r="F8" s="16">
        <v>19.059999999999999</v>
      </c>
      <c r="G8" s="17">
        <v>1.0699999999999999E-2</v>
      </c>
    </row>
    <row r="9" spans="1:7" ht="12.95" customHeight="1">
      <c r="A9" s="13" t="s">
        <v>540</v>
      </c>
      <c r="B9" s="14" t="s">
        <v>541</v>
      </c>
      <c r="C9" s="11" t="s">
        <v>542</v>
      </c>
      <c r="D9" s="11" t="s">
        <v>508</v>
      </c>
      <c r="E9" s="15">
        <v>450</v>
      </c>
      <c r="F9" s="16">
        <v>18.73</v>
      </c>
      <c r="G9" s="17">
        <v>1.0500000000000001E-2</v>
      </c>
    </row>
    <row r="10" spans="1:7" ht="12.95" customHeight="1">
      <c r="A10" s="13" t="s">
        <v>520</v>
      </c>
      <c r="B10" s="14" t="s">
        <v>521</v>
      </c>
      <c r="C10" s="11" t="s">
        <v>522</v>
      </c>
      <c r="D10" s="11" t="s">
        <v>482</v>
      </c>
      <c r="E10" s="15">
        <v>2400</v>
      </c>
      <c r="F10" s="16">
        <v>17.920000000000002</v>
      </c>
      <c r="G10" s="17">
        <v>1.01E-2</v>
      </c>
    </row>
    <row r="11" spans="1:7" ht="12.95" customHeight="1">
      <c r="A11" s="13" t="s">
        <v>475</v>
      </c>
      <c r="B11" s="14" t="s">
        <v>476</v>
      </c>
      <c r="C11" s="11" t="s">
        <v>477</v>
      </c>
      <c r="D11" s="11" t="s">
        <v>478</v>
      </c>
      <c r="E11" s="15">
        <v>1400</v>
      </c>
      <c r="F11" s="16">
        <v>17.48</v>
      </c>
      <c r="G11" s="17">
        <v>9.7999999999999997E-3</v>
      </c>
    </row>
    <row r="12" spans="1:7" ht="12.95" customHeight="1">
      <c r="A12" s="13" t="s">
        <v>494</v>
      </c>
      <c r="B12" s="14" t="s">
        <v>495</v>
      </c>
      <c r="C12" s="11" t="s">
        <v>496</v>
      </c>
      <c r="D12" s="11" t="s">
        <v>478</v>
      </c>
      <c r="E12" s="15">
        <v>675</v>
      </c>
      <c r="F12" s="16">
        <v>17.34</v>
      </c>
      <c r="G12" s="17">
        <v>9.7000000000000003E-3</v>
      </c>
    </row>
    <row r="13" spans="1:7" ht="12.95" customHeight="1">
      <c r="A13" s="13" t="s">
        <v>501</v>
      </c>
      <c r="B13" s="14" t="s">
        <v>502</v>
      </c>
      <c r="C13" s="11" t="s">
        <v>503</v>
      </c>
      <c r="D13" s="11" t="s">
        <v>504</v>
      </c>
      <c r="E13" s="15">
        <v>500</v>
      </c>
      <c r="F13" s="16">
        <v>16.13</v>
      </c>
      <c r="G13" s="17">
        <v>9.1000000000000004E-3</v>
      </c>
    </row>
    <row r="14" spans="1:7" ht="12.95" customHeight="1">
      <c r="A14" s="13" t="s">
        <v>537</v>
      </c>
      <c r="B14" s="14" t="s">
        <v>538</v>
      </c>
      <c r="C14" s="11" t="s">
        <v>539</v>
      </c>
      <c r="D14" s="11" t="s">
        <v>512</v>
      </c>
      <c r="E14" s="15">
        <v>1900</v>
      </c>
      <c r="F14" s="16">
        <v>16.12</v>
      </c>
      <c r="G14" s="17">
        <v>9.1000000000000004E-3</v>
      </c>
    </row>
    <row r="15" spans="1:7" ht="12.95" customHeight="1">
      <c r="A15" s="13" t="s">
        <v>516</v>
      </c>
      <c r="B15" s="14" t="s">
        <v>517</v>
      </c>
      <c r="C15" s="11" t="s">
        <v>518</v>
      </c>
      <c r="D15" s="11" t="s">
        <v>519</v>
      </c>
      <c r="E15" s="15">
        <v>2000</v>
      </c>
      <c r="F15" s="16">
        <v>15.26</v>
      </c>
      <c r="G15" s="17">
        <v>8.6E-3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173.5</v>
      </c>
      <c r="G16" s="19">
        <v>9.7500000000000003E-2</v>
      </c>
    </row>
    <row r="17" spans="1:7" ht="12.95" customHeight="1">
      <c r="A17" s="1"/>
      <c r="B17" s="20" t="s">
        <v>593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173.5</v>
      </c>
      <c r="G19" s="19">
        <v>9.7500000000000003E-2</v>
      </c>
    </row>
    <row r="20" spans="1:7" ht="12.95" customHeight="1">
      <c r="A20" s="1"/>
      <c r="B20" s="10" t="s">
        <v>15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16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1187</v>
      </c>
      <c r="B22" s="14" t="s">
        <v>1188</v>
      </c>
      <c r="C22" s="11" t="s">
        <v>1189</v>
      </c>
      <c r="D22" s="11" t="s">
        <v>314</v>
      </c>
      <c r="E22" s="15">
        <v>150000</v>
      </c>
      <c r="F22" s="16">
        <v>152.05000000000001</v>
      </c>
      <c r="G22" s="17">
        <v>8.5400000000000004E-2</v>
      </c>
    </row>
    <row r="23" spans="1:7" ht="12.95" customHeight="1">
      <c r="A23" s="13" t="s">
        <v>786</v>
      </c>
      <c r="B23" s="14" t="s">
        <v>787</v>
      </c>
      <c r="C23" s="11" t="s">
        <v>788</v>
      </c>
      <c r="D23" s="11" t="s">
        <v>37</v>
      </c>
      <c r="E23" s="15">
        <v>50000</v>
      </c>
      <c r="F23" s="16">
        <v>75.099999999999994</v>
      </c>
      <c r="G23" s="17">
        <v>4.2200000000000001E-2</v>
      </c>
    </row>
    <row r="24" spans="1:7" ht="12.95" customHeight="1">
      <c r="A24" s="13" t="s">
        <v>1190</v>
      </c>
      <c r="B24" s="14" t="s">
        <v>1191</v>
      </c>
      <c r="C24" s="11" t="s">
        <v>1192</v>
      </c>
      <c r="D24" s="11" t="s">
        <v>1193</v>
      </c>
      <c r="E24" s="15">
        <v>50000</v>
      </c>
      <c r="F24" s="16">
        <v>50.37</v>
      </c>
      <c r="G24" s="17">
        <v>2.8299999999999999E-2</v>
      </c>
    </row>
    <row r="25" spans="1:7" ht="12.95" customHeight="1">
      <c r="A25" s="13" t="s">
        <v>1194</v>
      </c>
      <c r="B25" s="14" t="s">
        <v>438</v>
      </c>
      <c r="C25" s="11" t="s">
        <v>1195</v>
      </c>
      <c r="D25" s="11" t="s">
        <v>440</v>
      </c>
      <c r="E25" s="15">
        <v>35000</v>
      </c>
      <c r="F25" s="16">
        <v>35.549999999999997</v>
      </c>
      <c r="G25" s="17">
        <v>0.02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313.07</v>
      </c>
      <c r="G26" s="19">
        <v>0.1759</v>
      </c>
    </row>
    <row r="27" spans="1:7" ht="12.95" customHeight="1">
      <c r="A27" s="1"/>
      <c r="B27" s="10" t="s">
        <v>20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1156</v>
      </c>
      <c r="B28" s="14" t="s">
        <v>1157</v>
      </c>
      <c r="C28" s="11" t="s">
        <v>1158</v>
      </c>
      <c r="D28" s="11" t="s">
        <v>67</v>
      </c>
      <c r="E28" s="15">
        <v>200000</v>
      </c>
      <c r="F28" s="16">
        <v>225.62</v>
      </c>
      <c r="G28" s="17">
        <v>0.12670000000000001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225.62</v>
      </c>
      <c r="G29" s="19">
        <v>0.12670000000000001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538.69000000000005</v>
      </c>
      <c r="G30" s="19">
        <v>0.30259999999999998</v>
      </c>
    </row>
    <row r="31" spans="1:7" ht="12.95" customHeight="1">
      <c r="A31" s="1"/>
      <c r="B31" s="10" t="s">
        <v>97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"/>
      <c r="B32" s="10" t="s">
        <v>98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1161</v>
      </c>
      <c r="B33" s="14" t="s">
        <v>461</v>
      </c>
      <c r="C33" s="11" t="s">
        <v>1162</v>
      </c>
      <c r="D33" s="11" t="s">
        <v>106</v>
      </c>
      <c r="E33" s="15">
        <v>150000</v>
      </c>
      <c r="F33" s="16">
        <v>140.87</v>
      </c>
      <c r="G33" s="17">
        <v>7.9100000000000004E-2</v>
      </c>
    </row>
    <row r="34" spans="1:7" ht="12.95" customHeight="1">
      <c r="A34" s="13" t="s">
        <v>1196</v>
      </c>
      <c r="B34" s="14" t="s">
        <v>176</v>
      </c>
      <c r="C34" s="11" t="s">
        <v>1197</v>
      </c>
      <c r="D34" s="11" t="s">
        <v>106</v>
      </c>
      <c r="E34" s="15">
        <v>150000</v>
      </c>
      <c r="F34" s="16">
        <v>140.82</v>
      </c>
      <c r="G34" s="17">
        <v>7.9100000000000004E-2</v>
      </c>
    </row>
    <row r="35" spans="1:7" ht="12.95" customHeight="1">
      <c r="A35" s="13" t="s">
        <v>1198</v>
      </c>
      <c r="B35" s="14" t="s">
        <v>464</v>
      </c>
      <c r="C35" s="11" t="s">
        <v>1199</v>
      </c>
      <c r="D35" s="11" t="s">
        <v>102</v>
      </c>
      <c r="E35" s="15">
        <v>150000</v>
      </c>
      <c r="F35" s="16">
        <v>140.80000000000001</v>
      </c>
      <c r="G35" s="17">
        <v>7.9100000000000004E-2</v>
      </c>
    </row>
    <row r="36" spans="1:7" ht="12.95" customHeight="1">
      <c r="A36" s="13" t="s">
        <v>1200</v>
      </c>
      <c r="B36" s="14" t="s">
        <v>1201</v>
      </c>
      <c r="C36" s="11" t="s">
        <v>1202</v>
      </c>
      <c r="D36" s="11" t="s">
        <v>102</v>
      </c>
      <c r="E36" s="15">
        <v>150000</v>
      </c>
      <c r="F36" s="16">
        <v>140.63999999999999</v>
      </c>
      <c r="G36" s="17">
        <v>7.9000000000000001E-2</v>
      </c>
    </row>
    <row r="37" spans="1:7" ht="12.95" customHeight="1">
      <c r="A37" s="1"/>
      <c r="B37" s="10" t="s">
        <v>13</v>
      </c>
      <c r="C37" s="11" t="s">
        <v>1</v>
      </c>
      <c r="D37" s="11" t="s">
        <v>1</v>
      </c>
      <c r="E37" s="11" t="s">
        <v>1</v>
      </c>
      <c r="F37" s="18">
        <v>563.13</v>
      </c>
      <c r="G37" s="19">
        <v>0.31630000000000003</v>
      </c>
    </row>
    <row r="38" spans="1:7" ht="12.95" customHeight="1">
      <c r="A38" s="1"/>
      <c r="B38" s="10" t="s">
        <v>107</v>
      </c>
      <c r="C38" s="11" t="s">
        <v>1</v>
      </c>
      <c r="D38" s="11" t="s">
        <v>1</v>
      </c>
      <c r="E38" s="11" t="s">
        <v>1</v>
      </c>
      <c r="F38" s="1"/>
      <c r="G38" s="12" t="s">
        <v>1</v>
      </c>
    </row>
    <row r="39" spans="1:7" ht="12.95" customHeight="1">
      <c r="A39" s="13" t="s">
        <v>1203</v>
      </c>
      <c r="B39" s="14" t="s">
        <v>1204</v>
      </c>
      <c r="C39" s="11" t="s">
        <v>1205</v>
      </c>
      <c r="D39" s="11" t="s">
        <v>102</v>
      </c>
      <c r="E39" s="15">
        <v>180000</v>
      </c>
      <c r="F39" s="16">
        <v>166.53</v>
      </c>
      <c r="G39" s="17">
        <v>9.35E-2</v>
      </c>
    </row>
    <row r="40" spans="1:7" ht="12.95" customHeight="1">
      <c r="A40" s="13" t="s">
        <v>1206</v>
      </c>
      <c r="B40" s="14" t="s">
        <v>1207</v>
      </c>
      <c r="C40" s="11" t="s">
        <v>1208</v>
      </c>
      <c r="D40" s="11" t="s">
        <v>125</v>
      </c>
      <c r="E40" s="15">
        <v>150000</v>
      </c>
      <c r="F40" s="16">
        <v>138.66</v>
      </c>
      <c r="G40" s="17">
        <v>7.7899999999999997E-2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305.19</v>
      </c>
      <c r="G41" s="19">
        <v>0.1714</v>
      </c>
    </row>
    <row r="42" spans="1:7" ht="12.95" customHeight="1">
      <c r="A42" s="1"/>
      <c r="B42" s="20" t="s">
        <v>14</v>
      </c>
      <c r="C42" s="21" t="s">
        <v>1</v>
      </c>
      <c r="D42" s="22" t="s">
        <v>1</v>
      </c>
      <c r="E42" s="21" t="s">
        <v>1</v>
      </c>
      <c r="F42" s="18">
        <v>868.32</v>
      </c>
      <c r="G42" s="19">
        <v>0.48770000000000002</v>
      </c>
    </row>
    <row r="43" spans="1:7" ht="12.95" customHeight="1">
      <c r="A43" s="1"/>
      <c r="B43" s="10" t="s">
        <v>289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"/>
      <c r="B44" s="10" t="s">
        <v>466</v>
      </c>
      <c r="C44" s="11" t="s">
        <v>1</v>
      </c>
      <c r="D44" s="11" t="s">
        <v>1</v>
      </c>
      <c r="E44" s="11" t="s">
        <v>1</v>
      </c>
      <c r="F44" s="1"/>
      <c r="G44" s="12" t="s">
        <v>1</v>
      </c>
    </row>
    <row r="45" spans="1:7" ht="12.95" customHeight="1">
      <c r="A45" s="13" t="s">
        <v>467</v>
      </c>
      <c r="B45" s="14" t="s">
        <v>468</v>
      </c>
      <c r="C45" s="11" t="s">
        <v>469</v>
      </c>
      <c r="D45" s="11" t="s">
        <v>1</v>
      </c>
      <c r="E45" s="15">
        <v>50123.478999999999</v>
      </c>
      <c r="F45" s="16">
        <v>100.02</v>
      </c>
      <c r="G45" s="17">
        <v>5.62E-2</v>
      </c>
    </row>
    <row r="46" spans="1:7" ht="12.95" customHeight="1">
      <c r="A46" s="1"/>
      <c r="B46" s="10" t="s">
        <v>13</v>
      </c>
      <c r="C46" s="11" t="s">
        <v>1</v>
      </c>
      <c r="D46" s="11" t="s">
        <v>1</v>
      </c>
      <c r="E46" s="11" t="s">
        <v>1</v>
      </c>
      <c r="F46" s="18">
        <v>100.02</v>
      </c>
      <c r="G46" s="19">
        <v>5.62E-2</v>
      </c>
    </row>
    <row r="47" spans="1:7" ht="12.95" customHeight="1">
      <c r="A47" s="1"/>
      <c r="B47" s="20" t="s">
        <v>14</v>
      </c>
      <c r="C47" s="21" t="s">
        <v>1</v>
      </c>
      <c r="D47" s="22" t="s">
        <v>1</v>
      </c>
      <c r="E47" s="21" t="s">
        <v>1</v>
      </c>
      <c r="F47" s="18">
        <v>100.02</v>
      </c>
      <c r="G47" s="19">
        <v>5.62E-2</v>
      </c>
    </row>
    <row r="48" spans="1:7" ht="12.95" customHeight="1">
      <c r="A48" s="1"/>
      <c r="B48" s="10" t="s">
        <v>22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23</v>
      </c>
      <c r="B49" s="14" t="s">
        <v>24</v>
      </c>
      <c r="C49" s="11" t="s">
        <v>1</v>
      </c>
      <c r="D49" s="11" t="s">
        <v>25</v>
      </c>
      <c r="E49" s="15"/>
      <c r="F49" s="16">
        <v>81</v>
      </c>
      <c r="G49" s="17">
        <v>4.5499999999999999E-2</v>
      </c>
    </row>
    <row r="50" spans="1:7" ht="12.95" customHeight="1">
      <c r="A50" s="1"/>
      <c r="B50" s="10" t="s">
        <v>13</v>
      </c>
      <c r="C50" s="11" t="s">
        <v>1</v>
      </c>
      <c r="D50" s="11" t="s">
        <v>1</v>
      </c>
      <c r="E50" s="11" t="s">
        <v>1</v>
      </c>
      <c r="F50" s="18">
        <v>81</v>
      </c>
      <c r="G50" s="19">
        <v>4.5499999999999999E-2</v>
      </c>
    </row>
    <row r="51" spans="1:7" ht="12.95" customHeight="1">
      <c r="A51" s="1"/>
      <c r="B51" s="20" t="s">
        <v>14</v>
      </c>
      <c r="C51" s="21" t="s">
        <v>1</v>
      </c>
      <c r="D51" s="22" t="s">
        <v>1</v>
      </c>
      <c r="E51" s="21" t="s">
        <v>1</v>
      </c>
      <c r="F51" s="18">
        <v>81</v>
      </c>
      <c r="G51" s="19">
        <v>4.5499999999999999E-2</v>
      </c>
    </row>
    <row r="52" spans="1:7" ht="12.95" customHeight="1">
      <c r="A52" s="1"/>
      <c r="B52" s="20" t="s">
        <v>26</v>
      </c>
      <c r="C52" s="11" t="s">
        <v>1</v>
      </c>
      <c r="D52" s="22" t="s">
        <v>1</v>
      </c>
      <c r="E52" s="11" t="s">
        <v>1</v>
      </c>
      <c r="F52" s="25">
        <v>18.75</v>
      </c>
      <c r="G52" s="19">
        <v>1.0500000000000001E-2</v>
      </c>
    </row>
    <row r="53" spans="1:7" ht="12.95" customHeight="1">
      <c r="A53" s="1"/>
      <c r="B53" s="26" t="s">
        <v>27</v>
      </c>
      <c r="C53" s="27" t="s">
        <v>1</v>
      </c>
      <c r="D53" s="27" t="s">
        <v>1</v>
      </c>
      <c r="E53" s="27" t="s">
        <v>1</v>
      </c>
      <c r="F53" s="28">
        <v>1780.28</v>
      </c>
      <c r="G53" s="29">
        <v>1</v>
      </c>
    </row>
    <row r="54" spans="1:7" ht="12.95" customHeight="1">
      <c r="A54" s="1"/>
      <c r="B54" s="4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111</v>
      </c>
      <c r="C55" s="1"/>
      <c r="D55" s="1"/>
      <c r="E55" s="1"/>
      <c r="F55" s="1"/>
      <c r="G55" s="1"/>
    </row>
    <row r="56" spans="1:7" ht="12.95" customHeight="1">
      <c r="A56" s="1"/>
      <c r="B56" s="2" t="s">
        <v>28</v>
      </c>
      <c r="C56" s="1"/>
      <c r="D56" s="1"/>
      <c r="E56" s="1"/>
      <c r="F56" s="1"/>
      <c r="G56" s="1"/>
    </row>
    <row r="57" spans="1:7" ht="12.95" customHeight="1">
      <c r="A57" s="1"/>
      <c r="B57" s="2" t="s">
        <v>112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26"/>
  <sheetViews>
    <sheetView zoomScaleNormal="100" workbookViewId="0">
      <selection activeCell="D9" sqref="D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1209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644</v>
      </c>
      <c r="B7" s="14" t="s">
        <v>1940</v>
      </c>
      <c r="C7" s="11" t="s">
        <v>645</v>
      </c>
      <c r="D7" s="11" t="s">
        <v>19</v>
      </c>
      <c r="E7" s="15">
        <v>3000000</v>
      </c>
      <c r="F7" s="16">
        <v>3023.55</v>
      </c>
      <c r="G7" s="17">
        <v>0.28089999999999998</v>
      </c>
    </row>
    <row r="8" spans="1:7" ht="12.95" customHeight="1">
      <c r="A8" s="13" t="s">
        <v>1210</v>
      </c>
      <c r="B8" s="14" t="s">
        <v>1947</v>
      </c>
      <c r="C8" s="11" t="s">
        <v>1211</v>
      </c>
      <c r="D8" s="11" t="s">
        <v>19</v>
      </c>
      <c r="E8" s="15">
        <v>3000000</v>
      </c>
      <c r="F8" s="16">
        <v>2926.43</v>
      </c>
      <c r="G8" s="17">
        <v>0.27179999999999999</v>
      </c>
    </row>
    <row r="9" spans="1:7" ht="12.95" customHeight="1">
      <c r="A9" s="13" t="s">
        <v>1212</v>
      </c>
      <c r="B9" s="14" t="s">
        <v>1948</v>
      </c>
      <c r="C9" s="11" t="s">
        <v>1213</v>
      </c>
      <c r="D9" s="11" t="s">
        <v>19</v>
      </c>
      <c r="E9" s="15">
        <v>2500000</v>
      </c>
      <c r="F9" s="16">
        <v>2463.38</v>
      </c>
      <c r="G9" s="17">
        <v>0.2288</v>
      </c>
    </row>
    <row r="10" spans="1:7" ht="12.95" customHeight="1">
      <c r="A10" s="13" t="s">
        <v>901</v>
      </c>
      <c r="B10" s="14" t="s">
        <v>902</v>
      </c>
      <c r="C10" s="11" t="s">
        <v>903</v>
      </c>
      <c r="D10" s="11" t="s">
        <v>37</v>
      </c>
      <c r="E10" s="15">
        <v>1000000</v>
      </c>
      <c r="F10" s="16">
        <v>1001.26</v>
      </c>
      <c r="G10" s="17">
        <v>9.2999999999999999E-2</v>
      </c>
    </row>
    <row r="11" spans="1:7" ht="12.95" customHeight="1">
      <c r="A11" s="13" t="s">
        <v>1214</v>
      </c>
      <c r="B11" s="14" t="s">
        <v>787</v>
      </c>
      <c r="C11" s="11" t="s">
        <v>1215</v>
      </c>
      <c r="D11" s="11" t="s">
        <v>37</v>
      </c>
      <c r="E11" s="15">
        <v>500000</v>
      </c>
      <c r="F11" s="16">
        <v>799.38</v>
      </c>
      <c r="G11" s="17">
        <v>7.4300000000000005E-2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10214</v>
      </c>
      <c r="G12" s="19">
        <v>0.94879999999999998</v>
      </c>
    </row>
    <row r="13" spans="1:7" ht="12.95" customHeight="1">
      <c r="A13" s="1"/>
      <c r="B13" s="20" t="s">
        <v>20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10214</v>
      </c>
      <c r="G15" s="19">
        <v>0.94879999999999998</v>
      </c>
    </row>
    <row r="16" spans="1:7" ht="12.95" customHeight="1">
      <c r="A16" s="1"/>
      <c r="B16" s="10" t="s">
        <v>22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23</v>
      </c>
      <c r="B17" s="14" t="s">
        <v>24</v>
      </c>
      <c r="C17" s="11" t="s">
        <v>1</v>
      </c>
      <c r="D17" s="11" t="s">
        <v>25</v>
      </c>
      <c r="E17" s="15"/>
      <c r="F17" s="16">
        <v>221</v>
      </c>
      <c r="G17" s="17">
        <v>2.0500000000000001E-2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221</v>
      </c>
      <c r="G18" s="19">
        <v>2.0500000000000001E-2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221</v>
      </c>
      <c r="G19" s="19">
        <v>2.0500000000000001E-2</v>
      </c>
    </row>
    <row r="20" spans="1:7" ht="12.95" customHeight="1">
      <c r="A20" s="1"/>
      <c r="B20" s="20" t="s">
        <v>26</v>
      </c>
      <c r="C20" s="11" t="s">
        <v>1</v>
      </c>
      <c r="D20" s="22" t="s">
        <v>1</v>
      </c>
      <c r="E20" s="11" t="s">
        <v>1</v>
      </c>
      <c r="F20" s="25">
        <v>330.28</v>
      </c>
      <c r="G20" s="19">
        <v>3.0700000000000002E-2</v>
      </c>
    </row>
    <row r="21" spans="1:7" ht="12.95" customHeight="1">
      <c r="A21" s="1"/>
      <c r="B21" s="26" t="s">
        <v>27</v>
      </c>
      <c r="C21" s="27" t="s">
        <v>1</v>
      </c>
      <c r="D21" s="27" t="s">
        <v>1</v>
      </c>
      <c r="E21" s="27" t="s">
        <v>1</v>
      </c>
      <c r="F21" s="28">
        <v>10765.28</v>
      </c>
      <c r="G21" s="29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111</v>
      </c>
      <c r="C23" s="1"/>
      <c r="D23" s="1"/>
      <c r="E23" s="1"/>
      <c r="F23" s="1"/>
      <c r="G23" s="1"/>
    </row>
    <row r="24" spans="1:7" ht="12.95" customHeight="1">
      <c r="A24" s="1"/>
      <c r="B24" s="2" t="s">
        <v>28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C17" sqref="C1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1216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1217</v>
      </c>
      <c r="B7" s="14" t="s">
        <v>1949</v>
      </c>
      <c r="C7" s="11" t="s">
        <v>1218</v>
      </c>
      <c r="D7" s="11" t="s">
        <v>19</v>
      </c>
      <c r="E7" s="15">
        <v>4500000</v>
      </c>
      <c r="F7" s="16">
        <v>4555.3599999999997</v>
      </c>
      <c r="G7" s="17">
        <v>0.21709999999999999</v>
      </c>
    </row>
    <row r="8" spans="1:7" ht="12.95" customHeight="1">
      <c r="A8" s="13" t="s">
        <v>1219</v>
      </c>
      <c r="B8" s="14" t="s">
        <v>1950</v>
      </c>
      <c r="C8" s="11" t="s">
        <v>1220</v>
      </c>
      <c r="D8" s="11" t="s">
        <v>19</v>
      </c>
      <c r="E8" s="15">
        <v>4050000</v>
      </c>
      <c r="F8" s="16">
        <v>4099.1499999999996</v>
      </c>
      <c r="G8" s="17">
        <v>0.19539999999999999</v>
      </c>
    </row>
    <row r="9" spans="1:7" ht="12.95" customHeight="1">
      <c r="A9" s="13" t="s">
        <v>1221</v>
      </c>
      <c r="B9" s="14" t="s">
        <v>1071</v>
      </c>
      <c r="C9" s="11" t="s">
        <v>1222</v>
      </c>
      <c r="D9" s="11" t="s">
        <v>687</v>
      </c>
      <c r="E9" s="15">
        <v>1910000</v>
      </c>
      <c r="F9" s="16">
        <v>2112.36</v>
      </c>
      <c r="G9" s="17">
        <v>0.1007</v>
      </c>
    </row>
    <row r="10" spans="1:7" ht="12.95" customHeight="1">
      <c r="A10" s="13" t="s">
        <v>1223</v>
      </c>
      <c r="B10" s="14" t="s">
        <v>1224</v>
      </c>
      <c r="C10" s="11" t="s">
        <v>1225</v>
      </c>
      <c r="D10" s="11" t="s">
        <v>37</v>
      </c>
      <c r="E10" s="15">
        <v>2000000</v>
      </c>
      <c r="F10" s="16">
        <v>2005.44</v>
      </c>
      <c r="G10" s="17">
        <v>9.5600000000000004E-2</v>
      </c>
    </row>
    <row r="11" spans="1:7" ht="12.95" customHeight="1">
      <c r="A11" s="13" t="s">
        <v>1226</v>
      </c>
      <c r="B11" s="14" t="s">
        <v>1227</v>
      </c>
      <c r="C11" s="11" t="s">
        <v>1228</v>
      </c>
      <c r="D11" s="11" t="s">
        <v>71</v>
      </c>
      <c r="E11" s="15">
        <v>1910000</v>
      </c>
      <c r="F11" s="16">
        <v>1907.71</v>
      </c>
      <c r="G11" s="17">
        <v>9.0899999999999995E-2</v>
      </c>
    </row>
    <row r="12" spans="1:7" ht="12.95" customHeight="1">
      <c r="A12" s="13" t="s">
        <v>1229</v>
      </c>
      <c r="B12" s="14" t="s">
        <v>1230</v>
      </c>
      <c r="C12" s="11" t="s">
        <v>1231</v>
      </c>
      <c r="D12" s="11" t="s">
        <v>687</v>
      </c>
      <c r="E12" s="15">
        <v>1900000</v>
      </c>
      <c r="F12" s="16">
        <v>1904.1</v>
      </c>
      <c r="G12" s="17">
        <v>9.0700000000000003E-2</v>
      </c>
    </row>
    <row r="13" spans="1:7" ht="12.95" customHeight="1">
      <c r="A13" s="13" t="s">
        <v>404</v>
      </c>
      <c r="B13" s="14" t="s">
        <v>405</v>
      </c>
      <c r="C13" s="11" t="s">
        <v>406</v>
      </c>
      <c r="D13" s="11" t="s">
        <v>37</v>
      </c>
      <c r="E13" s="15">
        <v>1000000</v>
      </c>
      <c r="F13" s="16">
        <v>1009.04</v>
      </c>
      <c r="G13" s="17">
        <v>4.8099999999999997E-2</v>
      </c>
    </row>
    <row r="14" spans="1:7" ht="12.95" customHeight="1">
      <c r="A14" s="13" t="s">
        <v>1232</v>
      </c>
      <c r="B14" s="14" t="s">
        <v>1233</v>
      </c>
      <c r="C14" s="11" t="s">
        <v>1234</v>
      </c>
      <c r="D14" s="11" t="s">
        <v>37</v>
      </c>
      <c r="E14" s="15">
        <v>800000</v>
      </c>
      <c r="F14" s="16">
        <v>803.4</v>
      </c>
      <c r="G14" s="17">
        <v>3.8300000000000001E-2</v>
      </c>
    </row>
    <row r="15" spans="1:7" ht="12.95" customHeight="1">
      <c r="A15" s="13" t="s">
        <v>431</v>
      </c>
      <c r="B15" s="14" t="s">
        <v>432</v>
      </c>
      <c r="C15" s="11" t="s">
        <v>433</v>
      </c>
      <c r="D15" s="11" t="s">
        <v>37</v>
      </c>
      <c r="E15" s="15">
        <v>700000</v>
      </c>
      <c r="F15" s="16">
        <v>707.51</v>
      </c>
      <c r="G15" s="17">
        <v>3.3700000000000001E-2</v>
      </c>
    </row>
    <row r="16" spans="1:7" ht="12.95" customHeight="1">
      <c r="A16" s="13" t="s">
        <v>1235</v>
      </c>
      <c r="B16" s="14" t="s">
        <v>1236</v>
      </c>
      <c r="C16" s="11" t="s">
        <v>1237</v>
      </c>
      <c r="D16" s="11" t="s">
        <v>37</v>
      </c>
      <c r="E16" s="15">
        <v>500000</v>
      </c>
      <c r="F16" s="16">
        <v>508.43</v>
      </c>
      <c r="G16" s="17">
        <v>2.4199999999999999E-2</v>
      </c>
    </row>
    <row r="17" spans="1:7" ht="12.95" customHeight="1">
      <c r="A17" s="13" t="s">
        <v>953</v>
      </c>
      <c r="B17" s="14" t="s">
        <v>954</v>
      </c>
      <c r="C17" s="11" t="s">
        <v>955</v>
      </c>
      <c r="D17" s="11" t="s">
        <v>1493</v>
      </c>
      <c r="E17" s="15">
        <v>360000</v>
      </c>
      <c r="F17" s="16">
        <v>355.61</v>
      </c>
      <c r="G17" s="17">
        <v>1.6899999999999998E-2</v>
      </c>
    </row>
    <row r="18" spans="1:7" ht="12.95" customHeight="1">
      <c r="A18" s="13" t="s">
        <v>1238</v>
      </c>
      <c r="B18" s="14" t="s">
        <v>1239</v>
      </c>
      <c r="C18" s="11" t="s">
        <v>1240</v>
      </c>
      <c r="D18" s="11" t="s">
        <v>37</v>
      </c>
      <c r="E18" s="15">
        <v>190000</v>
      </c>
      <c r="F18" s="16">
        <v>192.43</v>
      </c>
      <c r="G18" s="17">
        <v>9.1999999999999998E-3</v>
      </c>
    </row>
    <row r="19" spans="1:7" ht="12.95" customHeight="1">
      <c r="A19" s="13" t="s">
        <v>1241</v>
      </c>
      <c r="B19" s="14" t="s">
        <v>1242</v>
      </c>
      <c r="C19" s="11" t="s">
        <v>1243</v>
      </c>
      <c r="D19" s="11" t="s">
        <v>37</v>
      </c>
      <c r="E19" s="15">
        <v>120000</v>
      </c>
      <c r="F19" s="16">
        <v>121.05</v>
      </c>
      <c r="G19" s="17">
        <v>5.7999999999999996E-3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20281.59</v>
      </c>
      <c r="G20" s="19">
        <v>0.96660000000000001</v>
      </c>
    </row>
    <row r="21" spans="1:7" ht="12.95" customHeight="1">
      <c r="A21" s="1"/>
      <c r="B21" s="20" t="s">
        <v>20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20281.59</v>
      </c>
      <c r="G23" s="19">
        <v>0.96660000000000001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87</v>
      </c>
      <c r="G25" s="17">
        <v>4.1000000000000003E-3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87</v>
      </c>
      <c r="G26" s="19">
        <v>4.1000000000000003E-3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87</v>
      </c>
      <c r="G27" s="19">
        <v>4.1000000000000003E-3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613.25</v>
      </c>
      <c r="G28" s="19">
        <v>2.93E-2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20981.84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111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C14" sqref="C1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1244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1219</v>
      </c>
      <c r="B7" s="14" t="s">
        <v>1950</v>
      </c>
      <c r="C7" s="11" t="s">
        <v>1220</v>
      </c>
      <c r="D7" s="11" t="s">
        <v>19</v>
      </c>
      <c r="E7" s="15">
        <v>750000</v>
      </c>
      <c r="F7" s="16">
        <v>759.1</v>
      </c>
      <c r="G7" s="17">
        <v>0.2152</v>
      </c>
    </row>
    <row r="8" spans="1:7" ht="12.95" customHeight="1">
      <c r="A8" s="13" t="s">
        <v>1217</v>
      </c>
      <c r="B8" s="14" t="s">
        <v>1949</v>
      </c>
      <c r="C8" s="11" t="s">
        <v>1218</v>
      </c>
      <c r="D8" s="11" t="s">
        <v>19</v>
      </c>
      <c r="E8" s="15">
        <v>700000</v>
      </c>
      <c r="F8" s="16">
        <v>708.61</v>
      </c>
      <c r="G8" s="17">
        <v>0.2009</v>
      </c>
    </row>
    <row r="9" spans="1:7" ht="12.95" customHeight="1">
      <c r="A9" s="13" t="s">
        <v>1223</v>
      </c>
      <c r="B9" s="14" t="s">
        <v>1224</v>
      </c>
      <c r="C9" s="11" t="s">
        <v>1225</v>
      </c>
      <c r="D9" s="11" t="s">
        <v>37</v>
      </c>
      <c r="E9" s="15">
        <v>440000</v>
      </c>
      <c r="F9" s="16">
        <v>441.2</v>
      </c>
      <c r="G9" s="17">
        <v>0.12509999999999999</v>
      </c>
    </row>
    <row r="10" spans="1:7" ht="12.95" customHeight="1">
      <c r="A10" s="13" t="s">
        <v>1221</v>
      </c>
      <c r="B10" s="14" t="s">
        <v>1071</v>
      </c>
      <c r="C10" s="11" t="s">
        <v>1222</v>
      </c>
      <c r="D10" s="11" t="s">
        <v>687</v>
      </c>
      <c r="E10" s="15">
        <v>320000</v>
      </c>
      <c r="F10" s="16">
        <v>353.9</v>
      </c>
      <c r="G10" s="17">
        <v>0.1003</v>
      </c>
    </row>
    <row r="11" spans="1:7" ht="12.95" customHeight="1">
      <c r="A11" s="13" t="s">
        <v>1241</v>
      </c>
      <c r="B11" s="14" t="s">
        <v>1242</v>
      </c>
      <c r="C11" s="11" t="s">
        <v>1243</v>
      </c>
      <c r="D11" s="11" t="s">
        <v>37</v>
      </c>
      <c r="E11" s="15">
        <v>320000</v>
      </c>
      <c r="F11" s="16">
        <v>322.8</v>
      </c>
      <c r="G11" s="17">
        <v>9.1499999999999998E-2</v>
      </c>
    </row>
    <row r="12" spans="1:7" ht="12.95" customHeight="1">
      <c r="A12" s="13" t="s">
        <v>1226</v>
      </c>
      <c r="B12" s="14" t="s">
        <v>1227</v>
      </c>
      <c r="C12" s="11" t="s">
        <v>1228</v>
      </c>
      <c r="D12" s="11" t="s">
        <v>71</v>
      </c>
      <c r="E12" s="15">
        <v>320000</v>
      </c>
      <c r="F12" s="16">
        <v>319.62</v>
      </c>
      <c r="G12" s="17">
        <v>9.06E-2</v>
      </c>
    </row>
    <row r="13" spans="1:7" ht="12.95" customHeight="1">
      <c r="A13" s="13" t="s">
        <v>1229</v>
      </c>
      <c r="B13" s="14" t="s">
        <v>1230</v>
      </c>
      <c r="C13" s="11" t="s">
        <v>1231</v>
      </c>
      <c r="D13" s="11" t="s">
        <v>687</v>
      </c>
      <c r="E13" s="15">
        <v>275000</v>
      </c>
      <c r="F13" s="16">
        <v>275.58999999999997</v>
      </c>
      <c r="G13" s="17">
        <v>7.8100000000000003E-2</v>
      </c>
    </row>
    <row r="14" spans="1:7" ht="12.95" customHeight="1">
      <c r="A14" s="13" t="s">
        <v>953</v>
      </c>
      <c r="B14" s="14" t="s">
        <v>954</v>
      </c>
      <c r="C14" s="11" t="s">
        <v>955</v>
      </c>
      <c r="D14" s="11" t="s">
        <v>1493</v>
      </c>
      <c r="E14" s="15">
        <v>100000</v>
      </c>
      <c r="F14" s="16">
        <v>98.78</v>
      </c>
      <c r="G14" s="17">
        <v>2.8000000000000001E-2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3279.6</v>
      </c>
      <c r="G15" s="19">
        <v>0.92969999999999997</v>
      </c>
    </row>
    <row r="16" spans="1:7" ht="12.95" customHeight="1">
      <c r="A16" s="1"/>
      <c r="B16" s="20" t="s">
        <v>20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13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14</v>
      </c>
      <c r="C18" s="21" t="s">
        <v>1</v>
      </c>
      <c r="D18" s="22" t="s">
        <v>1</v>
      </c>
      <c r="E18" s="21" t="s">
        <v>1</v>
      </c>
      <c r="F18" s="18">
        <v>3279.6</v>
      </c>
      <c r="G18" s="19">
        <v>0.92969999999999997</v>
      </c>
    </row>
    <row r="19" spans="1:7" ht="12.95" customHeight="1">
      <c r="A19" s="1"/>
      <c r="B19" s="10" t="s">
        <v>289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"/>
      <c r="B20" s="10" t="s">
        <v>466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467</v>
      </c>
      <c r="B21" s="14" t="s">
        <v>468</v>
      </c>
      <c r="C21" s="11" t="s">
        <v>469</v>
      </c>
      <c r="D21" s="11" t="s">
        <v>1</v>
      </c>
      <c r="E21" s="15">
        <v>50123.478999999999</v>
      </c>
      <c r="F21" s="16">
        <v>100.02</v>
      </c>
      <c r="G21" s="17">
        <v>2.8400000000000002E-2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100.02</v>
      </c>
      <c r="G22" s="19">
        <v>2.8400000000000002E-2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100.02</v>
      </c>
      <c r="G23" s="19">
        <v>2.8400000000000002E-2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48</v>
      </c>
      <c r="G25" s="17">
        <v>1.3599999999999999E-2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48</v>
      </c>
      <c r="G26" s="19">
        <v>1.3599999999999999E-2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48</v>
      </c>
      <c r="G27" s="19">
        <v>1.3599999999999999E-2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99.44</v>
      </c>
      <c r="G28" s="19">
        <v>2.8299999999999999E-2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3527.06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111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1245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1177</v>
      </c>
      <c r="B7" s="14" t="s">
        <v>1178</v>
      </c>
      <c r="C7" s="11" t="s">
        <v>1179</v>
      </c>
      <c r="D7" s="11" t="s">
        <v>37</v>
      </c>
      <c r="E7" s="15">
        <v>1230000</v>
      </c>
      <c r="F7" s="16">
        <v>1247.92</v>
      </c>
      <c r="G7" s="17">
        <v>0.13420000000000001</v>
      </c>
    </row>
    <row r="8" spans="1:7" ht="12.95" customHeight="1">
      <c r="A8" s="13" t="s">
        <v>1246</v>
      </c>
      <c r="B8" s="14" t="s">
        <v>1247</v>
      </c>
      <c r="C8" s="11" t="s">
        <v>1248</v>
      </c>
      <c r="D8" s="11" t="s">
        <v>37</v>
      </c>
      <c r="E8" s="15">
        <v>1200000</v>
      </c>
      <c r="F8" s="16">
        <v>1202.01</v>
      </c>
      <c r="G8" s="17">
        <v>0.1293</v>
      </c>
    </row>
    <row r="9" spans="1:7" ht="12.95" customHeight="1">
      <c r="A9" s="13" t="s">
        <v>1249</v>
      </c>
      <c r="B9" s="14" t="s">
        <v>1951</v>
      </c>
      <c r="C9" s="11" t="s">
        <v>1250</v>
      </c>
      <c r="D9" s="11" t="s">
        <v>19</v>
      </c>
      <c r="E9" s="15">
        <v>1000000</v>
      </c>
      <c r="F9" s="16">
        <v>1008.21</v>
      </c>
      <c r="G9" s="17">
        <v>0.1085</v>
      </c>
    </row>
    <row r="10" spans="1:7" ht="12.95" customHeight="1">
      <c r="A10" s="13" t="s">
        <v>1153</v>
      </c>
      <c r="B10" s="14" t="s">
        <v>1154</v>
      </c>
      <c r="C10" s="11" t="s">
        <v>1155</v>
      </c>
      <c r="D10" s="11" t="s">
        <v>37</v>
      </c>
      <c r="E10" s="15">
        <v>950000</v>
      </c>
      <c r="F10" s="16">
        <v>951.74</v>
      </c>
      <c r="G10" s="17">
        <v>0.1024</v>
      </c>
    </row>
    <row r="11" spans="1:7" ht="12.95" customHeight="1">
      <c r="A11" s="13" t="s">
        <v>1251</v>
      </c>
      <c r="B11" s="14" t="s">
        <v>43</v>
      </c>
      <c r="C11" s="11" t="s">
        <v>1252</v>
      </c>
      <c r="D11" s="11" t="s">
        <v>45</v>
      </c>
      <c r="E11" s="15">
        <v>840000</v>
      </c>
      <c r="F11" s="16">
        <v>932.11</v>
      </c>
      <c r="G11" s="17">
        <v>0.1003</v>
      </c>
    </row>
    <row r="12" spans="1:7" ht="12.95" customHeight="1">
      <c r="A12" s="13" t="s">
        <v>1253</v>
      </c>
      <c r="B12" s="14" t="s">
        <v>1071</v>
      </c>
      <c r="C12" s="11" t="s">
        <v>1254</v>
      </c>
      <c r="D12" s="11" t="s">
        <v>687</v>
      </c>
      <c r="E12" s="15">
        <v>840000</v>
      </c>
      <c r="F12" s="16">
        <v>926.4</v>
      </c>
      <c r="G12" s="17">
        <v>9.9699999999999997E-2</v>
      </c>
    </row>
    <row r="13" spans="1:7" ht="12.95" customHeight="1">
      <c r="A13" s="13" t="s">
        <v>1255</v>
      </c>
      <c r="B13" s="14" t="s">
        <v>1256</v>
      </c>
      <c r="C13" s="11" t="s">
        <v>1257</v>
      </c>
      <c r="D13" s="11" t="s">
        <v>45</v>
      </c>
      <c r="E13" s="15">
        <v>840000</v>
      </c>
      <c r="F13" s="16">
        <v>840.77</v>
      </c>
      <c r="G13" s="17">
        <v>9.0399999999999994E-2</v>
      </c>
    </row>
    <row r="14" spans="1:7" ht="12.95" customHeight="1">
      <c r="A14" s="13" t="s">
        <v>1258</v>
      </c>
      <c r="B14" s="14" t="s">
        <v>1259</v>
      </c>
      <c r="C14" s="11" t="s">
        <v>1260</v>
      </c>
      <c r="D14" s="11" t="s">
        <v>45</v>
      </c>
      <c r="E14" s="15">
        <v>840000</v>
      </c>
      <c r="F14" s="16">
        <v>839.78</v>
      </c>
      <c r="G14" s="17">
        <v>9.0300000000000005E-2</v>
      </c>
    </row>
    <row r="15" spans="1:7" ht="12.95" customHeight="1">
      <c r="A15" s="13" t="s">
        <v>1136</v>
      </c>
      <c r="B15" s="14" t="s">
        <v>1137</v>
      </c>
      <c r="C15" s="11" t="s">
        <v>1138</v>
      </c>
      <c r="D15" s="11" t="s">
        <v>393</v>
      </c>
      <c r="E15" s="15">
        <v>650000</v>
      </c>
      <c r="F15" s="16">
        <v>651.44000000000005</v>
      </c>
      <c r="G15" s="17">
        <v>7.0099999999999996E-2</v>
      </c>
    </row>
    <row r="16" spans="1:7" ht="12.95" customHeight="1">
      <c r="A16" s="13" t="s">
        <v>1150</v>
      </c>
      <c r="B16" s="14" t="s">
        <v>1151</v>
      </c>
      <c r="C16" s="11" t="s">
        <v>1152</v>
      </c>
      <c r="D16" s="11" t="s">
        <v>45</v>
      </c>
      <c r="E16" s="15">
        <v>100000</v>
      </c>
      <c r="F16" s="16">
        <v>101.38</v>
      </c>
      <c r="G16" s="17">
        <v>1.09E-2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8701.76</v>
      </c>
      <c r="G17" s="19">
        <v>0.93610000000000004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8701.76</v>
      </c>
      <c r="G20" s="19">
        <v>0.93610000000000004</v>
      </c>
    </row>
    <row r="21" spans="1:7" ht="12.95" customHeight="1">
      <c r="A21" s="1"/>
      <c r="B21" s="10" t="s">
        <v>97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98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1161</v>
      </c>
      <c r="B23" s="14" t="s">
        <v>461</v>
      </c>
      <c r="C23" s="11" t="s">
        <v>1162</v>
      </c>
      <c r="D23" s="11" t="s">
        <v>106</v>
      </c>
      <c r="E23" s="15">
        <v>200000</v>
      </c>
      <c r="F23" s="16">
        <v>187.82</v>
      </c>
      <c r="G23" s="17">
        <v>2.0199999999999999E-2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187.82</v>
      </c>
      <c r="G24" s="19">
        <v>2.0199999999999999E-2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187.82</v>
      </c>
      <c r="G25" s="19">
        <v>2.0199999999999999E-2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41</v>
      </c>
      <c r="G27" s="17">
        <v>4.4000000000000003E-3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41</v>
      </c>
      <c r="G28" s="19">
        <v>4.4000000000000003E-3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41</v>
      </c>
      <c r="G29" s="19">
        <v>4.4000000000000003E-3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365.47</v>
      </c>
      <c r="G30" s="19">
        <v>3.9300000000000002E-2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9296.0499999999993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111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112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76"/>
  <sheetViews>
    <sheetView zoomScaleNormal="100" workbookViewId="0">
      <selection activeCell="A73" sqref="A7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1261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394</v>
      </c>
      <c r="B7" s="14" t="s">
        <v>395</v>
      </c>
      <c r="C7" s="11" t="s">
        <v>396</v>
      </c>
      <c r="D7" s="11" t="s">
        <v>37</v>
      </c>
      <c r="E7" s="15">
        <v>6500000</v>
      </c>
      <c r="F7" s="16">
        <v>6513.48</v>
      </c>
      <c r="G7" s="17">
        <v>8.43E-2</v>
      </c>
    </row>
    <row r="8" spans="1:7" ht="12.95" customHeight="1">
      <c r="A8" s="13" t="s">
        <v>1262</v>
      </c>
      <c r="B8" s="14" t="s">
        <v>1263</v>
      </c>
      <c r="C8" s="11" t="s">
        <v>1264</v>
      </c>
      <c r="D8" s="11" t="s">
        <v>37</v>
      </c>
      <c r="E8" s="15">
        <v>6000000</v>
      </c>
      <c r="F8" s="16">
        <v>6154.1</v>
      </c>
      <c r="G8" s="17">
        <v>7.9600000000000004E-2</v>
      </c>
    </row>
    <row r="9" spans="1:7" ht="12.95" customHeight="1">
      <c r="A9" s="13" t="s">
        <v>1265</v>
      </c>
      <c r="B9" s="14" t="s">
        <v>1266</v>
      </c>
      <c r="C9" s="11" t="s">
        <v>1267</v>
      </c>
      <c r="D9" s="11" t="s">
        <v>37</v>
      </c>
      <c r="E9" s="15">
        <v>5500000</v>
      </c>
      <c r="F9" s="16">
        <v>5482.66</v>
      </c>
      <c r="G9" s="17">
        <v>7.0999999999999994E-2</v>
      </c>
    </row>
    <row r="10" spans="1:7" ht="12.95" customHeight="1">
      <c r="A10" s="13" t="s">
        <v>327</v>
      </c>
      <c r="B10" s="14" t="s">
        <v>328</v>
      </c>
      <c r="C10" s="11" t="s">
        <v>329</v>
      </c>
      <c r="D10" s="11" t="s">
        <v>37</v>
      </c>
      <c r="E10" s="15">
        <v>5000000</v>
      </c>
      <c r="F10" s="16">
        <v>5057.38</v>
      </c>
      <c r="G10" s="17">
        <v>6.5500000000000003E-2</v>
      </c>
    </row>
    <row r="11" spans="1:7" ht="12.95" customHeight="1">
      <c r="A11" s="13" t="s">
        <v>1268</v>
      </c>
      <c r="B11" s="14" t="s">
        <v>1269</v>
      </c>
      <c r="C11" s="11" t="s">
        <v>1270</v>
      </c>
      <c r="D11" s="11" t="s">
        <v>37</v>
      </c>
      <c r="E11" s="15">
        <v>5000000</v>
      </c>
      <c r="F11" s="16">
        <v>4999.74</v>
      </c>
      <c r="G11" s="17">
        <v>6.4699999999999994E-2</v>
      </c>
    </row>
    <row r="12" spans="1:7" ht="12.95" customHeight="1">
      <c r="A12" s="13" t="s">
        <v>1271</v>
      </c>
      <c r="B12" s="14" t="s">
        <v>1272</v>
      </c>
      <c r="C12" s="11" t="s">
        <v>1273</v>
      </c>
      <c r="D12" s="11" t="s">
        <v>37</v>
      </c>
      <c r="E12" s="15">
        <v>3000000</v>
      </c>
      <c r="F12" s="16">
        <v>3053.34</v>
      </c>
      <c r="G12" s="17">
        <v>3.95E-2</v>
      </c>
    </row>
    <row r="13" spans="1:7" ht="12.95" customHeight="1">
      <c r="A13" s="13" t="s">
        <v>1274</v>
      </c>
      <c r="B13" s="14" t="s">
        <v>1275</v>
      </c>
      <c r="C13" s="11" t="s">
        <v>1276</v>
      </c>
      <c r="D13" s="11" t="s">
        <v>37</v>
      </c>
      <c r="E13" s="15">
        <v>3000000</v>
      </c>
      <c r="F13" s="16">
        <v>3019.19</v>
      </c>
      <c r="G13" s="17">
        <v>3.9100000000000003E-2</v>
      </c>
    </row>
    <row r="14" spans="1:7" ht="12.95" customHeight="1">
      <c r="A14" s="13" t="s">
        <v>1277</v>
      </c>
      <c r="B14" s="14" t="s">
        <v>1952</v>
      </c>
      <c r="C14" s="11" t="s">
        <v>1278</v>
      </c>
      <c r="D14" s="11" t="s">
        <v>19</v>
      </c>
      <c r="E14" s="15">
        <v>3000000</v>
      </c>
      <c r="F14" s="16">
        <v>3017.87</v>
      </c>
      <c r="G14" s="17">
        <v>3.9100000000000003E-2</v>
      </c>
    </row>
    <row r="15" spans="1:7" ht="12.95" customHeight="1">
      <c r="A15" s="13" t="s">
        <v>1279</v>
      </c>
      <c r="B15" s="14" t="s">
        <v>1953</v>
      </c>
      <c r="C15" s="11" t="s">
        <v>1280</v>
      </c>
      <c r="D15" s="11" t="s">
        <v>19</v>
      </c>
      <c r="E15" s="15">
        <v>3000000</v>
      </c>
      <c r="F15" s="16">
        <v>3003.32</v>
      </c>
      <c r="G15" s="17">
        <v>3.8899999999999997E-2</v>
      </c>
    </row>
    <row r="16" spans="1:7" ht="12.95" customHeight="1">
      <c r="A16" s="13" t="s">
        <v>1281</v>
      </c>
      <c r="B16" s="14" t="s">
        <v>1282</v>
      </c>
      <c r="C16" s="11" t="s">
        <v>1283</v>
      </c>
      <c r="D16" s="11" t="s">
        <v>37</v>
      </c>
      <c r="E16" s="15">
        <v>2500000</v>
      </c>
      <c r="F16" s="16">
        <v>2690.64</v>
      </c>
      <c r="G16" s="17">
        <v>3.4799999999999998E-2</v>
      </c>
    </row>
    <row r="17" spans="1:7" ht="12.95" customHeight="1">
      <c r="A17" s="13" t="s">
        <v>1284</v>
      </c>
      <c r="B17" s="14" t="s">
        <v>1954</v>
      </c>
      <c r="C17" s="11" t="s">
        <v>1285</v>
      </c>
      <c r="D17" s="11" t="s">
        <v>19</v>
      </c>
      <c r="E17" s="15">
        <v>2500000</v>
      </c>
      <c r="F17" s="16">
        <v>2500</v>
      </c>
      <c r="G17" s="17">
        <v>3.2399999999999998E-2</v>
      </c>
    </row>
    <row r="18" spans="1:7" ht="12.95" customHeight="1">
      <c r="A18" s="13" t="s">
        <v>1286</v>
      </c>
      <c r="B18" s="14" t="s">
        <v>1275</v>
      </c>
      <c r="C18" s="11" t="s">
        <v>1287</v>
      </c>
      <c r="D18" s="11" t="s">
        <v>37</v>
      </c>
      <c r="E18" s="15">
        <v>2000000</v>
      </c>
      <c r="F18" s="16">
        <v>2011.97</v>
      </c>
      <c r="G18" s="17">
        <v>2.5999999999999999E-2</v>
      </c>
    </row>
    <row r="19" spans="1:7" ht="12.95" customHeight="1">
      <c r="A19" s="13" t="s">
        <v>1288</v>
      </c>
      <c r="B19" s="14" t="s">
        <v>1289</v>
      </c>
      <c r="C19" s="11" t="s">
        <v>1290</v>
      </c>
      <c r="D19" s="11" t="s">
        <v>37</v>
      </c>
      <c r="E19" s="15">
        <v>1000000</v>
      </c>
      <c r="F19" s="16">
        <v>1027.92</v>
      </c>
      <c r="G19" s="17">
        <v>1.3299999999999999E-2</v>
      </c>
    </row>
    <row r="20" spans="1:7" ht="12.95" customHeight="1">
      <c r="A20" s="13" t="s">
        <v>1291</v>
      </c>
      <c r="B20" s="14" t="s">
        <v>381</v>
      </c>
      <c r="C20" s="11" t="s">
        <v>1292</v>
      </c>
      <c r="D20" s="11" t="s">
        <v>45</v>
      </c>
      <c r="E20" s="15">
        <v>1000000</v>
      </c>
      <c r="F20" s="16">
        <v>1017.52</v>
      </c>
      <c r="G20" s="17">
        <v>1.32E-2</v>
      </c>
    </row>
    <row r="21" spans="1:7" ht="12.95" customHeight="1">
      <c r="A21" s="13" t="s">
        <v>362</v>
      </c>
      <c r="B21" s="14" t="s">
        <v>363</v>
      </c>
      <c r="C21" s="11" t="s">
        <v>364</v>
      </c>
      <c r="D21" s="11" t="s">
        <v>37</v>
      </c>
      <c r="E21" s="15">
        <v>1000000</v>
      </c>
      <c r="F21" s="16">
        <v>1011.75</v>
      </c>
      <c r="G21" s="17">
        <v>1.3100000000000001E-2</v>
      </c>
    </row>
    <row r="22" spans="1:7" ht="12.95" customHeight="1">
      <c r="A22" s="13" t="s">
        <v>1293</v>
      </c>
      <c r="B22" s="14" t="s">
        <v>386</v>
      </c>
      <c r="C22" s="11" t="s">
        <v>1294</v>
      </c>
      <c r="D22" s="11" t="s">
        <v>37</v>
      </c>
      <c r="E22" s="15">
        <v>1000000</v>
      </c>
      <c r="F22" s="16">
        <v>1007.54</v>
      </c>
      <c r="G22" s="17">
        <v>1.2999999999999999E-2</v>
      </c>
    </row>
    <row r="23" spans="1:7" ht="12.95" customHeight="1">
      <c r="A23" s="13" t="s">
        <v>1295</v>
      </c>
      <c r="B23" s="14" t="s">
        <v>986</v>
      </c>
      <c r="C23" s="11" t="s">
        <v>1296</v>
      </c>
      <c r="D23" s="11" t="s">
        <v>37</v>
      </c>
      <c r="E23" s="15">
        <v>1000000</v>
      </c>
      <c r="F23" s="16">
        <v>1004.67</v>
      </c>
      <c r="G23" s="17">
        <v>1.2999999999999999E-2</v>
      </c>
    </row>
    <row r="24" spans="1:7" ht="12.95" customHeight="1">
      <c r="A24" s="13" t="s">
        <v>1297</v>
      </c>
      <c r="B24" s="14" t="s">
        <v>986</v>
      </c>
      <c r="C24" s="11" t="s">
        <v>1298</v>
      </c>
      <c r="D24" s="11" t="s">
        <v>37</v>
      </c>
      <c r="E24" s="15">
        <v>1000000</v>
      </c>
      <c r="F24" s="16">
        <v>999.11</v>
      </c>
      <c r="G24" s="17">
        <v>1.29E-2</v>
      </c>
    </row>
    <row r="25" spans="1:7" ht="12.95" customHeight="1">
      <c r="A25" s="13" t="s">
        <v>1299</v>
      </c>
      <c r="B25" s="14" t="s">
        <v>986</v>
      </c>
      <c r="C25" s="11" t="s">
        <v>1300</v>
      </c>
      <c r="D25" s="11" t="s">
        <v>37</v>
      </c>
      <c r="E25" s="15">
        <v>1000000</v>
      </c>
      <c r="F25" s="16">
        <v>995.66</v>
      </c>
      <c r="G25" s="17">
        <v>1.29E-2</v>
      </c>
    </row>
    <row r="26" spans="1:7" ht="12.95" customHeight="1">
      <c r="A26" s="13" t="s">
        <v>1301</v>
      </c>
      <c r="B26" s="14" t="s">
        <v>986</v>
      </c>
      <c r="C26" s="11" t="s">
        <v>1302</v>
      </c>
      <c r="D26" s="11" t="s">
        <v>37</v>
      </c>
      <c r="E26" s="15">
        <v>1000000</v>
      </c>
      <c r="F26" s="16">
        <v>994.75</v>
      </c>
      <c r="G26" s="17">
        <v>1.29E-2</v>
      </c>
    </row>
    <row r="27" spans="1:7" ht="12.95" customHeight="1">
      <c r="A27" s="13" t="s">
        <v>1303</v>
      </c>
      <c r="B27" s="14" t="s">
        <v>438</v>
      </c>
      <c r="C27" s="11" t="s">
        <v>1304</v>
      </c>
      <c r="D27" s="11" t="s">
        <v>440</v>
      </c>
      <c r="E27" s="15">
        <v>99000</v>
      </c>
      <c r="F27" s="16">
        <v>103.29</v>
      </c>
      <c r="G27" s="17">
        <v>1.2999999999999999E-3</v>
      </c>
    </row>
    <row r="28" spans="1:7" ht="12.95" customHeight="1">
      <c r="A28" s="13" t="s">
        <v>1305</v>
      </c>
      <c r="B28" s="14" t="s">
        <v>438</v>
      </c>
      <c r="C28" s="11" t="s">
        <v>1306</v>
      </c>
      <c r="D28" s="11" t="s">
        <v>440</v>
      </c>
      <c r="E28" s="15">
        <v>90000</v>
      </c>
      <c r="F28" s="16">
        <v>96.15</v>
      </c>
      <c r="G28" s="17">
        <v>1.1999999999999999E-3</v>
      </c>
    </row>
    <row r="29" spans="1:7" ht="12.95" customHeight="1">
      <c r="A29" s="13" t="s">
        <v>1307</v>
      </c>
      <c r="B29" s="14" t="s">
        <v>438</v>
      </c>
      <c r="C29" s="11" t="s">
        <v>1308</v>
      </c>
      <c r="D29" s="11" t="s">
        <v>440</v>
      </c>
      <c r="E29" s="15">
        <v>90000</v>
      </c>
      <c r="F29" s="16">
        <v>95.99</v>
      </c>
      <c r="G29" s="17">
        <v>1.1999999999999999E-3</v>
      </c>
    </row>
    <row r="30" spans="1:7" ht="12.95" customHeight="1">
      <c r="A30" s="13" t="s">
        <v>1309</v>
      </c>
      <c r="B30" s="14" t="s">
        <v>438</v>
      </c>
      <c r="C30" s="11" t="s">
        <v>1310</v>
      </c>
      <c r="D30" s="11" t="s">
        <v>440</v>
      </c>
      <c r="E30" s="15">
        <v>90000</v>
      </c>
      <c r="F30" s="16">
        <v>95.75</v>
      </c>
      <c r="G30" s="17">
        <v>1.1999999999999999E-3</v>
      </c>
    </row>
    <row r="31" spans="1:7" ht="12.95" customHeight="1">
      <c r="A31" s="13" t="s">
        <v>1311</v>
      </c>
      <c r="B31" s="14" t="s">
        <v>438</v>
      </c>
      <c r="C31" s="11" t="s">
        <v>1312</v>
      </c>
      <c r="D31" s="11" t="s">
        <v>440</v>
      </c>
      <c r="E31" s="15">
        <v>90000</v>
      </c>
      <c r="F31" s="16">
        <v>95.3</v>
      </c>
      <c r="G31" s="17">
        <v>1.1999999999999999E-3</v>
      </c>
    </row>
    <row r="32" spans="1:7" ht="12.95" customHeight="1">
      <c r="A32" s="13" t="s">
        <v>1313</v>
      </c>
      <c r="B32" s="14" t="s">
        <v>438</v>
      </c>
      <c r="C32" s="11" t="s">
        <v>1314</v>
      </c>
      <c r="D32" s="11" t="s">
        <v>440</v>
      </c>
      <c r="E32" s="15">
        <v>90000</v>
      </c>
      <c r="F32" s="16">
        <v>95.13</v>
      </c>
      <c r="G32" s="17">
        <v>1.1999999999999999E-3</v>
      </c>
    </row>
    <row r="33" spans="1:7" ht="12.95" customHeight="1">
      <c r="A33" s="13" t="s">
        <v>1315</v>
      </c>
      <c r="B33" s="14" t="s">
        <v>438</v>
      </c>
      <c r="C33" s="11" t="s">
        <v>1316</v>
      </c>
      <c r="D33" s="11" t="s">
        <v>440</v>
      </c>
      <c r="E33" s="15">
        <v>90000</v>
      </c>
      <c r="F33" s="16">
        <v>94.96</v>
      </c>
      <c r="G33" s="17">
        <v>1.1999999999999999E-3</v>
      </c>
    </row>
    <row r="34" spans="1:7" ht="12.95" customHeight="1">
      <c r="A34" s="13" t="s">
        <v>1317</v>
      </c>
      <c r="B34" s="14" t="s">
        <v>438</v>
      </c>
      <c r="C34" s="11" t="s">
        <v>1318</v>
      </c>
      <c r="D34" s="11" t="s">
        <v>440</v>
      </c>
      <c r="E34" s="15">
        <v>90000</v>
      </c>
      <c r="F34" s="16">
        <v>94.78</v>
      </c>
      <c r="G34" s="17">
        <v>1.1999999999999999E-3</v>
      </c>
    </row>
    <row r="35" spans="1:7" ht="12.95" customHeight="1">
      <c r="A35" s="13" t="s">
        <v>1319</v>
      </c>
      <c r="B35" s="14" t="s">
        <v>438</v>
      </c>
      <c r="C35" s="11" t="s">
        <v>1320</v>
      </c>
      <c r="D35" s="11" t="s">
        <v>440</v>
      </c>
      <c r="E35" s="15">
        <v>90000</v>
      </c>
      <c r="F35" s="16">
        <v>94.61</v>
      </c>
      <c r="G35" s="17">
        <v>1.1999999999999999E-3</v>
      </c>
    </row>
    <row r="36" spans="1:7" ht="12.95" customHeight="1">
      <c r="A36" s="13" t="s">
        <v>1321</v>
      </c>
      <c r="B36" s="14" t="s">
        <v>438</v>
      </c>
      <c r="C36" s="11" t="s">
        <v>1322</v>
      </c>
      <c r="D36" s="11" t="s">
        <v>440</v>
      </c>
      <c r="E36" s="15">
        <v>90000</v>
      </c>
      <c r="F36" s="16">
        <v>94.43</v>
      </c>
      <c r="G36" s="17">
        <v>1.1999999999999999E-3</v>
      </c>
    </row>
    <row r="37" spans="1:7" ht="12.95" customHeight="1">
      <c r="A37" s="13" t="s">
        <v>1323</v>
      </c>
      <c r="B37" s="14" t="s">
        <v>438</v>
      </c>
      <c r="C37" s="11" t="s">
        <v>1324</v>
      </c>
      <c r="D37" s="11" t="s">
        <v>440</v>
      </c>
      <c r="E37" s="15">
        <v>90000</v>
      </c>
      <c r="F37" s="16">
        <v>94.25</v>
      </c>
      <c r="G37" s="17">
        <v>1.1999999999999999E-3</v>
      </c>
    </row>
    <row r="38" spans="1:7" ht="12.95" customHeight="1">
      <c r="A38" s="13" t="s">
        <v>1325</v>
      </c>
      <c r="B38" s="14" t="s">
        <v>438</v>
      </c>
      <c r="C38" s="11" t="s">
        <v>1326</v>
      </c>
      <c r="D38" s="11" t="s">
        <v>440</v>
      </c>
      <c r="E38" s="15">
        <v>81000</v>
      </c>
      <c r="F38" s="16">
        <v>87.77</v>
      </c>
      <c r="G38" s="17">
        <v>1.1000000000000001E-3</v>
      </c>
    </row>
    <row r="39" spans="1:7" ht="12.95" customHeight="1">
      <c r="A39" s="13" t="s">
        <v>1327</v>
      </c>
      <c r="B39" s="14" t="s">
        <v>438</v>
      </c>
      <c r="C39" s="11" t="s">
        <v>1328</v>
      </c>
      <c r="D39" s="11" t="s">
        <v>440</v>
      </c>
      <c r="E39" s="15">
        <v>81000</v>
      </c>
      <c r="F39" s="16">
        <v>87.63</v>
      </c>
      <c r="G39" s="17">
        <v>1.1000000000000001E-3</v>
      </c>
    </row>
    <row r="40" spans="1:7" ht="12.95" customHeight="1">
      <c r="A40" s="13" t="s">
        <v>1329</v>
      </c>
      <c r="B40" s="14" t="s">
        <v>438</v>
      </c>
      <c r="C40" s="11" t="s">
        <v>1330</v>
      </c>
      <c r="D40" s="11" t="s">
        <v>440</v>
      </c>
      <c r="E40" s="15">
        <v>81000</v>
      </c>
      <c r="F40" s="16">
        <v>87.48</v>
      </c>
      <c r="G40" s="17">
        <v>1.1000000000000001E-3</v>
      </c>
    </row>
    <row r="41" spans="1:7" ht="12.95" customHeight="1">
      <c r="A41" s="13" t="s">
        <v>1331</v>
      </c>
      <c r="B41" s="14" t="s">
        <v>438</v>
      </c>
      <c r="C41" s="11" t="s">
        <v>1332</v>
      </c>
      <c r="D41" s="11" t="s">
        <v>440</v>
      </c>
      <c r="E41" s="15">
        <v>81000</v>
      </c>
      <c r="F41" s="16">
        <v>87.47</v>
      </c>
      <c r="G41" s="17">
        <v>1.1000000000000001E-3</v>
      </c>
    </row>
    <row r="42" spans="1:7" ht="12.95" customHeight="1">
      <c r="A42" s="13" t="s">
        <v>1333</v>
      </c>
      <c r="B42" s="14" t="s">
        <v>438</v>
      </c>
      <c r="C42" s="11" t="s">
        <v>1334</v>
      </c>
      <c r="D42" s="11" t="s">
        <v>440</v>
      </c>
      <c r="E42" s="15">
        <v>81000</v>
      </c>
      <c r="F42" s="16">
        <v>87.34</v>
      </c>
      <c r="G42" s="17">
        <v>1.1000000000000001E-3</v>
      </c>
    </row>
    <row r="43" spans="1:7" ht="12.95" customHeight="1">
      <c r="A43" s="13" t="s">
        <v>1335</v>
      </c>
      <c r="B43" s="14" t="s">
        <v>438</v>
      </c>
      <c r="C43" s="11" t="s">
        <v>1336</v>
      </c>
      <c r="D43" s="11" t="s">
        <v>440</v>
      </c>
      <c r="E43" s="15">
        <v>81000</v>
      </c>
      <c r="F43" s="16">
        <v>87.31</v>
      </c>
      <c r="G43" s="17">
        <v>1.1000000000000001E-3</v>
      </c>
    </row>
    <row r="44" spans="1:7" ht="12.95" customHeight="1">
      <c r="A44" s="13" t="s">
        <v>1337</v>
      </c>
      <c r="B44" s="14" t="s">
        <v>438</v>
      </c>
      <c r="C44" s="11" t="s">
        <v>1338</v>
      </c>
      <c r="D44" s="11" t="s">
        <v>440</v>
      </c>
      <c r="E44" s="15">
        <v>81000</v>
      </c>
      <c r="F44" s="16">
        <v>87.15</v>
      </c>
      <c r="G44" s="17">
        <v>1.1000000000000001E-3</v>
      </c>
    </row>
    <row r="45" spans="1:7" ht="12.95" customHeight="1">
      <c r="A45" s="13" t="s">
        <v>1339</v>
      </c>
      <c r="B45" s="14" t="s">
        <v>438</v>
      </c>
      <c r="C45" s="11" t="s">
        <v>1340</v>
      </c>
      <c r="D45" s="11" t="s">
        <v>440</v>
      </c>
      <c r="E45" s="15">
        <v>81000</v>
      </c>
      <c r="F45" s="16">
        <v>87</v>
      </c>
      <c r="G45" s="17">
        <v>1.1000000000000001E-3</v>
      </c>
    </row>
    <row r="46" spans="1:7" ht="12.95" customHeight="1">
      <c r="A46" s="13" t="s">
        <v>1341</v>
      </c>
      <c r="B46" s="14" t="s">
        <v>438</v>
      </c>
      <c r="C46" s="11" t="s">
        <v>1342</v>
      </c>
      <c r="D46" s="11" t="s">
        <v>440</v>
      </c>
      <c r="E46" s="15">
        <v>81000</v>
      </c>
      <c r="F46" s="16">
        <v>86.91</v>
      </c>
      <c r="G46" s="17">
        <v>1.1000000000000001E-3</v>
      </c>
    </row>
    <row r="47" spans="1:7" ht="12.95" customHeight="1">
      <c r="A47" s="13" t="s">
        <v>1343</v>
      </c>
      <c r="B47" s="14" t="s">
        <v>438</v>
      </c>
      <c r="C47" s="11" t="s">
        <v>1344</v>
      </c>
      <c r="D47" s="11" t="s">
        <v>440</v>
      </c>
      <c r="E47" s="15">
        <v>81000</v>
      </c>
      <c r="F47" s="16">
        <v>86.84</v>
      </c>
      <c r="G47" s="17">
        <v>1.1000000000000001E-3</v>
      </c>
    </row>
    <row r="48" spans="1:7" ht="12.95" customHeight="1">
      <c r="A48" s="13" t="s">
        <v>1345</v>
      </c>
      <c r="B48" s="14" t="s">
        <v>438</v>
      </c>
      <c r="C48" s="11" t="s">
        <v>1346</v>
      </c>
      <c r="D48" s="11" t="s">
        <v>440</v>
      </c>
      <c r="E48" s="15">
        <v>81000</v>
      </c>
      <c r="F48" s="16">
        <v>86.68</v>
      </c>
      <c r="G48" s="17">
        <v>1.1000000000000001E-3</v>
      </c>
    </row>
    <row r="49" spans="1:7" ht="12.95" customHeight="1">
      <c r="A49" s="13" t="s">
        <v>1347</v>
      </c>
      <c r="B49" s="14" t="s">
        <v>438</v>
      </c>
      <c r="C49" s="11" t="s">
        <v>1348</v>
      </c>
      <c r="D49" s="11" t="s">
        <v>440</v>
      </c>
      <c r="E49" s="15">
        <v>81000</v>
      </c>
      <c r="F49" s="16">
        <v>86.02</v>
      </c>
      <c r="G49" s="17">
        <v>1.1000000000000001E-3</v>
      </c>
    </row>
    <row r="50" spans="1:7" ht="12.95" customHeight="1">
      <c r="A50" s="13" t="s">
        <v>1349</v>
      </c>
      <c r="B50" s="14" t="s">
        <v>438</v>
      </c>
      <c r="C50" s="11" t="s">
        <v>1350</v>
      </c>
      <c r="D50" s="11" t="s">
        <v>440</v>
      </c>
      <c r="E50" s="15">
        <v>81000</v>
      </c>
      <c r="F50" s="16">
        <v>85.88</v>
      </c>
      <c r="G50" s="17">
        <v>1.1000000000000001E-3</v>
      </c>
    </row>
    <row r="51" spans="1:7" ht="12.95" customHeight="1">
      <c r="A51" s="13" t="s">
        <v>1351</v>
      </c>
      <c r="B51" s="14" t="s">
        <v>438</v>
      </c>
      <c r="C51" s="11" t="s">
        <v>1352</v>
      </c>
      <c r="D51" s="11" t="s">
        <v>440</v>
      </c>
      <c r="E51" s="15">
        <v>81000</v>
      </c>
      <c r="F51" s="16">
        <v>85.73</v>
      </c>
      <c r="G51" s="17">
        <v>1.1000000000000001E-3</v>
      </c>
    </row>
    <row r="52" spans="1:7" ht="12.95" customHeight="1">
      <c r="A52" s="13" t="s">
        <v>1353</v>
      </c>
      <c r="B52" s="14" t="s">
        <v>438</v>
      </c>
      <c r="C52" s="11" t="s">
        <v>1354</v>
      </c>
      <c r="D52" s="11" t="s">
        <v>440</v>
      </c>
      <c r="E52" s="15">
        <v>72000</v>
      </c>
      <c r="F52" s="16">
        <v>78.760000000000005</v>
      </c>
      <c r="G52" s="17">
        <v>1E-3</v>
      </c>
    </row>
    <row r="53" spans="1:7" ht="12.95" customHeight="1">
      <c r="A53" s="13" t="s">
        <v>1355</v>
      </c>
      <c r="B53" s="14" t="s">
        <v>438</v>
      </c>
      <c r="C53" s="11" t="s">
        <v>1356</v>
      </c>
      <c r="D53" s="11" t="s">
        <v>440</v>
      </c>
      <c r="E53" s="15">
        <v>72000</v>
      </c>
      <c r="F53" s="16">
        <v>78.650000000000006</v>
      </c>
      <c r="G53" s="17">
        <v>1E-3</v>
      </c>
    </row>
    <row r="54" spans="1:7" ht="12.95" customHeight="1">
      <c r="A54" s="13" t="s">
        <v>1357</v>
      </c>
      <c r="B54" s="14" t="s">
        <v>438</v>
      </c>
      <c r="C54" s="11" t="s">
        <v>1358</v>
      </c>
      <c r="D54" s="11" t="s">
        <v>440</v>
      </c>
      <c r="E54" s="15">
        <v>72000</v>
      </c>
      <c r="F54" s="16">
        <v>78.63</v>
      </c>
      <c r="G54" s="17">
        <v>1E-3</v>
      </c>
    </row>
    <row r="55" spans="1:7" ht="12.95" customHeight="1">
      <c r="A55" s="13" t="s">
        <v>1359</v>
      </c>
      <c r="B55" s="14" t="s">
        <v>438</v>
      </c>
      <c r="C55" s="11" t="s">
        <v>1360</v>
      </c>
      <c r="D55" s="11" t="s">
        <v>440</v>
      </c>
      <c r="E55" s="15">
        <v>72000</v>
      </c>
      <c r="F55" s="16">
        <v>78.52</v>
      </c>
      <c r="G55" s="17">
        <v>1E-3</v>
      </c>
    </row>
    <row r="56" spans="1:7" ht="12.95" customHeight="1">
      <c r="A56" s="13" t="s">
        <v>1361</v>
      </c>
      <c r="B56" s="14" t="s">
        <v>438</v>
      </c>
      <c r="C56" s="11" t="s">
        <v>1362</v>
      </c>
      <c r="D56" s="11" t="s">
        <v>440</v>
      </c>
      <c r="E56" s="15">
        <v>72000</v>
      </c>
      <c r="F56" s="16">
        <v>78.400000000000006</v>
      </c>
      <c r="G56" s="17">
        <v>1E-3</v>
      </c>
    </row>
    <row r="57" spans="1:7" ht="12.95" customHeight="1">
      <c r="A57" s="13" t="s">
        <v>1363</v>
      </c>
      <c r="B57" s="14" t="s">
        <v>438</v>
      </c>
      <c r="C57" s="11" t="s">
        <v>1364</v>
      </c>
      <c r="D57" s="11" t="s">
        <v>440</v>
      </c>
      <c r="E57" s="15">
        <v>72000</v>
      </c>
      <c r="F57" s="16">
        <v>78.27</v>
      </c>
      <c r="G57" s="17">
        <v>1E-3</v>
      </c>
    </row>
    <row r="58" spans="1:7" ht="12.95" customHeight="1">
      <c r="A58" s="13" t="s">
        <v>1365</v>
      </c>
      <c r="B58" s="14" t="s">
        <v>438</v>
      </c>
      <c r="C58" s="11" t="s">
        <v>1366</v>
      </c>
      <c r="D58" s="11" t="s">
        <v>440</v>
      </c>
      <c r="E58" s="15">
        <v>72000</v>
      </c>
      <c r="F58" s="16">
        <v>78.14</v>
      </c>
      <c r="G58" s="17">
        <v>1E-3</v>
      </c>
    </row>
    <row r="59" spans="1:7" ht="12.95" customHeight="1">
      <c r="A59" s="13" t="s">
        <v>1367</v>
      </c>
      <c r="B59" s="14" t="s">
        <v>438</v>
      </c>
      <c r="C59" s="11" t="s">
        <v>1368</v>
      </c>
      <c r="D59" s="11" t="s">
        <v>440</v>
      </c>
      <c r="E59" s="15">
        <v>72000</v>
      </c>
      <c r="F59" s="16">
        <v>77.510000000000005</v>
      </c>
      <c r="G59" s="17">
        <v>1E-3</v>
      </c>
    </row>
    <row r="60" spans="1:7" ht="12.95" customHeight="1">
      <c r="A60" s="13" t="s">
        <v>1369</v>
      </c>
      <c r="B60" s="14" t="s">
        <v>438</v>
      </c>
      <c r="C60" s="11" t="s">
        <v>1370</v>
      </c>
      <c r="D60" s="11" t="s">
        <v>440</v>
      </c>
      <c r="E60" s="15">
        <v>72000</v>
      </c>
      <c r="F60" s="16">
        <v>77.38</v>
      </c>
      <c r="G60" s="17">
        <v>1E-3</v>
      </c>
    </row>
    <row r="61" spans="1:7" ht="12.95" customHeight="1">
      <c r="A61" s="13" t="s">
        <v>1371</v>
      </c>
      <c r="B61" s="14" t="s">
        <v>438</v>
      </c>
      <c r="C61" s="11" t="s">
        <v>1372</v>
      </c>
      <c r="D61" s="11" t="s">
        <v>440</v>
      </c>
      <c r="E61" s="15">
        <v>63000</v>
      </c>
      <c r="F61" s="16">
        <v>69.010000000000005</v>
      </c>
      <c r="G61" s="17">
        <v>8.9999999999999998E-4</v>
      </c>
    </row>
    <row r="62" spans="1:7" ht="12.95" customHeight="1">
      <c r="A62" s="1"/>
      <c r="B62" s="10" t="s">
        <v>13</v>
      </c>
      <c r="C62" s="11" t="s">
        <v>1</v>
      </c>
      <c r="D62" s="11" t="s">
        <v>1</v>
      </c>
      <c r="E62" s="11" t="s">
        <v>1</v>
      </c>
      <c r="F62" s="18">
        <v>58607.73</v>
      </c>
      <c r="G62" s="19">
        <v>0.75780000000000003</v>
      </c>
    </row>
    <row r="63" spans="1:7" ht="12.95" customHeight="1">
      <c r="A63" s="1"/>
      <c r="B63" s="20" t="s">
        <v>20</v>
      </c>
      <c r="C63" s="22" t="s">
        <v>1</v>
      </c>
      <c r="D63" s="22" t="s">
        <v>1</v>
      </c>
      <c r="E63" s="22" t="s">
        <v>1</v>
      </c>
      <c r="F63" s="23" t="s">
        <v>21</v>
      </c>
      <c r="G63" s="24" t="s">
        <v>21</v>
      </c>
    </row>
    <row r="64" spans="1:7" ht="12.95" customHeight="1">
      <c r="A64" s="1"/>
      <c r="B64" s="20" t="s">
        <v>13</v>
      </c>
      <c r="C64" s="22" t="s">
        <v>1</v>
      </c>
      <c r="D64" s="22" t="s">
        <v>1</v>
      </c>
      <c r="E64" s="22" t="s">
        <v>1</v>
      </c>
      <c r="F64" s="23" t="s">
        <v>21</v>
      </c>
      <c r="G64" s="24" t="s">
        <v>21</v>
      </c>
    </row>
    <row r="65" spans="1:7" ht="12.95" customHeight="1">
      <c r="A65" s="1"/>
      <c r="B65" s="20" t="s">
        <v>14</v>
      </c>
      <c r="C65" s="21" t="s">
        <v>1</v>
      </c>
      <c r="D65" s="22" t="s">
        <v>1</v>
      </c>
      <c r="E65" s="21" t="s">
        <v>1</v>
      </c>
      <c r="F65" s="18">
        <v>58607.73</v>
      </c>
      <c r="G65" s="19">
        <v>0.75780000000000003</v>
      </c>
    </row>
    <row r="66" spans="1:7" ht="12.95" customHeight="1">
      <c r="A66" s="1"/>
      <c r="B66" s="10" t="s">
        <v>22</v>
      </c>
      <c r="C66" s="11" t="s">
        <v>1</v>
      </c>
      <c r="D66" s="11" t="s">
        <v>1</v>
      </c>
      <c r="E66" s="11" t="s">
        <v>1</v>
      </c>
      <c r="F66" s="1"/>
      <c r="G66" s="12" t="s">
        <v>1</v>
      </c>
    </row>
    <row r="67" spans="1:7" ht="12.95" customHeight="1">
      <c r="A67" s="13" t="s">
        <v>23</v>
      </c>
      <c r="B67" s="14" t="s">
        <v>24</v>
      </c>
      <c r="C67" s="11" t="s">
        <v>1</v>
      </c>
      <c r="D67" s="11" t="s">
        <v>25</v>
      </c>
      <c r="E67" s="15"/>
      <c r="F67" s="16">
        <v>21</v>
      </c>
      <c r="G67" s="17">
        <v>2.9999999999999997E-4</v>
      </c>
    </row>
    <row r="68" spans="1:7" ht="12.95" customHeight="1">
      <c r="A68" s="1"/>
      <c r="B68" s="10" t="s">
        <v>13</v>
      </c>
      <c r="C68" s="11" t="s">
        <v>1</v>
      </c>
      <c r="D68" s="11" t="s">
        <v>1</v>
      </c>
      <c r="E68" s="11" t="s">
        <v>1</v>
      </c>
      <c r="F68" s="18">
        <v>21</v>
      </c>
      <c r="G68" s="19">
        <v>2.9999999999999997E-4</v>
      </c>
    </row>
    <row r="69" spans="1:7" ht="12.95" customHeight="1">
      <c r="A69" s="1"/>
      <c r="B69" s="20" t="s">
        <v>14</v>
      </c>
      <c r="C69" s="21" t="s">
        <v>1</v>
      </c>
      <c r="D69" s="22" t="s">
        <v>1</v>
      </c>
      <c r="E69" s="21" t="s">
        <v>1</v>
      </c>
      <c r="F69" s="18">
        <v>21</v>
      </c>
      <c r="G69" s="19">
        <v>2.9999999999999997E-4</v>
      </c>
    </row>
    <row r="70" spans="1:7" ht="12.95" customHeight="1">
      <c r="A70" s="1"/>
      <c r="B70" s="20" t="s">
        <v>26</v>
      </c>
      <c r="C70" s="11" t="s">
        <v>1</v>
      </c>
      <c r="D70" s="22" t="s">
        <v>1</v>
      </c>
      <c r="E70" s="11" t="s">
        <v>1</v>
      </c>
      <c r="F70" s="25">
        <f>2333.95+16303.39</f>
        <v>18637.34</v>
      </c>
      <c r="G70" s="19">
        <f>3.09%+21.1%</f>
        <v>0.2419</v>
      </c>
    </row>
    <row r="71" spans="1:7" ht="12.95" customHeight="1">
      <c r="A71" s="1"/>
      <c r="B71" s="26" t="s">
        <v>27</v>
      </c>
      <c r="C71" s="27" t="s">
        <v>1</v>
      </c>
      <c r="D71" s="27" t="s">
        <v>1</v>
      </c>
      <c r="E71" s="27" t="s">
        <v>1</v>
      </c>
      <c r="F71" s="28">
        <v>77266.070000000007</v>
      </c>
      <c r="G71" s="29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25</v>
      </c>
      <c r="C73" s="1"/>
      <c r="D73" s="1"/>
      <c r="E73" s="1"/>
      <c r="F73" s="1"/>
      <c r="G73" s="1"/>
    </row>
    <row r="74" spans="1:7" ht="12.95" customHeight="1">
      <c r="A74" s="1"/>
      <c r="B74" s="2" t="s">
        <v>28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114</v>
      </c>
      <c r="B7" s="14" t="s">
        <v>43</v>
      </c>
      <c r="C7" s="11" t="s">
        <v>115</v>
      </c>
      <c r="D7" s="11" t="s">
        <v>45</v>
      </c>
      <c r="E7" s="15">
        <v>2500000</v>
      </c>
      <c r="F7" s="16">
        <v>2861.51</v>
      </c>
      <c r="G7" s="17">
        <v>3.7000000000000002E-3</v>
      </c>
    </row>
    <row r="8" spans="1:7" ht="12.95" customHeight="1">
      <c r="A8" s="13" t="s">
        <v>116</v>
      </c>
      <c r="B8" s="14" t="s">
        <v>43</v>
      </c>
      <c r="C8" s="11" t="s">
        <v>117</v>
      </c>
      <c r="D8" s="11" t="s">
        <v>45</v>
      </c>
      <c r="E8" s="15">
        <v>200000</v>
      </c>
      <c r="F8" s="16">
        <v>244.18</v>
      </c>
      <c r="G8" s="17">
        <v>2.9999999999999997E-4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3105.69</v>
      </c>
      <c r="G9" s="19">
        <v>4.0000000000000001E-3</v>
      </c>
    </row>
    <row r="10" spans="1:7" ht="12.95" customHeight="1">
      <c r="A10" s="1"/>
      <c r="B10" s="20" t="s">
        <v>20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13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14</v>
      </c>
      <c r="C12" s="21" t="s">
        <v>1</v>
      </c>
      <c r="D12" s="22" t="s">
        <v>1</v>
      </c>
      <c r="E12" s="21" t="s">
        <v>1</v>
      </c>
      <c r="F12" s="18">
        <v>3105.69</v>
      </c>
      <c r="G12" s="19">
        <v>4.0000000000000001E-3</v>
      </c>
    </row>
    <row r="13" spans="1:7" ht="12.95" customHeight="1">
      <c r="A13" s="1"/>
      <c r="B13" s="10" t="s">
        <v>97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"/>
      <c r="B14" s="10" t="s">
        <v>98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3" t="s">
        <v>118</v>
      </c>
      <c r="B15" s="14" t="s">
        <v>119</v>
      </c>
      <c r="C15" s="11" t="s">
        <v>120</v>
      </c>
      <c r="D15" s="11" t="s">
        <v>121</v>
      </c>
      <c r="E15" s="15">
        <v>29000000</v>
      </c>
      <c r="F15" s="16">
        <v>29000</v>
      </c>
      <c r="G15" s="17">
        <v>3.7199999999999997E-2</v>
      </c>
    </row>
    <row r="16" spans="1:7" ht="12.95" customHeight="1">
      <c r="A16" s="13" t="s">
        <v>122</v>
      </c>
      <c r="B16" s="14" t="s">
        <v>123</v>
      </c>
      <c r="C16" s="11" t="s">
        <v>124</v>
      </c>
      <c r="D16" s="11" t="s">
        <v>125</v>
      </c>
      <c r="E16" s="15">
        <v>20000000</v>
      </c>
      <c r="F16" s="16">
        <v>19919.68</v>
      </c>
      <c r="G16" s="17">
        <v>2.5600000000000001E-2</v>
      </c>
    </row>
    <row r="17" spans="1:7" ht="12.95" customHeight="1">
      <c r="A17" s="13" t="s">
        <v>126</v>
      </c>
      <c r="B17" s="14" t="s">
        <v>127</v>
      </c>
      <c r="C17" s="11" t="s">
        <v>128</v>
      </c>
      <c r="D17" s="11" t="s">
        <v>121</v>
      </c>
      <c r="E17" s="15">
        <v>20000000</v>
      </c>
      <c r="F17" s="16">
        <v>19815.810000000001</v>
      </c>
      <c r="G17" s="17">
        <v>2.5399999999999999E-2</v>
      </c>
    </row>
    <row r="18" spans="1:7" ht="12.95" customHeight="1">
      <c r="A18" s="13" t="s">
        <v>129</v>
      </c>
      <c r="B18" s="14" t="s">
        <v>130</v>
      </c>
      <c r="C18" s="11" t="s">
        <v>131</v>
      </c>
      <c r="D18" s="11" t="s">
        <v>106</v>
      </c>
      <c r="E18" s="15">
        <v>20000000</v>
      </c>
      <c r="F18" s="16">
        <v>19750.18</v>
      </c>
      <c r="G18" s="17">
        <v>2.53E-2</v>
      </c>
    </row>
    <row r="19" spans="1:7" ht="12.95" customHeight="1">
      <c r="A19" s="13" t="s">
        <v>132</v>
      </c>
      <c r="B19" s="14" t="s">
        <v>133</v>
      </c>
      <c r="C19" s="11" t="s">
        <v>134</v>
      </c>
      <c r="D19" s="11" t="s">
        <v>102</v>
      </c>
      <c r="E19" s="15">
        <v>20000000</v>
      </c>
      <c r="F19" s="16">
        <v>19682.36</v>
      </c>
      <c r="G19" s="17">
        <v>2.53E-2</v>
      </c>
    </row>
    <row r="20" spans="1:7" ht="12.95" customHeight="1">
      <c r="A20" s="13" t="s">
        <v>135</v>
      </c>
      <c r="B20" s="14" t="s">
        <v>136</v>
      </c>
      <c r="C20" s="11" t="s">
        <v>137</v>
      </c>
      <c r="D20" s="11" t="s">
        <v>106</v>
      </c>
      <c r="E20" s="15">
        <v>17500000</v>
      </c>
      <c r="F20" s="16">
        <v>17472.2</v>
      </c>
      <c r="G20" s="17">
        <v>2.24E-2</v>
      </c>
    </row>
    <row r="21" spans="1:7" ht="12.95" customHeight="1">
      <c r="A21" s="13" t="s">
        <v>138</v>
      </c>
      <c r="B21" s="14" t="s">
        <v>139</v>
      </c>
      <c r="C21" s="11" t="s">
        <v>140</v>
      </c>
      <c r="D21" s="11" t="s">
        <v>121</v>
      </c>
      <c r="E21" s="15">
        <v>15000000</v>
      </c>
      <c r="F21" s="16">
        <v>15000</v>
      </c>
      <c r="G21" s="17">
        <v>1.9300000000000001E-2</v>
      </c>
    </row>
    <row r="22" spans="1:7" ht="12.95" customHeight="1">
      <c r="A22" s="13" t="s">
        <v>141</v>
      </c>
      <c r="B22" s="14" t="s">
        <v>142</v>
      </c>
      <c r="C22" s="11" t="s">
        <v>143</v>
      </c>
      <c r="D22" s="11" t="s">
        <v>106</v>
      </c>
      <c r="E22" s="15">
        <v>10000000</v>
      </c>
      <c r="F22" s="16">
        <v>9996.26</v>
      </c>
      <c r="G22" s="17">
        <v>1.2800000000000001E-2</v>
      </c>
    </row>
    <row r="23" spans="1:7" ht="12.95" customHeight="1">
      <c r="A23" s="13" t="s">
        <v>144</v>
      </c>
      <c r="B23" s="14" t="s">
        <v>136</v>
      </c>
      <c r="C23" s="11" t="s">
        <v>145</v>
      </c>
      <c r="D23" s="11" t="s">
        <v>106</v>
      </c>
      <c r="E23" s="15">
        <v>10000000</v>
      </c>
      <c r="F23" s="16">
        <v>9982.2999999999993</v>
      </c>
      <c r="G23" s="17">
        <v>1.2800000000000001E-2</v>
      </c>
    </row>
    <row r="24" spans="1:7" ht="12.95" customHeight="1">
      <c r="A24" s="13" t="s">
        <v>146</v>
      </c>
      <c r="B24" s="14" t="s">
        <v>147</v>
      </c>
      <c r="C24" s="11" t="s">
        <v>148</v>
      </c>
      <c r="D24" s="11" t="s">
        <v>106</v>
      </c>
      <c r="E24" s="15">
        <v>10000000</v>
      </c>
      <c r="F24" s="16">
        <v>9961.67</v>
      </c>
      <c r="G24" s="17">
        <v>1.2800000000000001E-2</v>
      </c>
    </row>
    <row r="25" spans="1:7" ht="12.95" customHeight="1">
      <c r="A25" s="13" t="s">
        <v>149</v>
      </c>
      <c r="B25" s="14" t="s">
        <v>136</v>
      </c>
      <c r="C25" s="11" t="s">
        <v>150</v>
      </c>
      <c r="D25" s="11" t="s">
        <v>106</v>
      </c>
      <c r="E25" s="15">
        <v>10000000</v>
      </c>
      <c r="F25" s="16">
        <v>9889.68</v>
      </c>
      <c r="G25" s="17">
        <v>1.2699999999999999E-2</v>
      </c>
    </row>
    <row r="26" spans="1:7" ht="12.95" customHeight="1">
      <c r="A26" s="13" t="s">
        <v>151</v>
      </c>
      <c r="B26" s="14" t="s">
        <v>127</v>
      </c>
      <c r="C26" s="11" t="s">
        <v>152</v>
      </c>
      <c r="D26" s="11" t="s">
        <v>121</v>
      </c>
      <c r="E26" s="15">
        <v>10000000</v>
      </c>
      <c r="F26" s="16">
        <v>9863.7099999999991</v>
      </c>
      <c r="G26" s="17">
        <v>1.2699999999999999E-2</v>
      </c>
    </row>
    <row r="27" spans="1:7" ht="12.95" customHeight="1">
      <c r="A27" s="13" t="s">
        <v>153</v>
      </c>
      <c r="B27" s="14" t="s">
        <v>154</v>
      </c>
      <c r="C27" s="11" t="s">
        <v>155</v>
      </c>
      <c r="D27" s="11" t="s">
        <v>106</v>
      </c>
      <c r="E27" s="15">
        <v>7500000</v>
      </c>
      <c r="F27" s="16">
        <v>7492.58</v>
      </c>
      <c r="G27" s="17">
        <v>9.5999999999999992E-3</v>
      </c>
    </row>
    <row r="28" spans="1:7" ht="12.95" customHeight="1">
      <c r="A28" s="13" t="s">
        <v>156</v>
      </c>
      <c r="B28" s="14" t="s">
        <v>127</v>
      </c>
      <c r="C28" s="11" t="s">
        <v>157</v>
      </c>
      <c r="D28" s="11" t="s">
        <v>121</v>
      </c>
      <c r="E28" s="15">
        <v>5000000</v>
      </c>
      <c r="F28" s="16">
        <v>5000</v>
      </c>
      <c r="G28" s="17">
        <v>6.4000000000000003E-3</v>
      </c>
    </row>
    <row r="29" spans="1:7" ht="12.95" customHeight="1">
      <c r="A29" s="13" t="s">
        <v>158</v>
      </c>
      <c r="B29" s="14" t="s">
        <v>142</v>
      </c>
      <c r="C29" s="11" t="s">
        <v>159</v>
      </c>
      <c r="D29" s="11" t="s">
        <v>106</v>
      </c>
      <c r="E29" s="15">
        <v>5000000</v>
      </c>
      <c r="F29" s="16">
        <v>4995.12</v>
      </c>
      <c r="G29" s="17">
        <v>6.4000000000000003E-3</v>
      </c>
    </row>
    <row r="30" spans="1:7" ht="12.95" customHeight="1">
      <c r="A30" s="13" t="s">
        <v>160</v>
      </c>
      <c r="B30" s="14" t="s">
        <v>104</v>
      </c>
      <c r="C30" s="11" t="s">
        <v>161</v>
      </c>
      <c r="D30" s="11" t="s">
        <v>106</v>
      </c>
      <c r="E30" s="15">
        <v>5000000</v>
      </c>
      <c r="F30" s="16">
        <v>4992.32</v>
      </c>
      <c r="G30" s="17">
        <v>6.4000000000000003E-3</v>
      </c>
    </row>
    <row r="31" spans="1:7" ht="12.95" customHeight="1">
      <c r="A31" s="13" t="s">
        <v>162</v>
      </c>
      <c r="B31" s="14" t="s">
        <v>119</v>
      </c>
      <c r="C31" s="11" t="s">
        <v>163</v>
      </c>
      <c r="D31" s="11" t="s">
        <v>106</v>
      </c>
      <c r="E31" s="15">
        <v>5000000</v>
      </c>
      <c r="F31" s="16">
        <v>4991.17</v>
      </c>
      <c r="G31" s="17">
        <v>6.4000000000000003E-3</v>
      </c>
    </row>
    <row r="32" spans="1:7" ht="12.95" customHeight="1">
      <c r="A32" s="13" t="s">
        <v>164</v>
      </c>
      <c r="B32" s="14" t="s">
        <v>165</v>
      </c>
      <c r="C32" s="11" t="s">
        <v>166</v>
      </c>
      <c r="D32" s="11" t="s">
        <v>106</v>
      </c>
      <c r="E32" s="15">
        <v>5000000</v>
      </c>
      <c r="F32" s="16">
        <v>4988.47</v>
      </c>
      <c r="G32" s="17">
        <v>6.4000000000000003E-3</v>
      </c>
    </row>
    <row r="33" spans="1:7" ht="12.95" customHeight="1">
      <c r="A33" s="13" t="s">
        <v>167</v>
      </c>
      <c r="B33" s="14" t="s">
        <v>168</v>
      </c>
      <c r="C33" s="11" t="s">
        <v>169</v>
      </c>
      <c r="D33" s="11" t="s">
        <v>106</v>
      </c>
      <c r="E33" s="15">
        <v>5000000</v>
      </c>
      <c r="F33" s="16">
        <v>4986.67</v>
      </c>
      <c r="G33" s="17">
        <v>6.4000000000000003E-3</v>
      </c>
    </row>
    <row r="34" spans="1:7" ht="12.95" customHeight="1">
      <c r="A34" s="13" t="s">
        <v>170</v>
      </c>
      <c r="B34" s="14" t="s">
        <v>104</v>
      </c>
      <c r="C34" s="11" t="s">
        <v>171</v>
      </c>
      <c r="D34" s="11" t="s">
        <v>106</v>
      </c>
      <c r="E34" s="15">
        <v>5000000</v>
      </c>
      <c r="F34" s="16">
        <v>4986.63</v>
      </c>
      <c r="G34" s="17">
        <v>6.4000000000000003E-3</v>
      </c>
    </row>
    <row r="35" spans="1:7" ht="12.95" customHeight="1">
      <c r="A35" s="13" t="s">
        <v>172</v>
      </c>
      <c r="B35" s="14" t="s">
        <v>173</v>
      </c>
      <c r="C35" s="11" t="s">
        <v>174</v>
      </c>
      <c r="D35" s="11" t="s">
        <v>102</v>
      </c>
      <c r="E35" s="15">
        <v>5000000</v>
      </c>
      <c r="F35" s="16">
        <v>4986.57</v>
      </c>
      <c r="G35" s="17">
        <v>6.4000000000000003E-3</v>
      </c>
    </row>
    <row r="36" spans="1:7" ht="12.95" customHeight="1">
      <c r="A36" s="13" t="s">
        <v>175</v>
      </c>
      <c r="B36" s="14" t="s">
        <v>176</v>
      </c>
      <c r="C36" s="11" t="s">
        <v>177</v>
      </c>
      <c r="D36" s="11" t="s">
        <v>106</v>
      </c>
      <c r="E36" s="15">
        <v>5000000</v>
      </c>
      <c r="F36" s="16">
        <v>4986.43</v>
      </c>
      <c r="G36" s="17">
        <v>6.4000000000000003E-3</v>
      </c>
    </row>
    <row r="37" spans="1:7" ht="12.95" customHeight="1">
      <c r="A37" s="13" t="s">
        <v>178</v>
      </c>
      <c r="B37" s="14" t="s">
        <v>136</v>
      </c>
      <c r="C37" s="11" t="s">
        <v>179</v>
      </c>
      <c r="D37" s="11" t="s">
        <v>106</v>
      </c>
      <c r="E37" s="15">
        <v>2500000</v>
      </c>
      <c r="F37" s="16">
        <v>2499.5</v>
      </c>
      <c r="G37" s="17">
        <v>3.2000000000000002E-3</v>
      </c>
    </row>
    <row r="38" spans="1:7" ht="12.95" customHeight="1">
      <c r="A38" s="13" t="s">
        <v>180</v>
      </c>
      <c r="B38" s="14" t="s">
        <v>154</v>
      </c>
      <c r="C38" s="11" t="s">
        <v>181</v>
      </c>
      <c r="D38" s="11" t="s">
        <v>106</v>
      </c>
      <c r="E38" s="15">
        <v>2500000</v>
      </c>
      <c r="F38" s="16">
        <v>2497.21</v>
      </c>
      <c r="G38" s="17">
        <v>3.2000000000000002E-3</v>
      </c>
    </row>
    <row r="39" spans="1:7" ht="12.95" customHeight="1">
      <c r="A39" s="13" t="s">
        <v>182</v>
      </c>
      <c r="B39" s="14" t="s">
        <v>133</v>
      </c>
      <c r="C39" s="11" t="s">
        <v>183</v>
      </c>
      <c r="D39" s="11" t="s">
        <v>102</v>
      </c>
      <c r="E39" s="15">
        <v>2500000</v>
      </c>
      <c r="F39" s="16">
        <v>2494.0700000000002</v>
      </c>
      <c r="G39" s="17">
        <v>3.2000000000000002E-3</v>
      </c>
    </row>
    <row r="40" spans="1:7" ht="12.95" customHeight="1">
      <c r="A40" s="13" t="s">
        <v>184</v>
      </c>
      <c r="B40" s="14" t="s">
        <v>154</v>
      </c>
      <c r="C40" s="11" t="s">
        <v>185</v>
      </c>
      <c r="D40" s="11" t="s">
        <v>125</v>
      </c>
      <c r="E40" s="15">
        <v>2500000</v>
      </c>
      <c r="F40" s="16">
        <v>2490.35</v>
      </c>
      <c r="G40" s="17">
        <v>3.2000000000000002E-3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252720.94</v>
      </c>
      <c r="G41" s="19">
        <v>0.32429999999999998</v>
      </c>
    </row>
    <row r="42" spans="1:7" ht="12.95" customHeight="1">
      <c r="A42" s="1"/>
      <c r="B42" s="10" t="s">
        <v>107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3" t="s">
        <v>186</v>
      </c>
      <c r="B43" s="14" t="s">
        <v>187</v>
      </c>
      <c r="C43" s="11" t="s">
        <v>188</v>
      </c>
      <c r="D43" s="11" t="s">
        <v>106</v>
      </c>
      <c r="E43" s="15">
        <v>30000000</v>
      </c>
      <c r="F43" s="16">
        <v>29904.53</v>
      </c>
      <c r="G43" s="17">
        <v>3.8399999999999997E-2</v>
      </c>
    </row>
    <row r="44" spans="1:7" ht="12.95" customHeight="1">
      <c r="A44" s="13" t="s">
        <v>189</v>
      </c>
      <c r="B44" s="14" t="s">
        <v>190</v>
      </c>
      <c r="C44" s="11" t="s">
        <v>191</v>
      </c>
      <c r="D44" s="11" t="s">
        <v>121</v>
      </c>
      <c r="E44" s="15">
        <v>29500000</v>
      </c>
      <c r="F44" s="16">
        <v>29328.3</v>
      </c>
      <c r="G44" s="17">
        <v>3.7600000000000001E-2</v>
      </c>
    </row>
    <row r="45" spans="1:7" ht="12.95" customHeight="1">
      <c r="A45" s="13" t="s">
        <v>192</v>
      </c>
      <c r="B45" s="14" t="s">
        <v>193</v>
      </c>
      <c r="C45" s="11" t="s">
        <v>194</v>
      </c>
      <c r="D45" s="11" t="s">
        <v>106</v>
      </c>
      <c r="E45" s="15">
        <v>20000000</v>
      </c>
      <c r="F45" s="16">
        <v>19991.95</v>
      </c>
      <c r="G45" s="17">
        <v>2.5700000000000001E-2</v>
      </c>
    </row>
    <row r="46" spans="1:7" ht="12.95" customHeight="1">
      <c r="A46" s="13" t="s">
        <v>195</v>
      </c>
      <c r="B46" s="14" t="s">
        <v>196</v>
      </c>
      <c r="C46" s="11" t="s">
        <v>197</v>
      </c>
      <c r="D46" s="11" t="s">
        <v>121</v>
      </c>
      <c r="E46" s="15">
        <v>20000000</v>
      </c>
      <c r="F46" s="16">
        <v>19761.060000000001</v>
      </c>
      <c r="G46" s="17">
        <v>2.5399999999999999E-2</v>
      </c>
    </row>
    <row r="47" spans="1:7" ht="12.95" customHeight="1">
      <c r="A47" s="13" t="s">
        <v>198</v>
      </c>
      <c r="B47" s="14" t="s">
        <v>199</v>
      </c>
      <c r="C47" s="11" t="s">
        <v>200</v>
      </c>
      <c r="D47" s="11" t="s">
        <v>106</v>
      </c>
      <c r="E47" s="15">
        <v>20000000</v>
      </c>
      <c r="F47" s="16">
        <v>19748.599999999999</v>
      </c>
      <c r="G47" s="17">
        <v>2.53E-2</v>
      </c>
    </row>
    <row r="48" spans="1:7" ht="12.95" customHeight="1">
      <c r="A48" s="13" t="s">
        <v>201</v>
      </c>
      <c r="B48" s="14" t="s">
        <v>202</v>
      </c>
      <c r="C48" s="11" t="s">
        <v>203</v>
      </c>
      <c r="D48" s="11" t="s">
        <v>102</v>
      </c>
      <c r="E48" s="15">
        <v>20000000</v>
      </c>
      <c r="F48" s="16">
        <v>19739.240000000002</v>
      </c>
      <c r="G48" s="17">
        <v>2.53E-2</v>
      </c>
    </row>
    <row r="49" spans="1:7" ht="12.95" customHeight="1">
      <c r="A49" s="13" t="s">
        <v>204</v>
      </c>
      <c r="B49" s="14" t="s">
        <v>109</v>
      </c>
      <c r="C49" s="11" t="s">
        <v>205</v>
      </c>
      <c r="D49" s="11" t="s">
        <v>106</v>
      </c>
      <c r="E49" s="15">
        <v>20000000</v>
      </c>
      <c r="F49" s="16">
        <v>19732.189999999999</v>
      </c>
      <c r="G49" s="17">
        <v>2.53E-2</v>
      </c>
    </row>
    <row r="50" spans="1:7" ht="12.95" customHeight="1">
      <c r="A50" s="13" t="s">
        <v>206</v>
      </c>
      <c r="B50" s="14" t="s">
        <v>207</v>
      </c>
      <c r="C50" s="11" t="s">
        <v>208</v>
      </c>
      <c r="D50" s="11" t="s">
        <v>106</v>
      </c>
      <c r="E50" s="15">
        <v>19500000</v>
      </c>
      <c r="F50" s="16">
        <v>19366.95</v>
      </c>
      <c r="G50" s="17">
        <v>2.4899999999999999E-2</v>
      </c>
    </row>
    <row r="51" spans="1:7" ht="12.95" customHeight="1">
      <c r="A51" s="13" t="s">
        <v>209</v>
      </c>
      <c r="B51" s="14" t="s">
        <v>109</v>
      </c>
      <c r="C51" s="11" t="s">
        <v>210</v>
      </c>
      <c r="D51" s="11" t="s">
        <v>106</v>
      </c>
      <c r="E51" s="15">
        <v>15000000</v>
      </c>
      <c r="F51" s="16">
        <v>14951.68</v>
      </c>
      <c r="G51" s="17">
        <v>1.9199999999999998E-2</v>
      </c>
    </row>
    <row r="52" spans="1:7" ht="12.95" customHeight="1">
      <c r="A52" s="13" t="s">
        <v>211</v>
      </c>
      <c r="B52" s="14" t="s">
        <v>187</v>
      </c>
      <c r="C52" s="11" t="s">
        <v>212</v>
      </c>
      <c r="D52" s="11" t="s">
        <v>106</v>
      </c>
      <c r="E52" s="15">
        <v>12500000</v>
      </c>
      <c r="F52" s="16">
        <v>12478.03</v>
      </c>
      <c r="G52" s="17">
        <v>1.6E-2</v>
      </c>
    </row>
    <row r="53" spans="1:7" ht="12.95" customHeight="1">
      <c r="A53" s="13" t="s">
        <v>213</v>
      </c>
      <c r="B53" s="14" t="s">
        <v>202</v>
      </c>
      <c r="C53" s="11" t="s">
        <v>214</v>
      </c>
      <c r="D53" s="11" t="s">
        <v>102</v>
      </c>
      <c r="E53" s="15">
        <v>10000000</v>
      </c>
      <c r="F53" s="16">
        <v>9968.15</v>
      </c>
      <c r="G53" s="17">
        <v>1.2800000000000001E-2</v>
      </c>
    </row>
    <row r="54" spans="1:7" ht="12.95" customHeight="1">
      <c r="A54" s="13" t="s">
        <v>215</v>
      </c>
      <c r="B54" s="14" t="s">
        <v>216</v>
      </c>
      <c r="C54" s="11" t="s">
        <v>217</v>
      </c>
      <c r="D54" s="11" t="s">
        <v>106</v>
      </c>
      <c r="E54" s="15">
        <v>10000000</v>
      </c>
      <c r="F54" s="16">
        <v>9948.27</v>
      </c>
      <c r="G54" s="17">
        <v>1.2800000000000001E-2</v>
      </c>
    </row>
    <row r="55" spans="1:7" ht="12.95" customHeight="1">
      <c r="A55" s="13" t="s">
        <v>218</v>
      </c>
      <c r="B55" s="14" t="s">
        <v>219</v>
      </c>
      <c r="C55" s="11" t="s">
        <v>220</v>
      </c>
      <c r="D55" s="11" t="s">
        <v>102</v>
      </c>
      <c r="E55" s="15">
        <v>10000000</v>
      </c>
      <c r="F55" s="16">
        <v>9893.76</v>
      </c>
      <c r="G55" s="17">
        <v>1.2699999999999999E-2</v>
      </c>
    </row>
    <row r="56" spans="1:7" ht="12.95" customHeight="1">
      <c r="A56" s="13" t="s">
        <v>221</v>
      </c>
      <c r="B56" s="14" t="s">
        <v>222</v>
      </c>
      <c r="C56" s="11" t="s">
        <v>223</v>
      </c>
      <c r="D56" s="11" t="s">
        <v>102</v>
      </c>
      <c r="E56" s="15">
        <v>10000000</v>
      </c>
      <c r="F56" s="16">
        <v>9877.2999999999993</v>
      </c>
      <c r="G56" s="17">
        <v>1.2699999999999999E-2</v>
      </c>
    </row>
    <row r="57" spans="1:7" ht="12.95" customHeight="1">
      <c r="A57" s="13" t="s">
        <v>224</v>
      </c>
      <c r="B57" s="14" t="s">
        <v>225</v>
      </c>
      <c r="C57" s="11" t="s">
        <v>226</v>
      </c>
      <c r="D57" s="11" t="s">
        <v>102</v>
      </c>
      <c r="E57" s="15">
        <v>10000000</v>
      </c>
      <c r="F57" s="16">
        <v>9873.5</v>
      </c>
      <c r="G57" s="17">
        <v>1.2699999999999999E-2</v>
      </c>
    </row>
    <row r="58" spans="1:7" ht="12.95" customHeight="1">
      <c r="A58" s="13" t="s">
        <v>227</v>
      </c>
      <c r="B58" s="14" t="s">
        <v>225</v>
      </c>
      <c r="C58" s="11" t="s">
        <v>228</v>
      </c>
      <c r="D58" s="11" t="s">
        <v>102</v>
      </c>
      <c r="E58" s="15">
        <v>10000000</v>
      </c>
      <c r="F58" s="16">
        <v>9871.2800000000007</v>
      </c>
      <c r="G58" s="17">
        <v>1.2699999999999999E-2</v>
      </c>
    </row>
    <row r="59" spans="1:7" ht="12.95" customHeight="1">
      <c r="A59" s="13" t="s">
        <v>229</v>
      </c>
      <c r="B59" s="14" t="s">
        <v>230</v>
      </c>
      <c r="C59" s="11" t="s">
        <v>231</v>
      </c>
      <c r="D59" s="11" t="s">
        <v>102</v>
      </c>
      <c r="E59" s="15">
        <v>10000000</v>
      </c>
      <c r="F59" s="16">
        <v>9868.34</v>
      </c>
      <c r="G59" s="17">
        <v>1.2699999999999999E-2</v>
      </c>
    </row>
    <row r="60" spans="1:7" ht="12.95" customHeight="1">
      <c r="A60" s="13" t="s">
        <v>232</v>
      </c>
      <c r="B60" s="14" t="s">
        <v>233</v>
      </c>
      <c r="C60" s="11" t="s">
        <v>234</v>
      </c>
      <c r="D60" s="11" t="s">
        <v>106</v>
      </c>
      <c r="E60" s="15">
        <v>10000000</v>
      </c>
      <c r="F60" s="16">
        <v>9812.73</v>
      </c>
      <c r="G60" s="17">
        <v>1.26E-2</v>
      </c>
    </row>
    <row r="61" spans="1:7" ht="12.95" customHeight="1">
      <c r="A61" s="13" t="s">
        <v>235</v>
      </c>
      <c r="B61" s="14" t="s">
        <v>236</v>
      </c>
      <c r="C61" s="11" t="s">
        <v>237</v>
      </c>
      <c r="D61" s="11" t="s">
        <v>106</v>
      </c>
      <c r="E61" s="15">
        <v>9500000</v>
      </c>
      <c r="F61" s="16">
        <v>9442.52</v>
      </c>
      <c r="G61" s="17">
        <v>1.21E-2</v>
      </c>
    </row>
    <row r="62" spans="1:7" ht="12.95" customHeight="1">
      <c r="A62" s="13" t="s">
        <v>238</v>
      </c>
      <c r="B62" s="14" t="s">
        <v>239</v>
      </c>
      <c r="C62" s="11" t="s">
        <v>240</v>
      </c>
      <c r="D62" s="11" t="s">
        <v>102</v>
      </c>
      <c r="E62" s="15">
        <v>7500000</v>
      </c>
      <c r="F62" s="16">
        <v>7453.7</v>
      </c>
      <c r="G62" s="17">
        <v>9.5999999999999992E-3</v>
      </c>
    </row>
    <row r="63" spans="1:7" ht="12.95" customHeight="1">
      <c r="A63" s="13" t="s">
        <v>241</v>
      </c>
      <c r="B63" s="14" t="s">
        <v>242</v>
      </c>
      <c r="C63" s="11" t="s">
        <v>243</v>
      </c>
      <c r="D63" s="11" t="s">
        <v>125</v>
      </c>
      <c r="E63" s="15">
        <v>5000000</v>
      </c>
      <c r="F63" s="16">
        <v>5000</v>
      </c>
      <c r="G63" s="17">
        <v>6.4000000000000003E-3</v>
      </c>
    </row>
    <row r="64" spans="1:7" ht="12.95" customHeight="1">
      <c r="A64" s="13" t="s">
        <v>244</v>
      </c>
      <c r="B64" s="14" t="s">
        <v>245</v>
      </c>
      <c r="C64" s="11" t="s">
        <v>246</v>
      </c>
      <c r="D64" s="11" t="s">
        <v>121</v>
      </c>
      <c r="E64" s="15">
        <v>5000000</v>
      </c>
      <c r="F64" s="16">
        <v>4994.83</v>
      </c>
      <c r="G64" s="17">
        <v>6.4000000000000003E-3</v>
      </c>
    </row>
    <row r="65" spans="1:7" ht="12.95" customHeight="1">
      <c r="A65" s="13" t="s">
        <v>247</v>
      </c>
      <c r="B65" s="14" t="s">
        <v>248</v>
      </c>
      <c r="C65" s="11" t="s">
        <v>249</v>
      </c>
      <c r="D65" s="11" t="s">
        <v>125</v>
      </c>
      <c r="E65" s="15">
        <v>5000000</v>
      </c>
      <c r="F65" s="16">
        <v>4984.37</v>
      </c>
      <c r="G65" s="17">
        <v>6.4000000000000003E-3</v>
      </c>
    </row>
    <row r="66" spans="1:7" ht="12.95" customHeight="1">
      <c r="A66" s="13" t="s">
        <v>250</v>
      </c>
      <c r="B66" s="14" t="s">
        <v>242</v>
      </c>
      <c r="C66" s="11" t="s">
        <v>251</v>
      </c>
      <c r="D66" s="11" t="s">
        <v>125</v>
      </c>
      <c r="E66" s="15">
        <v>5000000</v>
      </c>
      <c r="F66" s="16">
        <v>4976.0600000000004</v>
      </c>
      <c r="G66" s="17">
        <v>6.4000000000000003E-3</v>
      </c>
    </row>
    <row r="67" spans="1:7" ht="12.95" customHeight="1">
      <c r="A67" s="13" t="s">
        <v>252</v>
      </c>
      <c r="B67" s="14" t="s">
        <v>233</v>
      </c>
      <c r="C67" s="11" t="s">
        <v>253</v>
      </c>
      <c r="D67" s="11" t="s">
        <v>102</v>
      </c>
      <c r="E67" s="15">
        <v>5000000</v>
      </c>
      <c r="F67" s="16">
        <v>4974.2</v>
      </c>
      <c r="G67" s="17">
        <v>6.4000000000000003E-3</v>
      </c>
    </row>
    <row r="68" spans="1:7" ht="12.95" customHeight="1">
      <c r="A68" s="13" t="s">
        <v>254</v>
      </c>
      <c r="B68" s="14" t="s">
        <v>255</v>
      </c>
      <c r="C68" s="11" t="s">
        <v>256</v>
      </c>
      <c r="D68" s="11" t="s">
        <v>102</v>
      </c>
      <c r="E68" s="15">
        <v>5000000</v>
      </c>
      <c r="F68" s="16">
        <v>4971.32</v>
      </c>
      <c r="G68" s="17">
        <v>6.4000000000000003E-3</v>
      </c>
    </row>
    <row r="69" spans="1:7" ht="12.95" customHeight="1">
      <c r="A69" s="13" t="s">
        <v>257</v>
      </c>
      <c r="B69" s="14" t="s">
        <v>242</v>
      </c>
      <c r="C69" s="11" t="s">
        <v>258</v>
      </c>
      <c r="D69" s="11" t="s">
        <v>125</v>
      </c>
      <c r="E69" s="15">
        <v>5000000</v>
      </c>
      <c r="F69" s="16">
        <v>4940.46</v>
      </c>
      <c r="G69" s="17">
        <v>6.3E-3</v>
      </c>
    </row>
    <row r="70" spans="1:7" ht="12.95" customHeight="1">
      <c r="A70" s="13" t="s">
        <v>259</v>
      </c>
      <c r="B70" s="14" t="s">
        <v>260</v>
      </c>
      <c r="C70" s="11" t="s">
        <v>261</v>
      </c>
      <c r="D70" s="11" t="s">
        <v>106</v>
      </c>
      <c r="E70" s="15">
        <v>5000000</v>
      </c>
      <c r="F70" s="16">
        <v>4903.1899999999996</v>
      </c>
      <c r="G70" s="17">
        <v>6.3E-3</v>
      </c>
    </row>
    <row r="71" spans="1:7" ht="12.95" customHeight="1">
      <c r="A71" s="13" t="s">
        <v>262</v>
      </c>
      <c r="B71" s="14" t="s">
        <v>263</v>
      </c>
      <c r="C71" s="11" t="s">
        <v>264</v>
      </c>
      <c r="D71" s="11" t="s">
        <v>121</v>
      </c>
      <c r="E71" s="15">
        <v>4000000</v>
      </c>
      <c r="F71" s="16">
        <v>3995.79</v>
      </c>
      <c r="G71" s="17">
        <v>5.1000000000000004E-3</v>
      </c>
    </row>
    <row r="72" spans="1:7" ht="12.95" customHeight="1">
      <c r="A72" s="13" t="s">
        <v>265</v>
      </c>
      <c r="B72" s="14" t="s">
        <v>266</v>
      </c>
      <c r="C72" s="11" t="s">
        <v>267</v>
      </c>
      <c r="D72" s="11" t="s">
        <v>106</v>
      </c>
      <c r="E72" s="15">
        <v>3500000</v>
      </c>
      <c r="F72" s="16">
        <v>3488.71</v>
      </c>
      <c r="G72" s="17">
        <v>4.4999999999999997E-3</v>
      </c>
    </row>
    <row r="73" spans="1:7" ht="12.95" customHeight="1">
      <c r="A73" s="13" t="s">
        <v>268</v>
      </c>
      <c r="B73" s="14" t="s">
        <v>263</v>
      </c>
      <c r="C73" s="11" t="s">
        <v>269</v>
      </c>
      <c r="D73" s="11" t="s">
        <v>121</v>
      </c>
      <c r="E73" s="15">
        <v>2500000</v>
      </c>
      <c r="F73" s="16">
        <v>2491.77</v>
      </c>
      <c r="G73" s="17">
        <v>3.2000000000000002E-3</v>
      </c>
    </row>
    <row r="74" spans="1:7" ht="12.95" customHeight="1">
      <c r="A74" s="13" t="s">
        <v>270</v>
      </c>
      <c r="B74" s="14" t="s">
        <v>271</v>
      </c>
      <c r="C74" s="11" t="s">
        <v>272</v>
      </c>
      <c r="D74" s="11" t="s">
        <v>106</v>
      </c>
      <c r="E74" s="15">
        <v>2500000</v>
      </c>
      <c r="F74" s="16">
        <v>2488.36</v>
      </c>
      <c r="G74" s="17">
        <v>3.2000000000000002E-3</v>
      </c>
    </row>
    <row r="75" spans="1:7" ht="12.95" customHeight="1">
      <c r="A75" s="13" t="s">
        <v>273</v>
      </c>
      <c r="B75" s="14" t="s">
        <v>242</v>
      </c>
      <c r="C75" s="11" t="s">
        <v>274</v>
      </c>
      <c r="D75" s="11" t="s">
        <v>125</v>
      </c>
      <c r="E75" s="15">
        <v>2500000</v>
      </c>
      <c r="F75" s="16">
        <v>2485.0300000000002</v>
      </c>
      <c r="G75" s="17">
        <v>3.2000000000000002E-3</v>
      </c>
    </row>
    <row r="76" spans="1:7" ht="12.95" customHeight="1">
      <c r="A76" s="13" t="s">
        <v>275</v>
      </c>
      <c r="B76" s="14" t="s">
        <v>242</v>
      </c>
      <c r="C76" s="11" t="s">
        <v>276</v>
      </c>
      <c r="D76" s="11" t="s">
        <v>125</v>
      </c>
      <c r="E76" s="15">
        <v>2500000</v>
      </c>
      <c r="F76" s="16">
        <v>2478.35</v>
      </c>
      <c r="G76" s="17">
        <v>3.2000000000000002E-3</v>
      </c>
    </row>
    <row r="77" spans="1:7" ht="12.95" customHeight="1">
      <c r="A77" s="13" t="s">
        <v>277</v>
      </c>
      <c r="B77" s="14" t="s">
        <v>278</v>
      </c>
      <c r="C77" s="11" t="s">
        <v>279</v>
      </c>
      <c r="D77" s="11" t="s">
        <v>106</v>
      </c>
      <c r="E77" s="15">
        <v>2500000</v>
      </c>
      <c r="F77" s="16">
        <v>2448.65</v>
      </c>
      <c r="G77" s="17">
        <v>3.0999999999999999E-3</v>
      </c>
    </row>
    <row r="78" spans="1:7" ht="12.95" customHeight="1">
      <c r="A78" s="13" t="s">
        <v>280</v>
      </c>
      <c r="B78" s="14" t="s">
        <v>263</v>
      </c>
      <c r="C78" s="11" t="s">
        <v>281</v>
      </c>
      <c r="D78" s="11" t="s">
        <v>121</v>
      </c>
      <c r="E78" s="15">
        <v>2000000</v>
      </c>
      <c r="F78" s="16">
        <v>1988.25</v>
      </c>
      <c r="G78" s="17">
        <v>2.5999999999999999E-3</v>
      </c>
    </row>
    <row r="79" spans="1:7" ht="12.95" customHeight="1">
      <c r="A79" s="13" t="s">
        <v>282</v>
      </c>
      <c r="B79" s="14" t="s">
        <v>283</v>
      </c>
      <c r="C79" s="11" t="s">
        <v>284</v>
      </c>
      <c r="D79" s="11" t="s">
        <v>106</v>
      </c>
      <c r="E79" s="15">
        <v>500000</v>
      </c>
      <c r="F79" s="16">
        <v>498.53</v>
      </c>
      <c r="G79" s="17">
        <v>5.9999999999999995E-4</v>
      </c>
    </row>
    <row r="80" spans="1:7" ht="12.95" customHeight="1">
      <c r="A80" s="1"/>
      <c r="B80" s="10" t="s">
        <v>13</v>
      </c>
      <c r="C80" s="11" t="s">
        <v>1</v>
      </c>
      <c r="D80" s="11" t="s">
        <v>1</v>
      </c>
      <c r="E80" s="11" t="s">
        <v>1</v>
      </c>
      <c r="F80" s="18">
        <v>363119.95</v>
      </c>
      <c r="G80" s="19">
        <v>0.4662</v>
      </c>
    </row>
    <row r="81" spans="1:7" ht="12.95" customHeight="1">
      <c r="A81" s="1"/>
      <c r="B81" s="10" t="s">
        <v>285</v>
      </c>
      <c r="C81" s="11" t="s">
        <v>1</v>
      </c>
      <c r="D81" s="11" t="s">
        <v>1</v>
      </c>
      <c r="E81" s="11" t="s">
        <v>1</v>
      </c>
      <c r="F81" s="1"/>
      <c r="G81" s="12" t="s">
        <v>1</v>
      </c>
    </row>
    <row r="82" spans="1:7" ht="12.95" customHeight="1">
      <c r="A82" s="13" t="s">
        <v>286</v>
      </c>
      <c r="B82" s="14" t="s">
        <v>287</v>
      </c>
      <c r="C82" s="11" t="s">
        <v>288</v>
      </c>
      <c r="D82" s="11" t="s">
        <v>19</v>
      </c>
      <c r="E82" s="15">
        <v>28500000</v>
      </c>
      <c r="F82" s="16">
        <v>28163.96</v>
      </c>
      <c r="G82" s="17">
        <v>3.61E-2</v>
      </c>
    </row>
    <row r="83" spans="1:7" ht="12.95" customHeight="1">
      <c r="A83" s="1"/>
      <c r="B83" s="10" t="s">
        <v>13</v>
      </c>
      <c r="C83" s="11" t="s">
        <v>1</v>
      </c>
      <c r="D83" s="11" t="s">
        <v>1</v>
      </c>
      <c r="E83" s="11" t="s">
        <v>1</v>
      </c>
      <c r="F83" s="18">
        <v>28163.96</v>
      </c>
      <c r="G83" s="19">
        <v>3.61E-2</v>
      </c>
    </row>
    <row r="84" spans="1:7" ht="12.95" customHeight="1">
      <c r="A84" s="1"/>
      <c r="B84" s="20" t="s">
        <v>14</v>
      </c>
      <c r="C84" s="21" t="s">
        <v>1</v>
      </c>
      <c r="D84" s="22" t="s">
        <v>1</v>
      </c>
      <c r="E84" s="21" t="s">
        <v>1</v>
      </c>
      <c r="F84" s="18">
        <v>644004.85</v>
      </c>
      <c r="G84" s="19">
        <v>0.8266</v>
      </c>
    </row>
    <row r="85" spans="1:7" ht="12.95" customHeight="1">
      <c r="A85" s="1"/>
      <c r="B85" s="10" t="s">
        <v>289</v>
      </c>
      <c r="C85" s="11" t="s">
        <v>1</v>
      </c>
      <c r="D85" s="11" t="s">
        <v>1</v>
      </c>
      <c r="E85" s="11" t="s">
        <v>1</v>
      </c>
      <c r="F85" s="1"/>
      <c r="G85" s="12" t="s">
        <v>1</v>
      </c>
    </row>
    <row r="86" spans="1:7" ht="12.95" customHeight="1">
      <c r="A86" s="1"/>
      <c r="B86" s="10" t="s">
        <v>290</v>
      </c>
      <c r="C86" s="11" t="s">
        <v>1</v>
      </c>
      <c r="D86" s="30" t="s">
        <v>291</v>
      </c>
      <c r="E86" s="11" t="s">
        <v>1</v>
      </c>
      <c r="F86" s="1"/>
      <c r="G86" s="12" t="s">
        <v>1</v>
      </c>
    </row>
    <row r="87" spans="1:7" ht="12.95" customHeight="1">
      <c r="A87" s="13" t="s">
        <v>292</v>
      </c>
      <c r="B87" s="14" t="s">
        <v>293</v>
      </c>
      <c r="C87" s="11" t="s">
        <v>1</v>
      </c>
      <c r="D87" s="31" t="s">
        <v>294</v>
      </c>
      <c r="E87" s="32" t="s">
        <v>1</v>
      </c>
      <c r="F87" s="16">
        <v>40000</v>
      </c>
      <c r="G87" s="17">
        <v>5.1299999999999998E-2</v>
      </c>
    </row>
    <row r="88" spans="1:7" ht="12.95" customHeight="1">
      <c r="A88" s="13" t="s">
        <v>295</v>
      </c>
      <c r="B88" s="14" t="s">
        <v>296</v>
      </c>
      <c r="C88" s="11" t="s">
        <v>1</v>
      </c>
      <c r="D88" s="31" t="s">
        <v>297</v>
      </c>
      <c r="E88" s="32" t="s">
        <v>1</v>
      </c>
      <c r="F88" s="16">
        <v>35000</v>
      </c>
      <c r="G88" s="17">
        <v>4.4900000000000002E-2</v>
      </c>
    </row>
    <row r="89" spans="1:7" ht="12.95" customHeight="1">
      <c r="A89" s="13" t="s">
        <v>298</v>
      </c>
      <c r="B89" s="14" t="s">
        <v>299</v>
      </c>
      <c r="C89" s="11" t="s">
        <v>1</v>
      </c>
      <c r="D89" s="31" t="s">
        <v>294</v>
      </c>
      <c r="E89" s="32" t="s">
        <v>1</v>
      </c>
      <c r="F89" s="16">
        <v>30000</v>
      </c>
      <c r="G89" s="17">
        <v>3.85E-2</v>
      </c>
    </row>
    <row r="90" spans="1:7" ht="12.95" customHeight="1">
      <c r="A90" s="13" t="s">
        <v>300</v>
      </c>
      <c r="B90" s="14" t="s">
        <v>296</v>
      </c>
      <c r="C90" s="11" t="s">
        <v>1</v>
      </c>
      <c r="D90" s="31" t="s">
        <v>297</v>
      </c>
      <c r="E90" s="32" t="s">
        <v>1</v>
      </c>
      <c r="F90" s="16">
        <v>20000</v>
      </c>
      <c r="G90" s="17">
        <v>2.5700000000000001E-2</v>
      </c>
    </row>
    <row r="91" spans="1:7" ht="12.95" customHeight="1">
      <c r="A91" s="13" t="s">
        <v>301</v>
      </c>
      <c r="B91" s="14" t="s">
        <v>302</v>
      </c>
      <c r="C91" s="11" t="s">
        <v>1</v>
      </c>
      <c r="D91" s="31" t="s">
        <v>303</v>
      </c>
      <c r="E91" s="32" t="s">
        <v>1</v>
      </c>
      <c r="F91" s="16">
        <v>15000</v>
      </c>
      <c r="G91" s="17">
        <v>1.9300000000000001E-2</v>
      </c>
    </row>
    <row r="92" spans="1:7" ht="12.95" customHeight="1">
      <c r="A92" s="1"/>
      <c r="B92" s="10" t="s">
        <v>13</v>
      </c>
      <c r="C92" s="11" t="s">
        <v>1</v>
      </c>
      <c r="D92" s="11" t="s">
        <v>1</v>
      </c>
      <c r="E92" s="11" t="s">
        <v>1</v>
      </c>
      <c r="F92" s="18">
        <v>140000</v>
      </c>
      <c r="G92" s="19">
        <v>0.1797</v>
      </c>
    </row>
    <row r="93" spans="1:7" ht="12.95" customHeight="1">
      <c r="A93" s="1"/>
      <c r="B93" s="20" t="s">
        <v>14</v>
      </c>
      <c r="C93" s="21" t="s">
        <v>1</v>
      </c>
      <c r="D93" s="22" t="s">
        <v>1</v>
      </c>
      <c r="E93" s="21" t="s">
        <v>1</v>
      </c>
      <c r="F93" s="18">
        <v>140000</v>
      </c>
      <c r="G93" s="19">
        <v>0.1797</v>
      </c>
    </row>
    <row r="94" spans="1:7" ht="12.95" customHeight="1">
      <c r="A94" s="1"/>
      <c r="B94" s="10" t="s">
        <v>22</v>
      </c>
      <c r="C94" s="11" t="s">
        <v>1</v>
      </c>
      <c r="D94" s="11" t="s">
        <v>1</v>
      </c>
      <c r="E94" s="11" t="s">
        <v>1</v>
      </c>
      <c r="F94" s="1"/>
      <c r="G94" s="12" t="s">
        <v>1</v>
      </c>
    </row>
    <row r="95" spans="1:7" ht="12.95" customHeight="1">
      <c r="A95" s="13" t="s">
        <v>23</v>
      </c>
      <c r="B95" s="14" t="s">
        <v>24</v>
      </c>
      <c r="C95" s="11" t="s">
        <v>1</v>
      </c>
      <c r="D95" s="11" t="s">
        <v>25</v>
      </c>
      <c r="E95" s="15"/>
      <c r="F95" s="16">
        <v>2576</v>
      </c>
      <c r="G95" s="17">
        <v>3.3E-3</v>
      </c>
    </row>
    <row r="96" spans="1:7" ht="12.95" customHeight="1">
      <c r="A96" s="1"/>
      <c r="B96" s="10" t="s">
        <v>13</v>
      </c>
      <c r="C96" s="11" t="s">
        <v>1</v>
      </c>
      <c r="D96" s="11" t="s">
        <v>1</v>
      </c>
      <c r="E96" s="11" t="s">
        <v>1</v>
      </c>
      <c r="F96" s="18">
        <v>2576</v>
      </c>
      <c r="G96" s="19">
        <v>3.3E-3</v>
      </c>
    </row>
    <row r="97" spans="1:7" ht="12.95" customHeight="1">
      <c r="A97" s="1"/>
      <c r="B97" s="20" t="s">
        <v>14</v>
      </c>
      <c r="C97" s="21" t="s">
        <v>1</v>
      </c>
      <c r="D97" s="22" t="s">
        <v>1</v>
      </c>
      <c r="E97" s="21" t="s">
        <v>1</v>
      </c>
      <c r="F97" s="18">
        <v>2576</v>
      </c>
      <c r="G97" s="19">
        <v>3.3E-3</v>
      </c>
    </row>
    <row r="98" spans="1:7" ht="12.95" customHeight="1">
      <c r="A98" s="1"/>
      <c r="B98" s="20" t="s">
        <v>26</v>
      </c>
      <c r="C98" s="11" t="s">
        <v>1</v>
      </c>
      <c r="D98" s="22" t="s">
        <v>1</v>
      </c>
      <c r="E98" s="11" t="s">
        <v>1</v>
      </c>
      <c r="F98" s="25">
        <v>-10576.26</v>
      </c>
      <c r="G98" s="19">
        <v>-1.3599999999999999E-2</v>
      </c>
    </row>
    <row r="99" spans="1:7" ht="12.95" customHeight="1">
      <c r="A99" s="1"/>
      <c r="B99" s="26" t="s">
        <v>27</v>
      </c>
      <c r="C99" s="27" t="s">
        <v>1</v>
      </c>
      <c r="D99" s="27" t="s">
        <v>1</v>
      </c>
      <c r="E99" s="27" t="s">
        <v>1</v>
      </c>
      <c r="F99" s="28">
        <v>779110.28</v>
      </c>
      <c r="G99" s="29">
        <v>1</v>
      </c>
    </row>
    <row r="100" spans="1:7" ht="12.95" customHeight="1">
      <c r="A100" s="1"/>
      <c r="B100" s="4" t="s">
        <v>1</v>
      </c>
      <c r="C100" s="1"/>
      <c r="D100" s="1"/>
      <c r="E100" s="1"/>
      <c r="F100" s="1"/>
      <c r="G100" s="1"/>
    </row>
    <row r="101" spans="1:7" ht="12.95" customHeight="1">
      <c r="A101" s="1"/>
      <c r="B101" s="2" t="s">
        <v>111</v>
      </c>
      <c r="C101" s="1"/>
      <c r="D101" s="1"/>
      <c r="E101" s="1"/>
      <c r="F101" s="1"/>
      <c r="G101" s="1"/>
    </row>
    <row r="102" spans="1:7" ht="12.95" customHeight="1">
      <c r="A102" s="1"/>
      <c r="B102" s="2" t="s">
        <v>28</v>
      </c>
      <c r="C102" s="1"/>
      <c r="D102" s="1"/>
      <c r="E102" s="1"/>
      <c r="F102" s="1"/>
      <c r="G102" s="1"/>
    </row>
    <row r="103" spans="1:7" ht="12.95" customHeight="1">
      <c r="A103" s="1"/>
      <c r="B103" s="2" t="s">
        <v>112</v>
      </c>
      <c r="C103" s="1"/>
      <c r="D103" s="1"/>
      <c r="E103" s="1"/>
      <c r="F103" s="1"/>
      <c r="G103" s="1"/>
    </row>
    <row r="104" spans="1:7" ht="12.95" customHeight="1">
      <c r="A104" s="1"/>
      <c r="B104" s="2" t="s">
        <v>1</v>
      </c>
      <c r="C104" s="1"/>
      <c r="D104" s="1"/>
      <c r="E104" s="1"/>
      <c r="F104" s="1"/>
      <c r="G104" s="1"/>
    </row>
    <row r="105" spans="1:7" ht="12.95" customHeight="1">
      <c r="A105" s="1"/>
      <c r="B105" s="2" t="s">
        <v>1</v>
      </c>
      <c r="C105" s="1"/>
      <c r="D105" s="1"/>
      <c r="E105" s="1"/>
      <c r="F105" s="1"/>
      <c r="G10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C18" sqref="C1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1373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1374</v>
      </c>
      <c r="B7" s="14" t="s">
        <v>1955</v>
      </c>
      <c r="C7" s="11" t="s">
        <v>1375</v>
      </c>
      <c r="D7" s="11" t="s">
        <v>19</v>
      </c>
      <c r="E7" s="15">
        <v>2500000</v>
      </c>
      <c r="F7" s="16">
        <v>2585.23</v>
      </c>
      <c r="G7" s="17">
        <v>0.14000000000000001</v>
      </c>
    </row>
    <row r="8" spans="1:7" ht="12.95" customHeight="1">
      <c r="A8" s="13" t="s">
        <v>1232</v>
      </c>
      <c r="B8" s="14" t="s">
        <v>1233</v>
      </c>
      <c r="C8" s="11" t="s">
        <v>1234</v>
      </c>
      <c r="D8" s="11" t="s">
        <v>37</v>
      </c>
      <c r="E8" s="15">
        <v>2500000</v>
      </c>
      <c r="F8" s="16">
        <v>2510.62</v>
      </c>
      <c r="G8" s="17">
        <v>0.13589999999999999</v>
      </c>
    </row>
    <row r="9" spans="1:7" ht="12.95" customHeight="1">
      <c r="A9" s="13" t="s">
        <v>451</v>
      </c>
      <c r="B9" s="14" t="s">
        <v>452</v>
      </c>
      <c r="C9" s="11" t="s">
        <v>453</v>
      </c>
      <c r="D9" s="11" t="s">
        <v>393</v>
      </c>
      <c r="E9" s="15">
        <v>2000000</v>
      </c>
      <c r="F9" s="16">
        <v>2031.11</v>
      </c>
      <c r="G9" s="17">
        <v>0.11</v>
      </c>
    </row>
    <row r="10" spans="1:7" ht="12.95" customHeight="1">
      <c r="A10" s="13" t="s">
        <v>1376</v>
      </c>
      <c r="B10" s="14" t="s">
        <v>1066</v>
      </c>
      <c r="C10" s="11" t="s">
        <v>1377</v>
      </c>
      <c r="D10" s="11" t="s">
        <v>687</v>
      </c>
      <c r="E10" s="15">
        <v>1680000</v>
      </c>
      <c r="F10" s="16">
        <v>1861.96</v>
      </c>
      <c r="G10" s="17">
        <v>0.1008</v>
      </c>
    </row>
    <row r="11" spans="1:7" ht="12.95" customHeight="1">
      <c r="A11" s="13" t="s">
        <v>1221</v>
      </c>
      <c r="B11" s="14" t="s">
        <v>1071</v>
      </c>
      <c r="C11" s="11" t="s">
        <v>1222</v>
      </c>
      <c r="D11" s="11" t="s">
        <v>687</v>
      </c>
      <c r="E11" s="15">
        <v>1680000</v>
      </c>
      <c r="F11" s="16">
        <v>1857.99</v>
      </c>
      <c r="G11" s="17">
        <v>0.10059999999999999</v>
      </c>
    </row>
    <row r="12" spans="1:7" ht="12.95" customHeight="1">
      <c r="A12" s="13" t="s">
        <v>1378</v>
      </c>
      <c r="B12" s="14" t="s">
        <v>1379</v>
      </c>
      <c r="C12" s="11" t="s">
        <v>1380</v>
      </c>
      <c r="D12" s="11" t="s">
        <v>71</v>
      </c>
      <c r="E12" s="15">
        <v>1680000</v>
      </c>
      <c r="F12" s="16">
        <v>1681.16</v>
      </c>
      <c r="G12" s="17">
        <v>9.0999999999999998E-2</v>
      </c>
    </row>
    <row r="13" spans="1:7" ht="12.95" customHeight="1">
      <c r="A13" s="13" t="s">
        <v>404</v>
      </c>
      <c r="B13" s="14" t="s">
        <v>405</v>
      </c>
      <c r="C13" s="11" t="s">
        <v>406</v>
      </c>
      <c r="D13" s="11" t="s">
        <v>37</v>
      </c>
      <c r="E13" s="15">
        <v>1500000</v>
      </c>
      <c r="F13" s="16">
        <v>1513.56</v>
      </c>
      <c r="G13" s="17">
        <v>8.1900000000000001E-2</v>
      </c>
    </row>
    <row r="14" spans="1:7" ht="12.95" customHeight="1">
      <c r="A14" s="13" t="s">
        <v>1238</v>
      </c>
      <c r="B14" s="14" t="s">
        <v>1239</v>
      </c>
      <c r="C14" s="11" t="s">
        <v>1240</v>
      </c>
      <c r="D14" s="11" t="s">
        <v>37</v>
      </c>
      <c r="E14" s="15">
        <v>1350000</v>
      </c>
      <c r="F14" s="16">
        <v>1367.28</v>
      </c>
      <c r="G14" s="17">
        <v>7.3999999999999996E-2</v>
      </c>
    </row>
    <row r="15" spans="1:7" ht="12.95" customHeight="1">
      <c r="A15" s="13" t="s">
        <v>1027</v>
      </c>
      <c r="B15" s="14" t="s">
        <v>1028</v>
      </c>
      <c r="C15" s="11" t="s">
        <v>1029</v>
      </c>
      <c r="D15" s="11" t="s">
        <v>37</v>
      </c>
      <c r="E15" s="15">
        <v>1050000</v>
      </c>
      <c r="F15" s="16">
        <v>1067.8599999999999</v>
      </c>
      <c r="G15" s="17">
        <v>5.7799999999999997E-2</v>
      </c>
    </row>
    <row r="16" spans="1:7" ht="12.95" customHeight="1">
      <c r="A16" s="13" t="s">
        <v>1235</v>
      </c>
      <c r="B16" s="14" t="s">
        <v>1236</v>
      </c>
      <c r="C16" s="11" t="s">
        <v>1237</v>
      </c>
      <c r="D16" s="11" t="s">
        <v>37</v>
      </c>
      <c r="E16" s="15">
        <v>900000</v>
      </c>
      <c r="F16" s="16">
        <v>915.18</v>
      </c>
      <c r="G16" s="17">
        <v>4.9500000000000002E-2</v>
      </c>
    </row>
    <row r="17" spans="1:7" ht="12.95" customHeight="1">
      <c r="A17" s="13" t="s">
        <v>1381</v>
      </c>
      <c r="B17" s="14" t="s">
        <v>1382</v>
      </c>
      <c r="C17" s="11" t="s">
        <v>1383</v>
      </c>
      <c r="D17" s="11" t="s">
        <v>37</v>
      </c>
      <c r="E17" s="15">
        <v>500000</v>
      </c>
      <c r="F17" s="16">
        <v>508.21</v>
      </c>
      <c r="G17" s="17">
        <v>2.75E-2</v>
      </c>
    </row>
    <row r="18" spans="1:7" ht="12.95" customHeight="1">
      <c r="A18" s="13" t="s">
        <v>953</v>
      </c>
      <c r="B18" s="14" t="s">
        <v>954</v>
      </c>
      <c r="C18" s="11" t="s">
        <v>955</v>
      </c>
      <c r="D18" s="11" t="s">
        <v>1493</v>
      </c>
      <c r="E18" s="15">
        <v>130000</v>
      </c>
      <c r="F18" s="16">
        <v>128.41</v>
      </c>
      <c r="G18" s="17">
        <v>7.0000000000000001E-3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18028.57</v>
      </c>
      <c r="G19" s="19">
        <v>0.97599999999999998</v>
      </c>
    </row>
    <row r="20" spans="1:7" ht="12.95" customHeight="1">
      <c r="A20" s="1"/>
      <c r="B20" s="20" t="s">
        <v>20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13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18028.57</v>
      </c>
      <c r="G22" s="19">
        <v>0.97599999999999998</v>
      </c>
    </row>
    <row r="23" spans="1:7" ht="12.95" customHeight="1">
      <c r="A23" s="1"/>
      <c r="B23" s="20" t="s">
        <v>26</v>
      </c>
      <c r="C23" s="11" t="s">
        <v>1</v>
      </c>
      <c r="D23" s="22" t="s">
        <v>1</v>
      </c>
      <c r="E23" s="11" t="s">
        <v>1</v>
      </c>
      <c r="F23" s="25">
        <v>443.46</v>
      </c>
      <c r="G23" s="19">
        <v>2.4E-2</v>
      </c>
    </row>
    <row r="24" spans="1:7" ht="12.95" customHeight="1">
      <c r="A24" s="1"/>
      <c r="B24" s="26" t="s">
        <v>27</v>
      </c>
      <c r="C24" s="27" t="s">
        <v>1</v>
      </c>
      <c r="D24" s="27" t="s">
        <v>1</v>
      </c>
      <c r="E24" s="27" t="s">
        <v>1</v>
      </c>
      <c r="F24" s="28">
        <v>18472.03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111</v>
      </c>
      <c r="C26" s="1"/>
      <c r="D26" s="1"/>
      <c r="E26" s="1"/>
      <c r="F26" s="1"/>
      <c r="G26" s="1"/>
    </row>
    <row r="27" spans="1:7" ht="12.95" customHeight="1">
      <c r="A27" s="1"/>
      <c r="B27" s="2" t="s">
        <v>28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1384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1385</v>
      </c>
      <c r="B7" s="14" t="s">
        <v>833</v>
      </c>
      <c r="C7" s="11" t="s">
        <v>1386</v>
      </c>
      <c r="D7" s="11" t="s">
        <v>598</v>
      </c>
      <c r="E7" s="15">
        <v>500000</v>
      </c>
      <c r="F7" s="16">
        <v>547.12</v>
      </c>
      <c r="G7" s="17">
        <v>0.1452</v>
      </c>
    </row>
    <row r="8" spans="1:7" ht="12.95" customHeight="1">
      <c r="A8" s="13" t="s">
        <v>684</v>
      </c>
      <c r="B8" s="14" t="s">
        <v>685</v>
      </c>
      <c r="C8" s="11" t="s">
        <v>686</v>
      </c>
      <c r="D8" s="11" t="s">
        <v>687</v>
      </c>
      <c r="E8" s="15">
        <v>500000</v>
      </c>
      <c r="F8" s="16">
        <v>505.91</v>
      </c>
      <c r="G8" s="17">
        <v>0.1343</v>
      </c>
    </row>
    <row r="9" spans="1:7" ht="12.95" customHeight="1">
      <c r="A9" s="13" t="s">
        <v>1190</v>
      </c>
      <c r="B9" s="14" t="s">
        <v>1191</v>
      </c>
      <c r="C9" s="11" t="s">
        <v>1192</v>
      </c>
      <c r="D9" s="11" t="s">
        <v>1193</v>
      </c>
      <c r="E9" s="15">
        <v>500000</v>
      </c>
      <c r="F9" s="16">
        <v>503.71</v>
      </c>
      <c r="G9" s="17">
        <v>0.13370000000000001</v>
      </c>
    </row>
    <row r="10" spans="1:7" ht="12.95" customHeight="1">
      <c r="A10" s="13" t="s">
        <v>1153</v>
      </c>
      <c r="B10" s="14" t="s">
        <v>1154</v>
      </c>
      <c r="C10" s="11" t="s">
        <v>1155</v>
      </c>
      <c r="D10" s="11" t="s">
        <v>37</v>
      </c>
      <c r="E10" s="15">
        <v>500000</v>
      </c>
      <c r="F10" s="16">
        <v>500.92</v>
      </c>
      <c r="G10" s="17">
        <v>0.13300000000000001</v>
      </c>
    </row>
    <row r="11" spans="1:7" ht="12.95" customHeight="1">
      <c r="A11" s="13" t="s">
        <v>1148</v>
      </c>
      <c r="B11" s="14" t="s">
        <v>650</v>
      </c>
      <c r="C11" s="11" t="s">
        <v>1149</v>
      </c>
      <c r="D11" s="11" t="s">
        <v>598</v>
      </c>
      <c r="E11" s="15">
        <v>400000</v>
      </c>
      <c r="F11" s="16">
        <v>437.69</v>
      </c>
      <c r="G11" s="17">
        <v>0.1162</v>
      </c>
    </row>
    <row r="12" spans="1:7" ht="12.95" customHeight="1">
      <c r="A12" s="13" t="s">
        <v>1136</v>
      </c>
      <c r="B12" s="14" t="s">
        <v>1137</v>
      </c>
      <c r="C12" s="11" t="s">
        <v>1138</v>
      </c>
      <c r="D12" s="11" t="s">
        <v>393</v>
      </c>
      <c r="E12" s="15">
        <v>350000</v>
      </c>
      <c r="F12" s="16">
        <v>350.77</v>
      </c>
      <c r="G12" s="17">
        <v>9.3100000000000002E-2</v>
      </c>
    </row>
    <row r="13" spans="1:7" ht="12.95" customHeight="1">
      <c r="A13" s="13" t="s">
        <v>1387</v>
      </c>
      <c r="B13" s="14" t="s">
        <v>1388</v>
      </c>
      <c r="C13" s="11" t="s">
        <v>1389</v>
      </c>
      <c r="D13" s="11" t="s">
        <v>598</v>
      </c>
      <c r="E13" s="15">
        <v>300000</v>
      </c>
      <c r="F13" s="16">
        <v>300.07</v>
      </c>
      <c r="G13" s="17">
        <v>7.9699999999999993E-2</v>
      </c>
    </row>
    <row r="14" spans="1:7" ht="12.95" customHeight="1">
      <c r="A14" s="13" t="s">
        <v>1146</v>
      </c>
      <c r="B14" s="14" t="s">
        <v>827</v>
      </c>
      <c r="C14" s="11" t="s">
        <v>1147</v>
      </c>
      <c r="D14" s="11" t="s">
        <v>829</v>
      </c>
      <c r="E14" s="15">
        <v>150000</v>
      </c>
      <c r="F14" s="16">
        <v>152.16</v>
      </c>
      <c r="G14" s="17">
        <v>4.0399999999999998E-2</v>
      </c>
    </row>
    <row r="15" spans="1:7" ht="12.95" customHeight="1">
      <c r="A15" s="13" t="s">
        <v>1150</v>
      </c>
      <c r="B15" s="14" t="s">
        <v>1151</v>
      </c>
      <c r="C15" s="11" t="s">
        <v>1152</v>
      </c>
      <c r="D15" s="11" t="s">
        <v>45</v>
      </c>
      <c r="E15" s="15">
        <v>100000</v>
      </c>
      <c r="F15" s="16">
        <v>101.38</v>
      </c>
      <c r="G15" s="17">
        <v>2.69E-2</v>
      </c>
    </row>
    <row r="16" spans="1:7" ht="12.95" customHeight="1">
      <c r="A16" s="13" t="s">
        <v>826</v>
      </c>
      <c r="B16" s="14" t="s">
        <v>827</v>
      </c>
      <c r="C16" s="11" t="s">
        <v>828</v>
      </c>
      <c r="D16" s="11" t="s">
        <v>829</v>
      </c>
      <c r="E16" s="15">
        <v>60000</v>
      </c>
      <c r="F16" s="16">
        <v>61.11</v>
      </c>
      <c r="G16" s="17">
        <v>1.6199999999999999E-2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3460.84</v>
      </c>
      <c r="G17" s="19">
        <v>0.91869999999999996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3460.84</v>
      </c>
      <c r="G20" s="19">
        <v>0.91869999999999996</v>
      </c>
    </row>
    <row r="21" spans="1:7" ht="12.95" customHeight="1">
      <c r="A21" s="1"/>
      <c r="B21" s="10" t="s">
        <v>97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98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1159</v>
      </c>
      <c r="B23" s="14" t="s">
        <v>168</v>
      </c>
      <c r="C23" s="11" t="s">
        <v>1160</v>
      </c>
      <c r="D23" s="11" t="s">
        <v>106</v>
      </c>
      <c r="E23" s="15">
        <v>100000</v>
      </c>
      <c r="F23" s="16">
        <v>94.54</v>
      </c>
      <c r="G23" s="17">
        <v>2.5100000000000001E-2</v>
      </c>
    </row>
    <row r="24" spans="1:7" ht="12.95" customHeight="1">
      <c r="A24" s="13" t="s">
        <v>1161</v>
      </c>
      <c r="B24" s="14" t="s">
        <v>461</v>
      </c>
      <c r="C24" s="11" t="s">
        <v>1162</v>
      </c>
      <c r="D24" s="11" t="s">
        <v>106</v>
      </c>
      <c r="E24" s="15">
        <v>50000</v>
      </c>
      <c r="F24" s="16">
        <v>46.96</v>
      </c>
      <c r="G24" s="17">
        <v>1.2500000000000001E-2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141.5</v>
      </c>
      <c r="G25" s="19">
        <v>3.7600000000000001E-2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141.5</v>
      </c>
      <c r="G26" s="19">
        <v>3.7600000000000001E-2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21</v>
      </c>
      <c r="G28" s="17">
        <v>5.5999999999999999E-3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21</v>
      </c>
      <c r="G29" s="19">
        <v>5.5999999999999999E-3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21</v>
      </c>
      <c r="G30" s="19">
        <v>5.5999999999999999E-3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143.77000000000001</v>
      </c>
      <c r="G31" s="19">
        <v>3.8100000000000002E-2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3767.11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111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112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B15" sqref="B1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1390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1391</v>
      </c>
      <c r="B7" s="14" t="s">
        <v>1956</v>
      </c>
      <c r="C7" s="11" t="s">
        <v>1392</v>
      </c>
      <c r="D7" s="11" t="s">
        <v>19</v>
      </c>
      <c r="E7" s="15">
        <v>2500000</v>
      </c>
      <c r="F7" s="16">
        <v>2514.88</v>
      </c>
      <c r="G7" s="17">
        <v>0.14199999999999999</v>
      </c>
    </row>
    <row r="8" spans="1:7" ht="12.95" customHeight="1">
      <c r="A8" s="13" t="s">
        <v>1177</v>
      </c>
      <c r="B8" s="14" t="s">
        <v>1178</v>
      </c>
      <c r="C8" s="11" t="s">
        <v>1179</v>
      </c>
      <c r="D8" s="11" t="s">
        <v>37</v>
      </c>
      <c r="E8" s="15">
        <v>2350000</v>
      </c>
      <c r="F8" s="16">
        <v>2384.23</v>
      </c>
      <c r="G8" s="17">
        <v>0.1346</v>
      </c>
    </row>
    <row r="9" spans="1:7" ht="12.95" customHeight="1">
      <c r="A9" s="13" t="s">
        <v>1246</v>
      </c>
      <c r="B9" s="14" t="s">
        <v>1247</v>
      </c>
      <c r="C9" s="11" t="s">
        <v>1248</v>
      </c>
      <c r="D9" s="11" t="s">
        <v>37</v>
      </c>
      <c r="E9" s="15">
        <v>2300000</v>
      </c>
      <c r="F9" s="16">
        <v>2303.85</v>
      </c>
      <c r="G9" s="17">
        <v>0.13009999999999999</v>
      </c>
    </row>
    <row r="10" spans="1:7" ht="12.95" customHeight="1">
      <c r="A10" s="13" t="s">
        <v>1251</v>
      </c>
      <c r="B10" s="14" t="s">
        <v>43</v>
      </c>
      <c r="C10" s="11" t="s">
        <v>1252</v>
      </c>
      <c r="D10" s="11" t="s">
        <v>45</v>
      </c>
      <c r="E10" s="15">
        <v>1610000</v>
      </c>
      <c r="F10" s="16">
        <v>1786.55</v>
      </c>
      <c r="G10" s="17">
        <v>0.1009</v>
      </c>
    </row>
    <row r="11" spans="1:7" ht="12.95" customHeight="1">
      <c r="A11" s="13" t="s">
        <v>1253</v>
      </c>
      <c r="B11" s="14" t="s">
        <v>1071</v>
      </c>
      <c r="C11" s="11" t="s">
        <v>1254</v>
      </c>
      <c r="D11" s="11" t="s">
        <v>687</v>
      </c>
      <c r="E11" s="15">
        <v>1610000</v>
      </c>
      <c r="F11" s="16">
        <v>1775.61</v>
      </c>
      <c r="G11" s="17">
        <v>0.1003</v>
      </c>
    </row>
    <row r="12" spans="1:7" ht="12.95" customHeight="1">
      <c r="A12" s="13" t="s">
        <v>1255</v>
      </c>
      <c r="B12" s="14" t="s">
        <v>1256</v>
      </c>
      <c r="C12" s="11" t="s">
        <v>1257</v>
      </c>
      <c r="D12" s="11" t="s">
        <v>45</v>
      </c>
      <c r="E12" s="15">
        <v>1610000</v>
      </c>
      <c r="F12" s="16">
        <v>1611.47</v>
      </c>
      <c r="G12" s="17">
        <v>9.0999999999999998E-2</v>
      </c>
    </row>
    <row r="13" spans="1:7" ht="12.95" customHeight="1">
      <c r="A13" s="13" t="s">
        <v>1258</v>
      </c>
      <c r="B13" s="14" t="s">
        <v>1259</v>
      </c>
      <c r="C13" s="11" t="s">
        <v>1260</v>
      </c>
      <c r="D13" s="11" t="s">
        <v>45</v>
      </c>
      <c r="E13" s="15">
        <v>1610000</v>
      </c>
      <c r="F13" s="16">
        <v>1609.59</v>
      </c>
      <c r="G13" s="17">
        <v>9.0899999999999995E-2</v>
      </c>
    </row>
    <row r="14" spans="1:7" ht="12.95" customHeight="1">
      <c r="A14" s="13" t="s">
        <v>1249</v>
      </c>
      <c r="B14" s="14" t="s">
        <v>1951</v>
      </c>
      <c r="C14" s="11" t="s">
        <v>1250</v>
      </c>
      <c r="D14" s="11" t="s">
        <v>19</v>
      </c>
      <c r="E14" s="15">
        <v>1000000</v>
      </c>
      <c r="F14" s="16">
        <v>1008.21</v>
      </c>
      <c r="G14" s="17">
        <v>5.6899999999999999E-2</v>
      </c>
    </row>
    <row r="15" spans="1:7" ht="12.95" customHeight="1">
      <c r="A15" s="13" t="s">
        <v>1153</v>
      </c>
      <c r="B15" s="14" t="s">
        <v>1154</v>
      </c>
      <c r="C15" s="11" t="s">
        <v>1155</v>
      </c>
      <c r="D15" s="11" t="s">
        <v>37</v>
      </c>
      <c r="E15" s="15">
        <v>680000</v>
      </c>
      <c r="F15" s="16">
        <v>681.25</v>
      </c>
      <c r="G15" s="17">
        <v>3.85E-2</v>
      </c>
    </row>
    <row r="16" spans="1:7" ht="12.95" customHeight="1">
      <c r="A16" s="13" t="s">
        <v>1136</v>
      </c>
      <c r="B16" s="14" t="s">
        <v>1137</v>
      </c>
      <c r="C16" s="11" t="s">
        <v>1138</v>
      </c>
      <c r="D16" s="11" t="s">
        <v>393</v>
      </c>
      <c r="E16" s="15">
        <v>400000</v>
      </c>
      <c r="F16" s="16">
        <v>400.88</v>
      </c>
      <c r="G16" s="17">
        <v>2.2599999999999999E-2</v>
      </c>
    </row>
    <row r="17" spans="1:7" ht="12.95" customHeight="1">
      <c r="A17" s="13" t="s">
        <v>1194</v>
      </c>
      <c r="B17" s="14" t="s">
        <v>438</v>
      </c>
      <c r="C17" s="11" t="s">
        <v>1195</v>
      </c>
      <c r="D17" s="11" t="s">
        <v>440</v>
      </c>
      <c r="E17" s="15">
        <v>100000</v>
      </c>
      <c r="F17" s="16">
        <v>101.57</v>
      </c>
      <c r="G17" s="17">
        <v>5.7000000000000002E-3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16178.09</v>
      </c>
      <c r="G18" s="19">
        <v>0.91349999999999998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1156</v>
      </c>
      <c r="B20" s="14" t="s">
        <v>1157</v>
      </c>
      <c r="C20" s="11" t="s">
        <v>1158</v>
      </c>
      <c r="D20" s="11" t="s">
        <v>67</v>
      </c>
      <c r="E20" s="15">
        <v>380000</v>
      </c>
      <c r="F20" s="16">
        <v>428.68</v>
      </c>
      <c r="G20" s="17">
        <v>2.4199999999999999E-2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428.68</v>
      </c>
      <c r="G21" s="19">
        <v>2.4199999999999999E-2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16606.77</v>
      </c>
      <c r="G22" s="19">
        <v>0.93769999999999998</v>
      </c>
    </row>
    <row r="23" spans="1:7" ht="12.95" customHeight="1">
      <c r="A23" s="1"/>
      <c r="B23" s="10" t="s">
        <v>97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"/>
      <c r="B24" s="10" t="s">
        <v>98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1161</v>
      </c>
      <c r="B25" s="14" t="s">
        <v>461</v>
      </c>
      <c r="C25" s="11" t="s">
        <v>1162</v>
      </c>
      <c r="D25" s="11" t="s">
        <v>106</v>
      </c>
      <c r="E25" s="15">
        <v>350000</v>
      </c>
      <c r="F25" s="16">
        <v>328.69</v>
      </c>
      <c r="G25" s="17">
        <v>1.8599999999999998E-2</v>
      </c>
    </row>
    <row r="26" spans="1:7" ht="12.95" customHeight="1">
      <c r="A26" s="13" t="s">
        <v>1159</v>
      </c>
      <c r="B26" s="14" t="s">
        <v>168</v>
      </c>
      <c r="C26" s="11" t="s">
        <v>1160</v>
      </c>
      <c r="D26" s="11" t="s">
        <v>106</v>
      </c>
      <c r="E26" s="15">
        <v>150000</v>
      </c>
      <c r="F26" s="16">
        <v>141.80000000000001</v>
      </c>
      <c r="G26" s="17">
        <v>8.0000000000000002E-3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470.49</v>
      </c>
      <c r="G27" s="19">
        <v>2.6599999999999999E-2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470.49</v>
      </c>
      <c r="G28" s="19">
        <v>2.6599999999999999E-2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43</v>
      </c>
      <c r="G30" s="17">
        <v>2.3999999999999998E-3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43</v>
      </c>
      <c r="G31" s="19">
        <v>2.3999999999999998E-3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43</v>
      </c>
      <c r="G32" s="19">
        <v>2.3999999999999998E-3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588.48</v>
      </c>
      <c r="G33" s="19">
        <v>3.3300000000000003E-2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17708.740000000002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111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112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B42" sqref="B4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1187</v>
      </c>
      <c r="B7" s="14" t="s">
        <v>1188</v>
      </c>
      <c r="C7" s="11" t="s">
        <v>1189</v>
      </c>
      <c r="D7" s="11" t="s">
        <v>314</v>
      </c>
      <c r="E7" s="15">
        <v>500000</v>
      </c>
      <c r="F7" s="16">
        <v>506.84</v>
      </c>
      <c r="G7" s="17">
        <v>8.09E-2</v>
      </c>
    </row>
    <row r="8" spans="1:7" ht="12.95" customHeight="1">
      <c r="A8" s="13" t="s">
        <v>793</v>
      </c>
      <c r="B8" s="14" t="s">
        <v>794</v>
      </c>
      <c r="C8" s="11" t="s">
        <v>795</v>
      </c>
      <c r="D8" s="11" t="s">
        <v>687</v>
      </c>
      <c r="E8" s="15">
        <v>500000</v>
      </c>
      <c r="F8" s="16">
        <v>500.85</v>
      </c>
      <c r="G8" s="17">
        <v>7.9899999999999999E-2</v>
      </c>
    </row>
    <row r="9" spans="1:7" ht="12.95" customHeight="1">
      <c r="A9" s="13" t="s">
        <v>1387</v>
      </c>
      <c r="B9" s="14" t="s">
        <v>1388</v>
      </c>
      <c r="C9" s="11" t="s">
        <v>1389</v>
      </c>
      <c r="D9" s="11" t="s">
        <v>598</v>
      </c>
      <c r="E9" s="15">
        <v>500000</v>
      </c>
      <c r="F9" s="16">
        <v>500.12</v>
      </c>
      <c r="G9" s="17">
        <v>7.9799999999999996E-2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1507.81</v>
      </c>
      <c r="G10" s="19">
        <v>0.24060000000000001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1507.81</v>
      </c>
      <c r="G13" s="19">
        <v>0.24060000000000001</v>
      </c>
    </row>
    <row r="14" spans="1:7" ht="12.95" customHeight="1">
      <c r="A14" s="1"/>
      <c r="B14" s="10" t="s">
        <v>97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98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1196</v>
      </c>
      <c r="B16" s="14" t="s">
        <v>176</v>
      </c>
      <c r="C16" s="11" t="s">
        <v>1197</v>
      </c>
      <c r="D16" s="11" t="s">
        <v>106</v>
      </c>
      <c r="E16" s="15">
        <v>650000</v>
      </c>
      <c r="F16" s="16">
        <v>610.23</v>
      </c>
      <c r="G16" s="17">
        <v>9.7299999999999998E-2</v>
      </c>
    </row>
    <row r="17" spans="1:7" ht="12.95" customHeight="1">
      <c r="A17" s="13" t="s">
        <v>1198</v>
      </c>
      <c r="B17" s="14" t="s">
        <v>464</v>
      </c>
      <c r="C17" s="11" t="s">
        <v>1199</v>
      </c>
      <c r="D17" s="11" t="s">
        <v>102</v>
      </c>
      <c r="E17" s="15">
        <v>650000</v>
      </c>
      <c r="F17" s="16">
        <v>610.14</v>
      </c>
      <c r="G17" s="17">
        <v>9.7299999999999998E-2</v>
      </c>
    </row>
    <row r="18" spans="1:7" ht="12.95" customHeight="1">
      <c r="A18" s="13" t="s">
        <v>1200</v>
      </c>
      <c r="B18" s="14" t="s">
        <v>1201</v>
      </c>
      <c r="C18" s="11" t="s">
        <v>1202</v>
      </c>
      <c r="D18" s="11" t="s">
        <v>102</v>
      </c>
      <c r="E18" s="15">
        <v>650000</v>
      </c>
      <c r="F18" s="16">
        <v>609.45000000000005</v>
      </c>
      <c r="G18" s="17">
        <v>9.7199999999999995E-2</v>
      </c>
    </row>
    <row r="19" spans="1:7" ht="12.95" customHeight="1">
      <c r="A19" s="13" t="s">
        <v>1394</v>
      </c>
      <c r="B19" s="14" t="s">
        <v>461</v>
      </c>
      <c r="C19" s="11" t="s">
        <v>1395</v>
      </c>
      <c r="D19" s="11" t="s">
        <v>106</v>
      </c>
      <c r="E19" s="15">
        <v>600000</v>
      </c>
      <c r="F19" s="16">
        <v>561.61</v>
      </c>
      <c r="G19" s="17">
        <v>8.9599999999999999E-2</v>
      </c>
    </row>
    <row r="20" spans="1:7" ht="12.95" customHeight="1">
      <c r="A20" s="13" t="s">
        <v>1396</v>
      </c>
      <c r="B20" s="14" t="s">
        <v>173</v>
      </c>
      <c r="C20" s="11" t="s">
        <v>1397</v>
      </c>
      <c r="D20" s="11" t="s">
        <v>102</v>
      </c>
      <c r="E20" s="15">
        <v>500000</v>
      </c>
      <c r="F20" s="16">
        <v>467.6</v>
      </c>
      <c r="G20" s="17">
        <v>7.46E-2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2859.03</v>
      </c>
      <c r="G21" s="19">
        <v>0.45600000000000002</v>
      </c>
    </row>
    <row r="22" spans="1:7" ht="12.95" customHeight="1">
      <c r="A22" s="1"/>
      <c r="B22" s="10" t="s">
        <v>107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1398</v>
      </c>
      <c r="B23" s="14" t="s">
        <v>1399</v>
      </c>
      <c r="C23" s="11" t="s">
        <v>1400</v>
      </c>
      <c r="D23" s="11" t="s">
        <v>106</v>
      </c>
      <c r="E23" s="15">
        <v>650000</v>
      </c>
      <c r="F23" s="16">
        <v>598.66999999999996</v>
      </c>
      <c r="G23" s="17">
        <v>9.5500000000000002E-2</v>
      </c>
    </row>
    <row r="24" spans="1:7" ht="12.95" customHeight="1">
      <c r="A24" s="13" t="s">
        <v>1401</v>
      </c>
      <c r="B24" s="14" t="s">
        <v>1207</v>
      </c>
      <c r="C24" s="11" t="s">
        <v>1402</v>
      </c>
      <c r="D24" s="11" t="s">
        <v>125</v>
      </c>
      <c r="E24" s="15">
        <v>650000</v>
      </c>
      <c r="F24" s="16">
        <v>598.42999999999995</v>
      </c>
      <c r="G24" s="17">
        <v>9.5500000000000002E-2</v>
      </c>
    </row>
    <row r="25" spans="1:7" ht="12.95" customHeight="1">
      <c r="A25" s="13" t="s">
        <v>1403</v>
      </c>
      <c r="B25" s="14" t="s">
        <v>1204</v>
      </c>
      <c r="C25" s="11" t="s">
        <v>1404</v>
      </c>
      <c r="D25" s="11" t="s">
        <v>102</v>
      </c>
      <c r="E25" s="15">
        <v>610000</v>
      </c>
      <c r="F25" s="16">
        <v>562.22</v>
      </c>
      <c r="G25" s="17">
        <v>8.9700000000000002E-2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1759.32</v>
      </c>
      <c r="G26" s="19">
        <v>0.28070000000000001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4618.3500000000004</v>
      </c>
      <c r="G27" s="19">
        <v>0.73670000000000002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61</v>
      </c>
      <c r="G29" s="17">
        <v>9.7000000000000003E-3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61</v>
      </c>
      <c r="G30" s="19">
        <v>9.7000000000000003E-3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61</v>
      </c>
      <c r="G31" s="19">
        <v>9.7000000000000003E-3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81.709999999999994</v>
      </c>
      <c r="G32" s="19">
        <v>1.2999999999999999E-2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6268.87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112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46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1405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1177</v>
      </c>
      <c r="B7" s="14" t="s">
        <v>1178</v>
      </c>
      <c r="C7" s="11" t="s">
        <v>1179</v>
      </c>
      <c r="D7" s="11" t="s">
        <v>37</v>
      </c>
      <c r="E7" s="15">
        <v>630000</v>
      </c>
      <c r="F7" s="16">
        <v>639.17999999999995</v>
      </c>
      <c r="G7" s="17">
        <v>0.1114</v>
      </c>
    </row>
    <row r="8" spans="1:7" ht="12.95" customHeight="1">
      <c r="A8" s="13" t="s">
        <v>1406</v>
      </c>
      <c r="B8" s="14" t="s">
        <v>661</v>
      </c>
      <c r="C8" s="11" t="s">
        <v>1407</v>
      </c>
      <c r="D8" s="11" t="s">
        <v>93</v>
      </c>
      <c r="E8" s="15">
        <v>430000</v>
      </c>
      <c r="F8" s="16">
        <v>535.49</v>
      </c>
      <c r="G8" s="17">
        <v>9.3299999999999994E-2</v>
      </c>
    </row>
    <row r="9" spans="1:7" ht="12.95" customHeight="1">
      <c r="A9" s="13" t="s">
        <v>1408</v>
      </c>
      <c r="B9" s="14" t="s">
        <v>1409</v>
      </c>
      <c r="C9" s="11" t="s">
        <v>1410</v>
      </c>
      <c r="D9" s="11" t="s">
        <v>1193</v>
      </c>
      <c r="E9" s="15">
        <v>500000</v>
      </c>
      <c r="F9" s="16">
        <v>507.23</v>
      </c>
      <c r="G9" s="17">
        <v>8.8400000000000006E-2</v>
      </c>
    </row>
    <row r="10" spans="1:7" ht="12.95" customHeight="1">
      <c r="A10" s="13" t="s">
        <v>1133</v>
      </c>
      <c r="B10" s="14" t="s">
        <v>1134</v>
      </c>
      <c r="C10" s="11" t="s">
        <v>1135</v>
      </c>
      <c r="D10" s="11" t="s">
        <v>37</v>
      </c>
      <c r="E10" s="15">
        <v>500000</v>
      </c>
      <c r="F10" s="16">
        <v>504.64</v>
      </c>
      <c r="G10" s="17">
        <v>8.7900000000000006E-2</v>
      </c>
    </row>
    <row r="11" spans="1:7" ht="12.95" customHeight="1">
      <c r="A11" s="13" t="s">
        <v>1411</v>
      </c>
      <c r="B11" s="14" t="s">
        <v>43</v>
      </c>
      <c r="C11" s="11" t="s">
        <v>1412</v>
      </c>
      <c r="D11" s="11" t="s">
        <v>45</v>
      </c>
      <c r="E11" s="15">
        <v>400000</v>
      </c>
      <c r="F11" s="16">
        <v>504.03</v>
      </c>
      <c r="G11" s="17">
        <v>8.7800000000000003E-2</v>
      </c>
    </row>
    <row r="12" spans="1:7" ht="12.95" customHeight="1">
      <c r="A12" s="13" t="s">
        <v>1153</v>
      </c>
      <c r="B12" s="14" t="s">
        <v>1154</v>
      </c>
      <c r="C12" s="11" t="s">
        <v>1155</v>
      </c>
      <c r="D12" s="11" t="s">
        <v>37</v>
      </c>
      <c r="E12" s="15">
        <v>500000</v>
      </c>
      <c r="F12" s="16">
        <v>500.92</v>
      </c>
      <c r="G12" s="17">
        <v>8.7300000000000003E-2</v>
      </c>
    </row>
    <row r="13" spans="1:7" ht="12.95" customHeight="1">
      <c r="A13" s="13" t="s">
        <v>826</v>
      </c>
      <c r="B13" s="14" t="s">
        <v>827</v>
      </c>
      <c r="C13" s="11" t="s">
        <v>828</v>
      </c>
      <c r="D13" s="11" t="s">
        <v>829</v>
      </c>
      <c r="E13" s="15">
        <v>461260</v>
      </c>
      <c r="F13" s="16">
        <v>469.79</v>
      </c>
      <c r="G13" s="17">
        <v>8.1900000000000001E-2</v>
      </c>
    </row>
    <row r="14" spans="1:7" ht="12.95" customHeight="1">
      <c r="A14" s="13" t="s">
        <v>1136</v>
      </c>
      <c r="B14" s="14" t="s">
        <v>1137</v>
      </c>
      <c r="C14" s="11" t="s">
        <v>1138</v>
      </c>
      <c r="D14" s="11" t="s">
        <v>393</v>
      </c>
      <c r="E14" s="15">
        <v>200000</v>
      </c>
      <c r="F14" s="16">
        <v>200.44</v>
      </c>
      <c r="G14" s="17">
        <v>3.49E-2</v>
      </c>
    </row>
    <row r="15" spans="1:7" ht="12.95" customHeight="1">
      <c r="A15" s="13" t="s">
        <v>1413</v>
      </c>
      <c r="B15" s="14" t="s">
        <v>438</v>
      </c>
      <c r="C15" s="11" t="s">
        <v>1414</v>
      </c>
      <c r="D15" s="11" t="s">
        <v>440</v>
      </c>
      <c r="E15" s="15">
        <v>126000</v>
      </c>
      <c r="F15" s="16">
        <v>128.69999999999999</v>
      </c>
      <c r="G15" s="17">
        <v>2.24E-2</v>
      </c>
    </row>
    <row r="16" spans="1:7" ht="12.95" customHeight="1">
      <c r="A16" s="13" t="s">
        <v>1415</v>
      </c>
      <c r="B16" s="14" t="s">
        <v>438</v>
      </c>
      <c r="C16" s="11" t="s">
        <v>1416</v>
      </c>
      <c r="D16" s="11" t="s">
        <v>440</v>
      </c>
      <c r="E16" s="15">
        <v>126000</v>
      </c>
      <c r="F16" s="16">
        <v>128.28</v>
      </c>
      <c r="G16" s="17">
        <v>2.24E-2</v>
      </c>
    </row>
    <row r="17" spans="1:7" ht="12.95" customHeight="1">
      <c r="A17" s="13" t="s">
        <v>1417</v>
      </c>
      <c r="B17" s="14" t="s">
        <v>1418</v>
      </c>
      <c r="C17" s="11" t="s">
        <v>1419</v>
      </c>
      <c r="D17" s="11" t="s">
        <v>37</v>
      </c>
      <c r="E17" s="15">
        <v>100000</v>
      </c>
      <c r="F17" s="16">
        <v>100.77</v>
      </c>
      <c r="G17" s="17">
        <v>1.7600000000000001E-2</v>
      </c>
    </row>
    <row r="18" spans="1:7" ht="12.95" customHeight="1">
      <c r="A18" s="13" t="s">
        <v>1190</v>
      </c>
      <c r="B18" s="14" t="s">
        <v>1191</v>
      </c>
      <c r="C18" s="11" t="s">
        <v>1192</v>
      </c>
      <c r="D18" s="11" t="s">
        <v>1193</v>
      </c>
      <c r="E18" s="15">
        <v>60000</v>
      </c>
      <c r="F18" s="16">
        <v>60.44</v>
      </c>
      <c r="G18" s="17">
        <v>1.0500000000000001E-2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4279.91</v>
      </c>
      <c r="G19" s="19">
        <v>0.74580000000000002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1156</v>
      </c>
      <c r="B21" s="14" t="s">
        <v>1157</v>
      </c>
      <c r="C21" s="11" t="s">
        <v>1158</v>
      </c>
      <c r="D21" s="11" t="s">
        <v>67</v>
      </c>
      <c r="E21" s="15">
        <v>250000</v>
      </c>
      <c r="F21" s="16">
        <v>282.02</v>
      </c>
      <c r="G21" s="17">
        <v>4.9099999999999998E-2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282.02</v>
      </c>
      <c r="G22" s="19">
        <v>4.9099999999999998E-2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4561.93</v>
      </c>
      <c r="G23" s="19">
        <v>0.79490000000000005</v>
      </c>
    </row>
    <row r="24" spans="1:7" ht="12.95" customHeight="1">
      <c r="A24" s="1"/>
      <c r="B24" s="10" t="s">
        <v>97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98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103</v>
      </c>
      <c r="B26" s="14" t="s">
        <v>104</v>
      </c>
      <c r="C26" s="11" t="s">
        <v>105</v>
      </c>
      <c r="D26" s="11" t="s">
        <v>106</v>
      </c>
      <c r="E26" s="15">
        <v>500000</v>
      </c>
      <c r="F26" s="16">
        <v>472.63</v>
      </c>
      <c r="G26" s="17">
        <v>8.2400000000000001E-2</v>
      </c>
    </row>
    <row r="27" spans="1:7" ht="12.95" customHeight="1">
      <c r="A27" s="13" t="s">
        <v>1159</v>
      </c>
      <c r="B27" s="14" t="s">
        <v>168</v>
      </c>
      <c r="C27" s="11" t="s">
        <v>1160</v>
      </c>
      <c r="D27" s="11" t="s">
        <v>106</v>
      </c>
      <c r="E27" s="15">
        <v>250000</v>
      </c>
      <c r="F27" s="16">
        <v>236.34</v>
      </c>
      <c r="G27" s="17">
        <v>4.1200000000000001E-2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708.97</v>
      </c>
      <c r="G28" s="19">
        <v>0.1236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708.97</v>
      </c>
      <c r="G29" s="19">
        <v>0.1236</v>
      </c>
    </row>
    <row r="30" spans="1:7" ht="12.95" customHeight="1">
      <c r="A30" s="1"/>
      <c r="B30" s="10" t="s">
        <v>289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"/>
      <c r="B31" s="10" t="s">
        <v>466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467</v>
      </c>
      <c r="B32" s="14" t="s">
        <v>468</v>
      </c>
      <c r="C32" s="11" t="s">
        <v>469</v>
      </c>
      <c r="D32" s="11" t="s">
        <v>1</v>
      </c>
      <c r="E32" s="15">
        <v>50123.478999999999</v>
      </c>
      <c r="F32" s="16">
        <v>100.02</v>
      </c>
      <c r="G32" s="17">
        <v>1.7399999999999999E-2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100.02</v>
      </c>
      <c r="G33" s="19">
        <v>1.7399999999999999E-2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100.02</v>
      </c>
      <c r="G34" s="19">
        <v>1.7399999999999999E-2</v>
      </c>
    </row>
    <row r="35" spans="1:7" ht="12.95" customHeight="1">
      <c r="A35" s="1"/>
      <c r="B35" s="10" t="s">
        <v>22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3" t="s">
        <v>23</v>
      </c>
      <c r="B36" s="14" t="s">
        <v>24</v>
      </c>
      <c r="C36" s="11" t="s">
        <v>1</v>
      </c>
      <c r="D36" s="11" t="s">
        <v>25</v>
      </c>
      <c r="E36" s="15"/>
      <c r="F36" s="16">
        <v>14</v>
      </c>
      <c r="G36" s="17">
        <v>2.3999999999999998E-3</v>
      </c>
    </row>
    <row r="37" spans="1:7" ht="12.95" customHeight="1">
      <c r="A37" s="1"/>
      <c r="B37" s="10" t="s">
        <v>13</v>
      </c>
      <c r="C37" s="11" t="s">
        <v>1</v>
      </c>
      <c r="D37" s="11" t="s">
        <v>1</v>
      </c>
      <c r="E37" s="11" t="s">
        <v>1</v>
      </c>
      <c r="F37" s="18">
        <v>14</v>
      </c>
      <c r="G37" s="19">
        <v>2.3999999999999998E-3</v>
      </c>
    </row>
    <row r="38" spans="1:7" ht="12.95" customHeight="1">
      <c r="A38" s="1"/>
      <c r="B38" s="20" t="s">
        <v>14</v>
      </c>
      <c r="C38" s="21" t="s">
        <v>1</v>
      </c>
      <c r="D38" s="22" t="s">
        <v>1</v>
      </c>
      <c r="E38" s="21" t="s">
        <v>1</v>
      </c>
      <c r="F38" s="18">
        <v>14</v>
      </c>
      <c r="G38" s="19">
        <v>2.3999999999999998E-3</v>
      </c>
    </row>
    <row r="39" spans="1:7" ht="12.95" customHeight="1">
      <c r="A39" s="1"/>
      <c r="B39" s="20" t="s">
        <v>26</v>
      </c>
      <c r="C39" s="11" t="s">
        <v>1</v>
      </c>
      <c r="D39" s="22" t="s">
        <v>1</v>
      </c>
      <c r="E39" s="11" t="s">
        <v>1</v>
      </c>
      <c r="F39" s="25">
        <v>353.95</v>
      </c>
      <c r="G39" s="19">
        <v>6.1699999999999998E-2</v>
      </c>
    </row>
    <row r="40" spans="1:7" ht="12.95" customHeight="1">
      <c r="A40" s="1"/>
      <c r="B40" s="26" t="s">
        <v>27</v>
      </c>
      <c r="C40" s="27" t="s">
        <v>1</v>
      </c>
      <c r="D40" s="27" t="s">
        <v>1</v>
      </c>
      <c r="E40" s="27" t="s">
        <v>1</v>
      </c>
      <c r="F40" s="28">
        <v>5738.87</v>
      </c>
      <c r="G40" s="29">
        <v>1</v>
      </c>
    </row>
    <row r="41" spans="1:7" ht="12.95" customHeight="1">
      <c r="A41" s="1"/>
      <c r="B41" s="4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111</v>
      </c>
      <c r="C42" s="1"/>
      <c r="D42" s="1"/>
      <c r="E42" s="1"/>
      <c r="F42" s="1"/>
      <c r="G42" s="1"/>
    </row>
    <row r="43" spans="1:7" ht="12.95" customHeight="1">
      <c r="A43" s="1"/>
      <c r="B43" s="2" t="s">
        <v>28</v>
      </c>
      <c r="C43" s="1"/>
      <c r="D43" s="1"/>
      <c r="E43" s="1"/>
      <c r="F43" s="1"/>
      <c r="G43" s="1"/>
    </row>
    <row r="44" spans="1:7" ht="12.95" customHeight="1">
      <c r="A44" s="1"/>
      <c r="B44" s="2" t="s">
        <v>112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C8" sqref="C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1420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1219</v>
      </c>
      <c r="B7" s="14" t="s">
        <v>1950</v>
      </c>
      <c r="C7" s="11" t="s">
        <v>1220</v>
      </c>
      <c r="D7" s="11" t="s">
        <v>19</v>
      </c>
      <c r="E7" s="15">
        <v>200000</v>
      </c>
      <c r="F7" s="16">
        <v>202.43</v>
      </c>
      <c r="G7" s="17">
        <v>0.2873</v>
      </c>
    </row>
    <row r="8" spans="1:7" ht="12.95" customHeight="1">
      <c r="A8" s="13" t="s">
        <v>953</v>
      </c>
      <c r="B8" s="14" t="s">
        <v>954</v>
      </c>
      <c r="C8" s="11" t="s">
        <v>955</v>
      </c>
      <c r="D8" s="11" t="s">
        <v>1493</v>
      </c>
      <c r="E8" s="15">
        <v>90000</v>
      </c>
      <c r="F8" s="16">
        <v>88.9</v>
      </c>
      <c r="G8" s="17">
        <v>0.12620000000000001</v>
      </c>
    </row>
    <row r="9" spans="1:7" ht="12.95" customHeight="1">
      <c r="A9" s="13" t="s">
        <v>404</v>
      </c>
      <c r="B9" s="14" t="s">
        <v>405</v>
      </c>
      <c r="C9" s="11" t="s">
        <v>406</v>
      </c>
      <c r="D9" s="11" t="s">
        <v>37</v>
      </c>
      <c r="E9" s="15">
        <v>80000</v>
      </c>
      <c r="F9" s="16">
        <v>80.72</v>
      </c>
      <c r="G9" s="17">
        <v>0.11459999999999999</v>
      </c>
    </row>
    <row r="10" spans="1:7" ht="12.95" customHeight="1">
      <c r="A10" s="13" t="s">
        <v>1232</v>
      </c>
      <c r="B10" s="14" t="s">
        <v>1233</v>
      </c>
      <c r="C10" s="11" t="s">
        <v>1234</v>
      </c>
      <c r="D10" s="11" t="s">
        <v>37</v>
      </c>
      <c r="E10" s="15">
        <v>70000</v>
      </c>
      <c r="F10" s="16">
        <v>70.3</v>
      </c>
      <c r="G10" s="17">
        <v>9.98E-2</v>
      </c>
    </row>
    <row r="11" spans="1:7" ht="12.95" customHeight="1">
      <c r="A11" s="13" t="s">
        <v>1241</v>
      </c>
      <c r="B11" s="14" t="s">
        <v>1242</v>
      </c>
      <c r="C11" s="11" t="s">
        <v>1243</v>
      </c>
      <c r="D11" s="11" t="s">
        <v>37</v>
      </c>
      <c r="E11" s="15">
        <v>60000</v>
      </c>
      <c r="F11" s="16">
        <v>60.53</v>
      </c>
      <c r="G11" s="17">
        <v>8.5900000000000004E-2</v>
      </c>
    </row>
    <row r="12" spans="1:7" ht="12.95" customHeight="1">
      <c r="A12" s="13" t="s">
        <v>1223</v>
      </c>
      <c r="B12" s="14" t="s">
        <v>1224</v>
      </c>
      <c r="C12" s="11" t="s">
        <v>1225</v>
      </c>
      <c r="D12" s="11" t="s">
        <v>37</v>
      </c>
      <c r="E12" s="15">
        <v>60000</v>
      </c>
      <c r="F12" s="16">
        <v>60.16</v>
      </c>
      <c r="G12" s="17">
        <v>8.5400000000000004E-2</v>
      </c>
    </row>
    <row r="13" spans="1:7" ht="12.95" customHeight="1">
      <c r="A13" s="13" t="s">
        <v>1229</v>
      </c>
      <c r="B13" s="14" t="s">
        <v>1230</v>
      </c>
      <c r="C13" s="11" t="s">
        <v>1231</v>
      </c>
      <c r="D13" s="11" t="s">
        <v>687</v>
      </c>
      <c r="E13" s="15">
        <v>50000</v>
      </c>
      <c r="F13" s="16">
        <v>50.11</v>
      </c>
      <c r="G13" s="17">
        <v>7.1099999999999997E-2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613.15</v>
      </c>
      <c r="G14" s="19">
        <v>0.87029999999999996</v>
      </c>
    </row>
    <row r="15" spans="1:7" ht="12.95" customHeight="1">
      <c r="A15" s="1"/>
      <c r="B15" s="20" t="s">
        <v>20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613.15</v>
      </c>
      <c r="G17" s="19">
        <v>0.87029999999999996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73</v>
      </c>
      <c r="G19" s="17">
        <v>0.1036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73</v>
      </c>
      <c r="G20" s="19">
        <v>0.1036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73</v>
      </c>
      <c r="G21" s="19">
        <v>0.1036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18.39</v>
      </c>
      <c r="G22" s="19">
        <v>2.6100000000000002E-2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704.54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1421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1136</v>
      </c>
      <c r="B7" s="14" t="s">
        <v>1137</v>
      </c>
      <c r="C7" s="11" t="s">
        <v>1138</v>
      </c>
      <c r="D7" s="11" t="s">
        <v>393</v>
      </c>
      <c r="E7" s="15">
        <v>1400000</v>
      </c>
      <c r="F7" s="16">
        <v>1403.1</v>
      </c>
      <c r="G7" s="17">
        <v>0.1348</v>
      </c>
    </row>
    <row r="8" spans="1:7" ht="12.95" customHeight="1">
      <c r="A8" s="13" t="s">
        <v>1177</v>
      </c>
      <c r="B8" s="14" t="s">
        <v>1178</v>
      </c>
      <c r="C8" s="11" t="s">
        <v>1179</v>
      </c>
      <c r="D8" s="11" t="s">
        <v>37</v>
      </c>
      <c r="E8" s="15">
        <v>1370000</v>
      </c>
      <c r="F8" s="16">
        <v>1389.96</v>
      </c>
      <c r="G8" s="17">
        <v>0.13350000000000001</v>
      </c>
    </row>
    <row r="9" spans="1:7" ht="12.95" customHeight="1">
      <c r="A9" s="13" t="s">
        <v>1153</v>
      </c>
      <c r="B9" s="14" t="s">
        <v>1154</v>
      </c>
      <c r="C9" s="11" t="s">
        <v>1155</v>
      </c>
      <c r="D9" s="11" t="s">
        <v>37</v>
      </c>
      <c r="E9" s="15">
        <v>1350000</v>
      </c>
      <c r="F9" s="16">
        <v>1352.48</v>
      </c>
      <c r="G9" s="17">
        <v>0.12989999999999999</v>
      </c>
    </row>
    <row r="10" spans="1:7" ht="12.95" customHeight="1">
      <c r="A10" s="13" t="s">
        <v>1422</v>
      </c>
      <c r="B10" s="14" t="s">
        <v>1423</v>
      </c>
      <c r="C10" s="11" t="s">
        <v>1424</v>
      </c>
      <c r="D10" s="11" t="s">
        <v>314</v>
      </c>
      <c r="E10" s="15">
        <v>1000000</v>
      </c>
      <c r="F10" s="16">
        <v>1109.8699999999999</v>
      </c>
      <c r="G10" s="17">
        <v>0.1066</v>
      </c>
    </row>
    <row r="11" spans="1:7" ht="12.95" customHeight="1">
      <c r="A11" s="13" t="s">
        <v>1425</v>
      </c>
      <c r="B11" s="14" t="s">
        <v>43</v>
      </c>
      <c r="C11" s="11" t="s">
        <v>1426</v>
      </c>
      <c r="D11" s="11" t="s">
        <v>45</v>
      </c>
      <c r="E11" s="15">
        <v>950000</v>
      </c>
      <c r="F11" s="16">
        <v>1060.68</v>
      </c>
      <c r="G11" s="17">
        <v>0.1019</v>
      </c>
    </row>
    <row r="12" spans="1:7" ht="12.95" customHeight="1">
      <c r="A12" s="13" t="s">
        <v>1427</v>
      </c>
      <c r="B12" s="14" t="s">
        <v>1112</v>
      </c>
      <c r="C12" s="11" t="s">
        <v>1428</v>
      </c>
      <c r="D12" s="11" t="s">
        <v>1114</v>
      </c>
      <c r="E12" s="15">
        <v>900000</v>
      </c>
      <c r="F12" s="16">
        <v>997.6</v>
      </c>
      <c r="G12" s="17">
        <v>9.5799999999999996E-2</v>
      </c>
    </row>
    <row r="13" spans="1:7" ht="12.95" customHeight="1">
      <c r="A13" s="13" t="s">
        <v>1429</v>
      </c>
      <c r="B13" s="14" t="s">
        <v>1430</v>
      </c>
      <c r="C13" s="11" t="s">
        <v>1431</v>
      </c>
      <c r="D13" s="11" t="s">
        <v>45</v>
      </c>
      <c r="E13" s="15">
        <v>900000</v>
      </c>
      <c r="F13" s="16">
        <v>901.68</v>
      </c>
      <c r="G13" s="17">
        <v>8.6599999999999996E-2</v>
      </c>
    </row>
    <row r="14" spans="1:7" ht="12.95" customHeight="1">
      <c r="A14" s="13" t="s">
        <v>1246</v>
      </c>
      <c r="B14" s="14" t="s">
        <v>1247</v>
      </c>
      <c r="C14" s="11" t="s">
        <v>1248</v>
      </c>
      <c r="D14" s="11" t="s">
        <v>37</v>
      </c>
      <c r="E14" s="15">
        <v>100000</v>
      </c>
      <c r="F14" s="16">
        <v>100.17</v>
      </c>
      <c r="G14" s="17">
        <v>9.5999999999999992E-3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8315.5400000000009</v>
      </c>
      <c r="G15" s="19">
        <v>0.79869999999999997</v>
      </c>
    </row>
    <row r="16" spans="1:7" ht="12.95" customHeight="1">
      <c r="A16" s="1"/>
      <c r="B16" s="10" t="s">
        <v>20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1156</v>
      </c>
      <c r="B17" s="14" t="s">
        <v>1157</v>
      </c>
      <c r="C17" s="11" t="s">
        <v>1158</v>
      </c>
      <c r="D17" s="11" t="s">
        <v>67</v>
      </c>
      <c r="E17" s="15">
        <v>1250000</v>
      </c>
      <c r="F17" s="16">
        <v>1410.12</v>
      </c>
      <c r="G17" s="17">
        <v>0.13550000000000001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1410.12</v>
      </c>
      <c r="G18" s="19">
        <v>0.13550000000000001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9725.66</v>
      </c>
      <c r="G19" s="19">
        <v>0.93420000000000003</v>
      </c>
    </row>
    <row r="20" spans="1:7" ht="12.95" customHeight="1">
      <c r="A20" s="1"/>
      <c r="B20" s="10" t="s">
        <v>97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98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1159</v>
      </c>
      <c r="B22" s="14" t="s">
        <v>168</v>
      </c>
      <c r="C22" s="11" t="s">
        <v>1160</v>
      </c>
      <c r="D22" s="11" t="s">
        <v>106</v>
      </c>
      <c r="E22" s="15">
        <v>150000</v>
      </c>
      <c r="F22" s="16">
        <v>141.80000000000001</v>
      </c>
      <c r="G22" s="17">
        <v>1.3599999999999999E-2</v>
      </c>
    </row>
    <row r="23" spans="1:7" ht="12.95" customHeight="1">
      <c r="A23" s="13" t="s">
        <v>1161</v>
      </c>
      <c r="B23" s="14" t="s">
        <v>461</v>
      </c>
      <c r="C23" s="11" t="s">
        <v>1162</v>
      </c>
      <c r="D23" s="11" t="s">
        <v>106</v>
      </c>
      <c r="E23" s="15">
        <v>150000</v>
      </c>
      <c r="F23" s="16">
        <v>140.87</v>
      </c>
      <c r="G23" s="17">
        <v>1.35E-2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282.67</v>
      </c>
      <c r="G24" s="19">
        <v>2.7099999999999999E-2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282.67</v>
      </c>
      <c r="G25" s="19">
        <v>2.7099999999999999E-2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31</v>
      </c>
      <c r="G27" s="17">
        <v>3.0000000000000001E-3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31</v>
      </c>
      <c r="G28" s="19">
        <v>3.0000000000000001E-3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31</v>
      </c>
      <c r="G29" s="19">
        <v>3.0000000000000001E-3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369.61</v>
      </c>
      <c r="G30" s="19">
        <v>3.5700000000000003E-2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10408.94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111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112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31"/>
  <sheetViews>
    <sheetView zoomScaleNormal="100" workbookViewId="0">
      <selection activeCell="C10" sqref="C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1432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1027</v>
      </c>
      <c r="B7" s="14" t="s">
        <v>1028</v>
      </c>
      <c r="C7" s="11" t="s">
        <v>1029</v>
      </c>
      <c r="D7" s="11" t="s">
        <v>37</v>
      </c>
      <c r="E7" s="15">
        <v>450000</v>
      </c>
      <c r="F7" s="16">
        <v>457.65</v>
      </c>
      <c r="G7" s="17">
        <v>0.1258</v>
      </c>
    </row>
    <row r="8" spans="1:7" ht="12.95" customHeight="1">
      <c r="A8" s="13" t="s">
        <v>451</v>
      </c>
      <c r="B8" s="14" t="s">
        <v>452</v>
      </c>
      <c r="C8" s="11" t="s">
        <v>453</v>
      </c>
      <c r="D8" s="11" t="s">
        <v>393</v>
      </c>
      <c r="E8" s="15">
        <v>450000</v>
      </c>
      <c r="F8" s="16">
        <v>457</v>
      </c>
      <c r="G8" s="17">
        <v>0.12570000000000001</v>
      </c>
    </row>
    <row r="9" spans="1:7" ht="12.95" customHeight="1">
      <c r="A9" s="13" t="s">
        <v>1232</v>
      </c>
      <c r="B9" s="14" t="s">
        <v>1233</v>
      </c>
      <c r="C9" s="11" t="s">
        <v>1234</v>
      </c>
      <c r="D9" s="11" t="s">
        <v>37</v>
      </c>
      <c r="E9" s="15">
        <v>430000</v>
      </c>
      <c r="F9" s="16">
        <v>431.83</v>
      </c>
      <c r="G9" s="17">
        <v>0.1187</v>
      </c>
    </row>
    <row r="10" spans="1:7" ht="12.95" customHeight="1">
      <c r="A10" s="13" t="s">
        <v>953</v>
      </c>
      <c r="B10" s="14" t="s">
        <v>954</v>
      </c>
      <c r="C10" s="11" t="s">
        <v>955</v>
      </c>
      <c r="D10" s="11" t="s">
        <v>1493</v>
      </c>
      <c r="E10" s="15">
        <v>410000</v>
      </c>
      <c r="F10" s="16">
        <v>405</v>
      </c>
      <c r="G10" s="17">
        <v>0.1114</v>
      </c>
    </row>
    <row r="11" spans="1:7" ht="12.95" customHeight="1">
      <c r="A11" s="13" t="s">
        <v>1376</v>
      </c>
      <c r="B11" s="14" t="s">
        <v>1066</v>
      </c>
      <c r="C11" s="11" t="s">
        <v>1377</v>
      </c>
      <c r="D11" s="11" t="s">
        <v>687</v>
      </c>
      <c r="E11" s="15">
        <v>320000</v>
      </c>
      <c r="F11" s="16">
        <v>354.66</v>
      </c>
      <c r="G11" s="17">
        <v>9.7500000000000003E-2</v>
      </c>
    </row>
    <row r="12" spans="1:7" ht="12.95" customHeight="1">
      <c r="A12" s="13" t="s">
        <v>1221</v>
      </c>
      <c r="B12" s="14" t="s">
        <v>1071</v>
      </c>
      <c r="C12" s="11" t="s">
        <v>1222</v>
      </c>
      <c r="D12" s="11" t="s">
        <v>687</v>
      </c>
      <c r="E12" s="15">
        <v>320000</v>
      </c>
      <c r="F12" s="16">
        <v>353.9</v>
      </c>
      <c r="G12" s="17">
        <v>9.7299999999999998E-2</v>
      </c>
    </row>
    <row r="13" spans="1:7" ht="12.95" customHeight="1">
      <c r="A13" s="13" t="s">
        <v>404</v>
      </c>
      <c r="B13" s="14" t="s">
        <v>405</v>
      </c>
      <c r="C13" s="11" t="s">
        <v>406</v>
      </c>
      <c r="D13" s="11" t="s">
        <v>37</v>
      </c>
      <c r="E13" s="15">
        <v>320000</v>
      </c>
      <c r="F13" s="16">
        <v>322.89</v>
      </c>
      <c r="G13" s="17">
        <v>8.8800000000000004E-2</v>
      </c>
    </row>
    <row r="14" spans="1:7" ht="12.95" customHeight="1">
      <c r="A14" s="13" t="s">
        <v>1378</v>
      </c>
      <c r="B14" s="14" t="s">
        <v>1379</v>
      </c>
      <c r="C14" s="11" t="s">
        <v>1380</v>
      </c>
      <c r="D14" s="11" t="s">
        <v>71</v>
      </c>
      <c r="E14" s="15">
        <v>320000</v>
      </c>
      <c r="F14" s="16">
        <v>320.22000000000003</v>
      </c>
      <c r="G14" s="17">
        <v>8.8099999999999998E-2</v>
      </c>
    </row>
    <row r="15" spans="1:7" ht="12.95" customHeight="1">
      <c r="A15" s="13" t="s">
        <v>1238</v>
      </c>
      <c r="B15" s="14" t="s">
        <v>1239</v>
      </c>
      <c r="C15" s="11" t="s">
        <v>1240</v>
      </c>
      <c r="D15" s="11" t="s">
        <v>37</v>
      </c>
      <c r="E15" s="15">
        <v>200000</v>
      </c>
      <c r="F15" s="16">
        <v>202.56</v>
      </c>
      <c r="G15" s="17">
        <v>5.57E-2</v>
      </c>
    </row>
    <row r="16" spans="1:7" ht="12.95" customHeight="1">
      <c r="A16" s="13" t="s">
        <v>1433</v>
      </c>
      <c r="B16" s="14" t="s">
        <v>438</v>
      </c>
      <c r="C16" s="11" t="s">
        <v>1434</v>
      </c>
      <c r="D16" s="11" t="s">
        <v>440</v>
      </c>
      <c r="E16" s="15">
        <v>117000</v>
      </c>
      <c r="F16" s="16">
        <v>121.4</v>
      </c>
      <c r="G16" s="17">
        <v>3.3399999999999999E-2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3427.11</v>
      </c>
      <c r="G17" s="19">
        <v>0.94240000000000002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3427.11</v>
      </c>
      <c r="G20" s="19">
        <v>0.94240000000000002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97</v>
      </c>
      <c r="G22" s="17">
        <v>2.6700000000000002E-2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97</v>
      </c>
      <c r="G23" s="19">
        <v>2.6700000000000002E-2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97</v>
      </c>
      <c r="G24" s="19">
        <v>2.6700000000000002E-2</v>
      </c>
    </row>
    <row r="25" spans="1:7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112.64</v>
      </c>
      <c r="G25" s="19">
        <v>3.09E-2</v>
      </c>
    </row>
    <row r="26" spans="1:7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3636.75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111</v>
      </c>
      <c r="C28" s="1"/>
      <c r="D28" s="1"/>
      <c r="E28" s="1"/>
      <c r="F28" s="1"/>
      <c r="G28" s="1"/>
    </row>
    <row r="29" spans="1:7" ht="12.95" customHeight="1">
      <c r="A29" s="1"/>
      <c r="B29" s="2" t="s">
        <v>28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1"/>
  <sheetViews>
    <sheetView zoomScaleNormal="100" workbookViewId="0">
      <selection activeCell="B70" sqref="B7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1435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479</v>
      </c>
      <c r="B7" s="14" t="s">
        <v>480</v>
      </c>
      <c r="C7" s="11" t="s">
        <v>481</v>
      </c>
      <c r="D7" s="11" t="s">
        <v>482</v>
      </c>
      <c r="E7" s="15">
        <v>462000</v>
      </c>
      <c r="F7" s="16">
        <v>5460.38</v>
      </c>
      <c r="G7" s="17">
        <v>9.7100000000000006E-2</v>
      </c>
    </row>
    <row r="8" spans="1:7" ht="12.95" customHeight="1">
      <c r="A8" s="13" t="s">
        <v>483</v>
      </c>
      <c r="B8" s="14" t="s">
        <v>484</v>
      </c>
      <c r="C8" s="11" t="s">
        <v>485</v>
      </c>
      <c r="D8" s="11" t="s">
        <v>486</v>
      </c>
      <c r="E8" s="15">
        <v>431600</v>
      </c>
      <c r="F8" s="16">
        <v>5341.91</v>
      </c>
      <c r="G8" s="17">
        <v>9.5000000000000001E-2</v>
      </c>
    </row>
    <row r="9" spans="1:7" ht="12.95" customHeight="1">
      <c r="A9" s="13" t="s">
        <v>509</v>
      </c>
      <c r="B9" s="14" t="s">
        <v>510</v>
      </c>
      <c r="C9" s="11" t="s">
        <v>511</v>
      </c>
      <c r="D9" s="11" t="s">
        <v>512</v>
      </c>
      <c r="E9" s="15">
        <v>1296000</v>
      </c>
      <c r="F9" s="16">
        <v>4549.6099999999997</v>
      </c>
      <c r="G9" s="17">
        <v>8.09E-2</v>
      </c>
    </row>
    <row r="10" spans="1:7" ht="12.95" customHeight="1">
      <c r="A10" s="13" t="s">
        <v>487</v>
      </c>
      <c r="B10" s="14" t="s">
        <v>488</v>
      </c>
      <c r="C10" s="11" t="s">
        <v>489</v>
      </c>
      <c r="D10" s="11" t="s">
        <v>490</v>
      </c>
      <c r="E10" s="15">
        <v>440000</v>
      </c>
      <c r="F10" s="16">
        <v>4214.54</v>
      </c>
      <c r="G10" s="17">
        <v>7.4899999999999994E-2</v>
      </c>
    </row>
    <row r="11" spans="1:7" ht="12.95" customHeight="1">
      <c r="A11" s="13" t="s">
        <v>516</v>
      </c>
      <c r="B11" s="14" t="s">
        <v>517</v>
      </c>
      <c r="C11" s="11" t="s">
        <v>518</v>
      </c>
      <c r="D11" s="11" t="s">
        <v>519</v>
      </c>
      <c r="E11" s="15">
        <v>510000</v>
      </c>
      <c r="F11" s="16">
        <v>3890.03</v>
      </c>
      <c r="G11" s="17">
        <v>6.9199999999999998E-2</v>
      </c>
    </row>
    <row r="12" spans="1:7" ht="12.95" customHeight="1">
      <c r="A12" s="13" t="s">
        <v>491</v>
      </c>
      <c r="B12" s="14" t="s">
        <v>492</v>
      </c>
      <c r="C12" s="11" t="s">
        <v>493</v>
      </c>
      <c r="D12" s="11" t="s">
        <v>482</v>
      </c>
      <c r="E12" s="15">
        <v>1344700</v>
      </c>
      <c r="F12" s="16">
        <v>3289.81</v>
      </c>
      <c r="G12" s="17">
        <v>5.8500000000000003E-2</v>
      </c>
    </row>
    <row r="13" spans="1:7" ht="12.95" customHeight="1">
      <c r="A13" s="13" t="s">
        <v>1436</v>
      </c>
      <c r="B13" s="14" t="s">
        <v>1437</v>
      </c>
      <c r="C13" s="11" t="s">
        <v>1438</v>
      </c>
      <c r="D13" s="11" t="s">
        <v>504</v>
      </c>
      <c r="E13" s="15">
        <v>57000</v>
      </c>
      <c r="F13" s="16">
        <v>2483.46</v>
      </c>
      <c r="G13" s="17">
        <v>4.4200000000000003E-2</v>
      </c>
    </row>
    <row r="14" spans="1:7" ht="12.95" customHeight="1">
      <c r="A14" s="13" t="s">
        <v>1439</v>
      </c>
      <c r="B14" s="14" t="s">
        <v>1440</v>
      </c>
      <c r="C14" s="11" t="s">
        <v>1441</v>
      </c>
      <c r="D14" s="11" t="s">
        <v>519</v>
      </c>
      <c r="E14" s="15">
        <v>314300</v>
      </c>
      <c r="F14" s="16">
        <v>2468.1999999999998</v>
      </c>
      <c r="G14" s="17">
        <v>4.3900000000000002E-2</v>
      </c>
    </row>
    <row r="15" spans="1:7" ht="12.95" customHeight="1">
      <c r="A15" s="13" t="s">
        <v>537</v>
      </c>
      <c r="B15" s="14" t="s">
        <v>538</v>
      </c>
      <c r="C15" s="11" t="s">
        <v>539</v>
      </c>
      <c r="D15" s="11" t="s">
        <v>512</v>
      </c>
      <c r="E15" s="15">
        <v>200400</v>
      </c>
      <c r="F15" s="16">
        <v>1699.79</v>
      </c>
      <c r="G15" s="17">
        <v>3.0200000000000001E-2</v>
      </c>
    </row>
    <row r="16" spans="1:7" ht="12.95" customHeight="1">
      <c r="A16" s="13" t="s">
        <v>670</v>
      </c>
      <c r="B16" s="14" t="s">
        <v>671</v>
      </c>
      <c r="C16" s="11" t="s">
        <v>672</v>
      </c>
      <c r="D16" s="11" t="s">
        <v>673</v>
      </c>
      <c r="E16" s="15">
        <v>106800</v>
      </c>
      <c r="F16" s="16">
        <v>1483.61</v>
      </c>
      <c r="G16" s="17">
        <v>2.64E-2</v>
      </c>
    </row>
    <row r="17" spans="1:7" ht="12.95" customHeight="1">
      <c r="A17" s="13" t="s">
        <v>494</v>
      </c>
      <c r="B17" s="14" t="s">
        <v>495</v>
      </c>
      <c r="C17" s="11" t="s">
        <v>496</v>
      </c>
      <c r="D17" s="11" t="s">
        <v>478</v>
      </c>
      <c r="E17" s="15">
        <v>57200</v>
      </c>
      <c r="F17" s="16">
        <v>1469.7</v>
      </c>
      <c r="G17" s="17">
        <v>2.6100000000000002E-2</v>
      </c>
    </row>
    <row r="18" spans="1:7" ht="12.95" customHeight="1">
      <c r="A18" s="13" t="s">
        <v>555</v>
      </c>
      <c r="B18" s="14" t="s">
        <v>556</v>
      </c>
      <c r="C18" s="11" t="s">
        <v>557</v>
      </c>
      <c r="D18" s="11" t="s">
        <v>558</v>
      </c>
      <c r="E18" s="15">
        <v>632000</v>
      </c>
      <c r="F18" s="16">
        <v>1214.3900000000001</v>
      </c>
      <c r="G18" s="17">
        <v>2.1600000000000001E-2</v>
      </c>
    </row>
    <row r="19" spans="1:7" ht="12.95" customHeight="1">
      <c r="A19" s="13" t="s">
        <v>1442</v>
      </c>
      <c r="B19" s="14" t="s">
        <v>1443</v>
      </c>
      <c r="C19" s="11" t="s">
        <v>1444</v>
      </c>
      <c r="D19" s="11" t="s">
        <v>508</v>
      </c>
      <c r="E19" s="15">
        <v>5650</v>
      </c>
      <c r="F19" s="16">
        <v>1044.45</v>
      </c>
      <c r="G19" s="17">
        <v>1.8599999999999998E-2</v>
      </c>
    </row>
    <row r="20" spans="1:7" ht="12.95" customHeight="1">
      <c r="A20" s="13" t="s">
        <v>533</v>
      </c>
      <c r="B20" s="14" t="s">
        <v>534</v>
      </c>
      <c r="C20" s="11" t="s">
        <v>535</v>
      </c>
      <c r="D20" s="11" t="s">
        <v>536</v>
      </c>
      <c r="E20" s="15">
        <v>184600</v>
      </c>
      <c r="F20" s="16">
        <v>818.42</v>
      </c>
      <c r="G20" s="17">
        <v>1.46E-2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39428.300000000003</v>
      </c>
      <c r="G21" s="19">
        <v>0.70120000000000005</v>
      </c>
    </row>
    <row r="22" spans="1:7" ht="12.95" customHeight="1">
      <c r="A22" s="1"/>
      <c r="B22" s="20" t="s">
        <v>593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39428.300000000003</v>
      </c>
      <c r="G24" s="19">
        <v>0.70120000000000005</v>
      </c>
    </row>
    <row r="25" spans="1:7" ht="12.95" customHeight="1">
      <c r="A25" s="1"/>
      <c r="B25" s="10" t="s">
        <v>9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641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1445</v>
      </c>
      <c r="B27" s="14" t="s">
        <v>1446</v>
      </c>
      <c r="C27" s="11" t="s">
        <v>1</v>
      </c>
      <c r="D27" s="11" t="s">
        <v>1</v>
      </c>
      <c r="E27" s="15">
        <v>-184600</v>
      </c>
      <c r="F27" s="16">
        <v>-825.44</v>
      </c>
      <c r="G27" s="17">
        <v>-1.47E-2</v>
      </c>
    </row>
    <row r="28" spans="1:7" ht="12.95" customHeight="1">
      <c r="A28" s="13" t="s">
        <v>1447</v>
      </c>
      <c r="B28" s="14" t="s">
        <v>1448</v>
      </c>
      <c r="C28" s="11" t="s">
        <v>1</v>
      </c>
      <c r="D28" s="11" t="s">
        <v>1</v>
      </c>
      <c r="E28" s="15">
        <v>-5650</v>
      </c>
      <c r="F28" s="16">
        <v>-1052.8900000000001</v>
      </c>
      <c r="G28" s="17">
        <v>-1.8700000000000001E-2</v>
      </c>
    </row>
    <row r="29" spans="1:7" ht="12.95" customHeight="1">
      <c r="A29" s="13" t="s">
        <v>1449</v>
      </c>
      <c r="B29" s="14" t="s">
        <v>1450</v>
      </c>
      <c r="C29" s="11" t="s">
        <v>1</v>
      </c>
      <c r="D29" s="11" t="s">
        <v>1</v>
      </c>
      <c r="E29" s="15">
        <v>-632000</v>
      </c>
      <c r="F29" s="16">
        <v>-1224.18</v>
      </c>
      <c r="G29" s="17">
        <v>-2.18E-2</v>
      </c>
    </row>
    <row r="30" spans="1:7" ht="12.95" customHeight="1">
      <c r="A30" s="13" t="s">
        <v>1451</v>
      </c>
      <c r="B30" s="14" t="s">
        <v>1452</v>
      </c>
      <c r="C30" s="11" t="s">
        <v>1</v>
      </c>
      <c r="D30" s="11" t="s">
        <v>1</v>
      </c>
      <c r="E30" s="15">
        <v>-57200</v>
      </c>
      <c r="F30" s="16">
        <v>-1466.58</v>
      </c>
      <c r="G30" s="17">
        <v>-2.6100000000000002E-2</v>
      </c>
    </row>
    <row r="31" spans="1:7" ht="12.95" customHeight="1">
      <c r="A31" s="13" t="s">
        <v>674</v>
      </c>
      <c r="B31" s="14" t="s">
        <v>675</v>
      </c>
      <c r="C31" s="11" t="s">
        <v>1</v>
      </c>
      <c r="D31" s="11" t="s">
        <v>1</v>
      </c>
      <c r="E31" s="15">
        <v>-106800</v>
      </c>
      <c r="F31" s="16">
        <v>-1496.27</v>
      </c>
      <c r="G31" s="17">
        <v>-2.6599999999999999E-2</v>
      </c>
    </row>
    <row r="32" spans="1:7" ht="12.95" customHeight="1">
      <c r="A32" s="13" t="s">
        <v>1453</v>
      </c>
      <c r="B32" s="14" t="s">
        <v>1454</v>
      </c>
      <c r="C32" s="11" t="s">
        <v>1</v>
      </c>
      <c r="D32" s="11" t="s">
        <v>1</v>
      </c>
      <c r="E32" s="15">
        <v>-200400</v>
      </c>
      <c r="F32" s="16">
        <v>-1695.38</v>
      </c>
      <c r="G32" s="17">
        <v>-3.0099999999999998E-2</v>
      </c>
    </row>
    <row r="33" spans="1:7" ht="12.95" customHeight="1">
      <c r="A33" s="13" t="s">
        <v>1455</v>
      </c>
      <c r="B33" s="14" t="s">
        <v>1456</v>
      </c>
      <c r="C33" s="11" t="s">
        <v>1</v>
      </c>
      <c r="D33" s="11" t="s">
        <v>1</v>
      </c>
      <c r="E33" s="15">
        <v>-314300</v>
      </c>
      <c r="F33" s="16">
        <v>-2486.9</v>
      </c>
      <c r="G33" s="17">
        <v>-4.4200000000000003E-2</v>
      </c>
    </row>
    <row r="34" spans="1:7" ht="12.95" customHeight="1">
      <c r="A34" s="13" t="s">
        <v>1457</v>
      </c>
      <c r="B34" s="14" t="s">
        <v>1458</v>
      </c>
      <c r="C34" s="11" t="s">
        <v>1</v>
      </c>
      <c r="D34" s="11" t="s">
        <v>1</v>
      </c>
      <c r="E34" s="15">
        <v>-57000</v>
      </c>
      <c r="F34" s="16">
        <v>-2503.84</v>
      </c>
      <c r="G34" s="17">
        <v>-4.4499999999999998E-2</v>
      </c>
    </row>
    <row r="35" spans="1:7" ht="12.95" customHeight="1">
      <c r="A35" s="13" t="s">
        <v>1459</v>
      </c>
      <c r="B35" s="14" t="s">
        <v>1460</v>
      </c>
      <c r="C35" s="11" t="s">
        <v>1</v>
      </c>
      <c r="D35" s="11" t="s">
        <v>1</v>
      </c>
      <c r="E35" s="15">
        <v>-1344700</v>
      </c>
      <c r="F35" s="16">
        <v>-3246.78</v>
      </c>
      <c r="G35" s="17">
        <v>-5.7700000000000001E-2</v>
      </c>
    </row>
    <row r="36" spans="1:7" ht="12.95" customHeight="1">
      <c r="A36" s="13" t="s">
        <v>676</v>
      </c>
      <c r="B36" s="14" t="s">
        <v>677</v>
      </c>
      <c r="C36" s="11" t="s">
        <v>1</v>
      </c>
      <c r="D36" s="11" t="s">
        <v>1</v>
      </c>
      <c r="E36" s="15">
        <v>-510000</v>
      </c>
      <c r="F36" s="16">
        <v>-3921.65</v>
      </c>
      <c r="G36" s="17">
        <v>-6.9699999999999998E-2</v>
      </c>
    </row>
    <row r="37" spans="1:7" ht="12.95" customHeight="1">
      <c r="A37" s="13" t="s">
        <v>680</v>
      </c>
      <c r="B37" s="14" t="s">
        <v>681</v>
      </c>
      <c r="C37" s="11" t="s">
        <v>1</v>
      </c>
      <c r="D37" s="11" t="s">
        <v>1</v>
      </c>
      <c r="E37" s="15">
        <v>-440000</v>
      </c>
      <c r="F37" s="16">
        <v>-4250.18</v>
      </c>
      <c r="G37" s="17">
        <v>-7.5600000000000001E-2</v>
      </c>
    </row>
    <row r="38" spans="1:7" ht="12.95" customHeight="1">
      <c r="A38" s="13" t="s">
        <v>642</v>
      </c>
      <c r="B38" s="14" t="s">
        <v>643</v>
      </c>
      <c r="C38" s="11" t="s">
        <v>1</v>
      </c>
      <c r="D38" s="11" t="s">
        <v>1</v>
      </c>
      <c r="E38" s="15">
        <v>-1296000</v>
      </c>
      <c r="F38" s="16">
        <v>-4585.8999999999996</v>
      </c>
      <c r="G38" s="17">
        <v>-8.1500000000000003E-2</v>
      </c>
    </row>
    <row r="39" spans="1:7" ht="12.95" customHeight="1">
      <c r="A39" s="13" t="s">
        <v>678</v>
      </c>
      <c r="B39" s="14" t="s">
        <v>679</v>
      </c>
      <c r="C39" s="11" t="s">
        <v>1</v>
      </c>
      <c r="D39" s="11" t="s">
        <v>1</v>
      </c>
      <c r="E39" s="15">
        <v>-431600</v>
      </c>
      <c r="F39" s="16">
        <v>-5384.43</v>
      </c>
      <c r="G39" s="17">
        <v>-9.5699999999999993E-2</v>
      </c>
    </row>
    <row r="40" spans="1:7" ht="12.95" customHeight="1">
      <c r="A40" s="13" t="s">
        <v>1461</v>
      </c>
      <c r="B40" s="14" t="s">
        <v>1462</v>
      </c>
      <c r="C40" s="11" t="s">
        <v>1</v>
      </c>
      <c r="D40" s="11" t="s">
        <v>1</v>
      </c>
      <c r="E40" s="15">
        <v>-462000</v>
      </c>
      <c r="F40" s="16">
        <v>-5472.39</v>
      </c>
      <c r="G40" s="17">
        <v>-9.7299999999999998E-2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-39612.81</v>
      </c>
      <c r="G41" s="19">
        <v>-0.70420000000000005</v>
      </c>
    </row>
    <row r="42" spans="1:7" ht="12.95" customHeight="1">
      <c r="A42" s="1"/>
      <c r="B42" s="20" t="s">
        <v>14</v>
      </c>
      <c r="C42" s="21" t="s">
        <v>1</v>
      </c>
      <c r="D42" s="22" t="s">
        <v>1</v>
      </c>
      <c r="E42" s="21" t="s">
        <v>1</v>
      </c>
      <c r="F42" s="18">
        <v>-39612.81</v>
      </c>
      <c r="G42" s="19">
        <v>-0.70420000000000005</v>
      </c>
    </row>
    <row r="43" spans="1:7" ht="12.95" customHeight="1">
      <c r="A43" s="1"/>
      <c r="B43" s="10" t="s">
        <v>97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"/>
      <c r="B44" s="10" t="s">
        <v>107</v>
      </c>
      <c r="C44" s="11" t="s">
        <v>1</v>
      </c>
      <c r="D44" s="11" t="s">
        <v>1</v>
      </c>
      <c r="E44" s="11" t="s">
        <v>1</v>
      </c>
      <c r="F44" s="1"/>
      <c r="G44" s="12" t="s">
        <v>1</v>
      </c>
    </row>
    <row r="45" spans="1:7" ht="12.95" customHeight="1">
      <c r="A45" s="13" t="s">
        <v>1463</v>
      </c>
      <c r="B45" s="14" t="s">
        <v>1464</v>
      </c>
      <c r="C45" s="11" t="s">
        <v>1465</v>
      </c>
      <c r="D45" s="11" t="s">
        <v>102</v>
      </c>
      <c r="E45" s="15">
        <v>5000000</v>
      </c>
      <c r="F45" s="16">
        <v>4720.57</v>
      </c>
      <c r="G45" s="17">
        <v>8.3900000000000002E-2</v>
      </c>
    </row>
    <row r="46" spans="1:7" ht="12.95" customHeight="1">
      <c r="A46" s="1"/>
      <c r="B46" s="10" t="s">
        <v>13</v>
      </c>
      <c r="C46" s="11" t="s">
        <v>1</v>
      </c>
      <c r="D46" s="11" t="s">
        <v>1</v>
      </c>
      <c r="E46" s="11" t="s">
        <v>1</v>
      </c>
      <c r="F46" s="18">
        <v>4720.57</v>
      </c>
      <c r="G46" s="19">
        <v>8.3900000000000002E-2</v>
      </c>
    </row>
    <row r="47" spans="1:7" ht="12.95" customHeight="1">
      <c r="A47" s="1"/>
      <c r="B47" s="20" t="s">
        <v>14</v>
      </c>
      <c r="C47" s="21" t="s">
        <v>1</v>
      </c>
      <c r="D47" s="22" t="s">
        <v>1</v>
      </c>
      <c r="E47" s="21" t="s">
        <v>1</v>
      </c>
      <c r="F47" s="18">
        <v>4720.57</v>
      </c>
      <c r="G47" s="19">
        <v>8.3900000000000002E-2</v>
      </c>
    </row>
    <row r="48" spans="1:7" ht="12.95" customHeight="1">
      <c r="A48" s="1"/>
      <c r="B48" s="10" t="s">
        <v>289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"/>
      <c r="B49" s="10" t="s">
        <v>691</v>
      </c>
      <c r="C49" s="11" t="s">
        <v>1</v>
      </c>
      <c r="D49" s="30" t="s">
        <v>291</v>
      </c>
      <c r="E49" s="11" t="s">
        <v>1</v>
      </c>
      <c r="F49" s="1"/>
      <c r="G49" s="12" t="s">
        <v>1</v>
      </c>
    </row>
    <row r="50" spans="1:7" ht="12.95" customHeight="1">
      <c r="A50" s="13" t="s">
        <v>1466</v>
      </c>
      <c r="B50" s="14" t="s">
        <v>1467</v>
      </c>
      <c r="C50" s="11" t="s">
        <v>1</v>
      </c>
      <c r="D50" s="31" t="s">
        <v>1468</v>
      </c>
      <c r="E50" s="32" t="s">
        <v>1</v>
      </c>
      <c r="F50" s="16">
        <v>2500</v>
      </c>
      <c r="G50" s="17">
        <v>4.4499999999999998E-2</v>
      </c>
    </row>
    <row r="51" spans="1:7" ht="12.95" customHeight="1">
      <c r="A51" s="13" t="s">
        <v>1469</v>
      </c>
      <c r="B51" s="14" t="s">
        <v>1470</v>
      </c>
      <c r="C51" s="11" t="s">
        <v>1</v>
      </c>
      <c r="D51" s="31" t="s">
        <v>700</v>
      </c>
      <c r="E51" s="32" t="s">
        <v>1</v>
      </c>
      <c r="F51" s="16">
        <v>1100</v>
      </c>
      <c r="G51" s="17">
        <v>1.9599999999999999E-2</v>
      </c>
    </row>
    <row r="52" spans="1:7" ht="12.95" customHeight="1">
      <c r="A52" s="13" t="s">
        <v>1471</v>
      </c>
      <c r="B52" s="14" t="s">
        <v>1470</v>
      </c>
      <c r="C52" s="11" t="s">
        <v>1</v>
      </c>
      <c r="D52" s="31" t="s">
        <v>1472</v>
      </c>
      <c r="E52" s="32" t="s">
        <v>1</v>
      </c>
      <c r="F52" s="16">
        <v>1000</v>
      </c>
      <c r="G52" s="17">
        <v>1.78E-2</v>
      </c>
    </row>
    <row r="53" spans="1:7" ht="12.95" customHeight="1">
      <c r="A53" s="13" t="s">
        <v>1473</v>
      </c>
      <c r="B53" s="14" t="s">
        <v>1470</v>
      </c>
      <c r="C53" s="11" t="s">
        <v>1</v>
      </c>
      <c r="D53" s="31" t="s">
        <v>1474</v>
      </c>
      <c r="E53" s="32" t="s">
        <v>1</v>
      </c>
      <c r="F53" s="16">
        <v>1000</v>
      </c>
      <c r="G53" s="17">
        <v>1.78E-2</v>
      </c>
    </row>
    <row r="54" spans="1:7" ht="12.95" customHeight="1">
      <c r="A54" s="13" t="s">
        <v>1475</v>
      </c>
      <c r="B54" s="14" t="s">
        <v>699</v>
      </c>
      <c r="C54" s="11" t="s">
        <v>1</v>
      </c>
      <c r="D54" s="31" t="s">
        <v>700</v>
      </c>
      <c r="E54" s="32" t="s">
        <v>1</v>
      </c>
      <c r="F54" s="16">
        <v>600</v>
      </c>
      <c r="G54" s="17">
        <v>1.0699999999999999E-2</v>
      </c>
    </row>
    <row r="55" spans="1:7" ht="12.95" customHeight="1">
      <c r="A55" s="13" t="s">
        <v>1476</v>
      </c>
      <c r="B55" s="14" t="s">
        <v>699</v>
      </c>
      <c r="C55" s="11" t="s">
        <v>1</v>
      </c>
      <c r="D55" s="31" t="s">
        <v>700</v>
      </c>
      <c r="E55" s="32" t="s">
        <v>1</v>
      </c>
      <c r="F55" s="16">
        <v>400</v>
      </c>
      <c r="G55" s="17">
        <v>7.1000000000000004E-3</v>
      </c>
    </row>
    <row r="56" spans="1:7" ht="12.95" customHeight="1">
      <c r="A56" s="13" t="s">
        <v>1477</v>
      </c>
      <c r="B56" s="14" t="s">
        <v>1478</v>
      </c>
      <c r="C56" s="11" t="s">
        <v>1</v>
      </c>
      <c r="D56" s="31" t="s">
        <v>694</v>
      </c>
      <c r="E56" s="32" t="s">
        <v>1</v>
      </c>
      <c r="F56" s="16">
        <v>297</v>
      </c>
      <c r="G56" s="17">
        <v>5.3E-3</v>
      </c>
    </row>
    <row r="57" spans="1:7" ht="12.95" customHeight="1">
      <c r="A57" s="13" t="s">
        <v>1479</v>
      </c>
      <c r="B57" s="14" t="s">
        <v>1480</v>
      </c>
      <c r="C57" s="11" t="s">
        <v>1</v>
      </c>
      <c r="D57" s="31" t="s">
        <v>694</v>
      </c>
      <c r="E57" s="32" t="s">
        <v>1</v>
      </c>
      <c r="F57" s="16">
        <v>297</v>
      </c>
      <c r="G57" s="17">
        <v>5.3E-3</v>
      </c>
    </row>
    <row r="58" spans="1:7" ht="12.95" customHeight="1">
      <c r="A58" s="13" t="s">
        <v>1481</v>
      </c>
      <c r="B58" s="14" t="s">
        <v>699</v>
      </c>
      <c r="C58" s="11" t="s">
        <v>1</v>
      </c>
      <c r="D58" s="31" t="s">
        <v>1482</v>
      </c>
      <c r="E58" s="32" t="s">
        <v>1</v>
      </c>
      <c r="F58" s="16">
        <v>99</v>
      </c>
      <c r="G58" s="17">
        <v>1.8E-3</v>
      </c>
    </row>
    <row r="59" spans="1:7" ht="12.95" customHeight="1">
      <c r="A59" s="13" t="s">
        <v>1483</v>
      </c>
      <c r="B59" s="14" t="s">
        <v>699</v>
      </c>
      <c r="C59" s="11" t="s">
        <v>1</v>
      </c>
      <c r="D59" s="31" t="s">
        <v>696</v>
      </c>
      <c r="E59" s="32" t="s">
        <v>1</v>
      </c>
      <c r="F59" s="16">
        <v>99</v>
      </c>
      <c r="G59" s="17">
        <v>1.8E-3</v>
      </c>
    </row>
    <row r="60" spans="1:7" ht="12.95" customHeight="1">
      <c r="A60" s="13" t="s">
        <v>1484</v>
      </c>
      <c r="B60" s="14" t="s">
        <v>693</v>
      </c>
      <c r="C60" s="11" t="s">
        <v>1</v>
      </c>
      <c r="D60" s="31" t="s">
        <v>700</v>
      </c>
      <c r="E60" s="32" t="s">
        <v>1</v>
      </c>
      <c r="F60" s="16">
        <v>99</v>
      </c>
      <c r="G60" s="17">
        <v>1.8E-3</v>
      </c>
    </row>
    <row r="61" spans="1:7" ht="12.95" customHeight="1">
      <c r="A61" s="13" t="s">
        <v>1485</v>
      </c>
      <c r="B61" s="14" t="s">
        <v>693</v>
      </c>
      <c r="C61" s="11" t="s">
        <v>1</v>
      </c>
      <c r="D61" s="31" t="s">
        <v>700</v>
      </c>
      <c r="E61" s="32" t="s">
        <v>1</v>
      </c>
      <c r="F61" s="16">
        <v>99</v>
      </c>
      <c r="G61" s="17">
        <v>1.8E-3</v>
      </c>
    </row>
    <row r="62" spans="1:7" ht="12.95" customHeight="1">
      <c r="A62" s="13" t="s">
        <v>1486</v>
      </c>
      <c r="B62" s="14" t="s">
        <v>699</v>
      </c>
      <c r="C62" s="11" t="s">
        <v>1</v>
      </c>
      <c r="D62" s="31" t="s">
        <v>700</v>
      </c>
      <c r="E62" s="32" t="s">
        <v>1</v>
      </c>
      <c r="F62" s="16">
        <v>99</v>
      </c>
      <c r="G62" s="17">
        <v>1.8E-3</v>
      </c>
    </row>
    <row r="63" spans="1:7" ht="12.95" customHeight="1">
      <c r="A63" s="13" t="s">
        <v>1487</v>
      </c>
      <c r="B63" s="14" t="s">
        <v>699</v>
      </c>
      <c r="C63" s="11" t="s">
        <v>1</v>
      </c>
      <c r="D63" s="31" t="s">
        <v>694</v>
      </c>
      <c r="E63" s="32" t="s">
        <v>1</v>
      </c>
      <c r="F63" s="16">
        <v>99</v>
      </c>
      <c r="G63" s="17">
        <v>1.8E-3</v>
      </c>
    </row>
    <row r="64" spans="1:7" ht="12.95" customHeight="1">
      <c r="A64" s="13" t="s">
        <v>1488</v>
      </c>
      <c r="B64" s="14" t="s">
        <v>699</v>
      </c>
      <c r="C64" s="11" t="s">
        <v>1</v>
      </c>
      <c r="D64" s="31" t="s">
        <v>700</v>
      </c>
      <c r="E64" s="32" t="s">
        <v>1</v>
      </c>
      <c r="F64" s="16">
        <v>99</v>
      </c>
      <c r="G64" s="17">
        <v>1.8E-3</v>
      </c>
    </row>
    <row r="65" spans="1:7" ht="12.95" customHeight="1">
      <c r="A65" s="1"/>
      <c r="B65" s="10" t="s">
        <v>13</v>
      </c>
      <c r="C65" s="11" t="s">
        <v>1</v>
      </c>
      <c r="D65" s="11" t="s">
        <v>1</v>
      </c>
      <c r="E65" s="11" t="s">
        <v>1</v>
      </c>
      <c r="F65" s="18">
        <v>7887</v>
      </c>
      <c r="G65" s="19">
        <v>0.14069999999999999</v>
      </c>
    </row>
    <row r="66" spans="1:7" ht="12.95" customHeight="1">
      <c r="A66" s="1"/>
      <c r="B66" s="20" t="s">
        <v>14</v>
      </c>
      <c r="C66" s="21" t="s">
        <v>1</v>
      </c>
      <c r="D66" s="22" t="s">
        <v>1</v>
      </c>
      <c r="E66" s="21" t="s">
        <v>1</v>
      </c>
      <c r="F66" s="18">
        <v>10887.62</v>
      </c>
      <c r="G66" s="19">
        <v>0.19409999999999999</v>
      </c>
    </row>
    <row r="67" spans="1:7" ht="12.95" customHeight="1">
      <c r="A67" s="1"/>
      <c r="B67" s="10" t="s">
        <v>22</v>
      </c>
      <c r="C67" s="11" t="s">
        <v>1</v>
      </c>
      <c r="D67" s="11" t="s">
        <v>1</v>
      </c>
      <c r="E67" s="11" t="s">
        <v>1</v>
      </c>
      <c r="F67" s="1"/>
      <c r="G67" s="12" t="s">
        <v>1</v>
      </c>
    </row>
    <row r="68" spans="1:7" ht="12.95" customHeight="1">
      <c r="A68" s="13" t="s">
        <v>23</v>
      </c>
      <c r="B68" s="14" t="s">
        <v>24</v>
      </c>
      <c r="C68" s="11" t="s">
        <v>1</v>
      </c>
      <c r="D68" s="11" t="s">
        <v>25</v>
      </c>
      <c r="E68" s="15"/>
      <c r="F68" s="16">
        <v>17</v>
      </c>
      <c r="G68" s="17">
        <v>2.9999999999999997E-4</v>
      </c>
    </row>
    <row r="69" spans="1:7" ht="12.95" customHeight="1">
      <c r="A69" s="1"/>
      <c r="B69" s="10" t="s">
        <v>13</v>
      </c>
      <c r="C69" s="11" t="s">
        <v>1</v>
      </c>
      <c r="D69" s="11" t="s">
        <v>1</v>
      </c>
      <c r="E69" s="11" t="s">
        <v>1</v>
      </c>
      <c r="F69" s="18">
        <v>17</v>
      </c>
      <c r="G69" s="19">
        <v>2.9999999999999997E-4</v>
      </c>
    </row>
    <row r="70" spans="1:7" ht="12.95" customHeight="1">
      <c r="A70" s="1"/>
      <c r="B70" s="20" t="s">
        <v>14</v>
      </c>
      <c r="C70" s="21" t="s">
        <v>1</v>
      </c>
      <c r="D70" s="22" t="s">
        <v>1</v>
      </c>
      <c r="E70" s="21" t="s">
        <v>1</v>
      </c>
      <c r="F70" s="18">
        <v>17</v>
      </c>
      <c r="G70" s="19">
        <v>2.9999999999999997E-4</v>
      </c>
    </row>
    <row r="71" spans="1:7" ht="12.95" customHeight="1">
      <c r="A71" s="1"/>
      <c r="B71" s="20" t="s">
        <v>26</v>
      </c>
      <c r="C71" s="11" t="s">
        <v>1</v>
      </c>
      <c r="D71" s="22" t="s">
        <v>1</v>
      </c>
      <c r="E71" s="11" t="s">
        <v>1</v>
      </c>
      <c r="F71" s="25">
        <f>40796.86+3000.62</f>
        <v>43797.48</v>
      </c>
      <c r="G71" s="19">
        <f>72.47%+5.34%</f>
        <v>0.77810000000000001</v>
      </c>
    </row>
    <row r="72" spans="1:7" ht="12.95" customHeight="1">
      <c r="A72" s="1"/>
      <c r="B72" s="26" t="s">
        <v>27</v>
      </c>
      <c r="C72" s="27" t="s">
        <v>1</v>
      </c>
      <c r="D72" s="27" t="s">
        <v>1</v>
      </c>
      <c r="E72" s="27" t="s">
        <v>1</v>
      </c>
      <c r="F72" s="28">
        <v>56237.54</v>
      </c>
      <c r="G72" s="29">
        <v>1</v>
      </c>
    </row>
    <row r="73" spans="1:7" ht="12.95" customHeight="1">
      <c r="A73" s="1"/>
      <c r="B73" s="4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25</v>
      </c>
      <c r="C74" s="1"/>
      <c r="D74" s="1"/>
      <c r="E74" s="1"/>
      <c r="F74" s="1"/>
      <c r="G74" s="1"/>
    </row>
    <row r="75" spans="1:7" ht="12.95" customHeight="1">
      <c r="A75" s="1"/>
      <c r="B75" s="2" t="s">
        <v>28</v>
      </c>
      <c r="C75" s="1"/>
      <c r="D75" s="1"/>
      <c r="E75" s="1"/>
      <c r="F75" s="1"/>
      <c r="G75" s="1"/>
    </row>
    <row r="76" spans="1:7" ht="12.95" customHeight="1">
      <c r="A76" s="1"/>
      <c r="B76" s="2" t="s">
        <v>112</v>
      </c>
      <c r="C76" s="1"/>
      <c r="D76" s="1"/>
      <c r="E76" s="1"/>
      <c r="F76" s="82"/>
      <c r="G76" s="1"/>
    </row>
    <row r="77" spans="1:7" ht="12.95" customHeight="1">
      <c r="A77" s="1"/>
      <c r="B77" s="2" t="s">
        <v>1</v>
      </c>
      <c r="C77" s="1"/>
      <c r="D77" s="1"/>
      <c r="E77" s="1"/>
      <c r="F77" s="82"/>
      <c r="G77" s="1"/>
    </row>
    <row r="78" spans="1:7" ht="12.95" customHeight="1">
      <c r="A78" s="1"/>
      <c r="B78" s="2" t="s">
        <v>1</v>
      </c>
      <c r="C78" s="1"/>
      <c r="D78" s="1"/>
      <c r="E78" s="1"/>
      <c r="F78" s="82"/>
      <c r="G78" s="1"/>
    </row>
    <row r="79" spans="1:7">
      <c r="F79" s="82"/>
    </row>
    <row r="80" spans="1:7">
      <c r="F80" s="82"/>
    </row>
    <row r="81" spans="6:6">
      <c r="F81" s="83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49"/>
  <sheetViews>
    <sheetView zoomScaleNormal="100" workbookViewId="0">
      <selection activeCell="D4" sqref="D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1489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1490</v>
      </c>
      <c r="B7" s="14" t="s">
        <v>1491</v>
      </c>
      <c r="C7" s="11" t="s">
        <v>1492</v>
      </c>
      <c r="D7" s="11" t="s">
        <v>1493</v>
      </c>
      <c r="E7" s="15">
        <v>4300000</v>
      </c>
      <c r="F7" s="16">
        <v>4363.57</v>
      </c>
      <c r="G7" s="17">
        <v>8.2699999999999996E-2</v>
      </c>
    </row>
    <row r="8" spans="1:7" ht="12.95" customHeight="1">
      <c r="A8" s="13" t="s">
        <v>1494</v>
      </c>
      <c r="B8" s="14" t="s">
        <v>1495</v>
      </c>
      <c r="C8" s="11" t="s">
        <v>1496</v>
      </c>
      <c r="D8" s="11" t="s">
        <v>803</v>
      </c>
      <c r="E8" s="15">
        <v>2500000</v>
      </c>
      <c r="F8" s="16">
        <v>3424.08</v>
      </c>
      <c r="G8" s="17">
        <v>6.4899999999999999E-2</v>
      </c>
    </row>
    <row r="9" spans="1:7" ht="12.95" customHeight="1">
      <c r="A9" s="13" t="s">
        <v>1497</v>
      </c>
      <c r="B9" s="14" t="s">
        <v>1498</v>
      </c>
      <c r="C9" s="11" t="s">
        <v>1499</v>
      </c>
      <c r="D9" s="11" t="s">
        <v>1930</v>
      </c>
      <c r="E9" s="15">
        <v>2500000</v>
      </c>
      <c r="F9" s="16">
        <v>2975.99</v>
      </c>
      <c r="G9" s="17">
        <v>5.6399999999999999E-2</v>
      </c>
    </row>
    <row r="10" spans="1:7" ht="12.95" customHeight="1">
      <c r="A10" s="13" t="s">
        <v>1500</v>
      </c>
      <c r="B10" s="14" t="s">
        <v>1501</v>
      </c>
      <c r="C10" s="11" t="s">
        <v>1502</v>
      </c>
      <c r="D10" s="11" t="s">
        <v>1503</v>
      </c>
      <c r="E10" s="15">
        <v>2500000</v>
      </c>
      <c r="F10" s="16">
        <v>2886</v>
      </c>
      <c r="G10" s="17">
        <v>5.4699999999999999E-2</v>
      </c>
    </row>
    <row r="11" spans="1:7" ht="12.95" customHeight="1">
      <c r="A11" s="13" t="s">
        <v>48</v>
      </c>
      <c r="B11" s="14" t="s">
        <v>49</v>
      </c>
      <c r="C11" s="11" t="s">
        <v>50</v>
      </c>
      <c r="D11" s="11" t="s">
        <v>51</v>
      </c>
      <c r="E11" s="15">
        <v>250000000</v>
      </c>
      <c r="F11" s="16">
        <v>2550.37</v>
      </c>
      <c r="G11" s="17">
        <v>4.8300000000000003E-2</v>
      </c>
    </row>
    <row r="12" spans="1:7" ht="12.95" customHeight="1">
      <c r="A12" s="13" t="s">
        <v>1504</v>
      </c>
      <c r="B12" s="14" t="s">
        <v>1505</v>
      </c>
      <c r="C12" s="11" t="s">
        <v>1506</v>
      </c>
      <c r="D12" s="11" t="s">
        <v>598</v>
      </c>
      <c r="E12" s="15">
        <v>2500000</v>
      </c>
      <c r="F12" s="16">
        <v>2522.11</v>
      </c>
      <c r="G12" s="17">
        <v>4.7800000000000002E-2</v>
      </c>
    </row>
    <row r="13" spans="1:7" ht="12.95" customHeight="1">
      <c r="A13" s="13" t="s">
        <v>1507</v>
      </c>
      <c r="B13" s="14" t="s">
        <v>1508</v>
      </c>
      <c r="C13" s="11" t="s">
        <v>1509</v>
      </c>
      <c r="D13" s="11" t="s">
        <v>799</v>
      </c>
      <c r="E13" s="15">
        <v>2500000</v>
      </c>
      <c r="F13" s="16">
        <v>2519.7800000000002</v>
      </c>
      <c r="G13" s="17">
        <v>4.7699999999999999E-2</v>
      </c>
    </row>
    <row r="14" spans="1:7" ht="12.95" customHeight="1">
      <c r="A14" s="13" t="s">
        <v>1510</v>
      </c>
      <c r="B14" s="14" t="s">
        <v>76</v>
      </c>
      <c r="C14" s="11" t="s">
        <v>1511</v>
      </c>
      <c r="D14" s="11" t="s">
        <v>78</v>
      </c>
      <c r="E14" s="15">
        <v>250000000</v>
      </c>
      <c r="F14" s="16">
        <v>2487.1999999999998</v>
      </c>
      <c r="G14" s="17">
        <v>4.7100000000000003E-2</v>
      </c>
    </row>
    <row r="15" spans="1:7" ht="12.95" customHeight="1">
      <c r="A15" s="13" t="s">
        <v>75</v>
      </c>
      <c r="B15" s="14" t="s">
        <v>76</v>
      </c>
      <c r="C15" s="11" t="s">
        <v>77</v>
      </c>
      <c r="D15" s="11" t="s">
        <v>78</v>
      </c>
      <c r="E15" s="15">
        <v>250000000</v>
      </c>
      <c r="F15" s="16">
        <v>2486</v>
      </c>
      <c r="G15" s="17">
        <v>4.7100000000000003E-2</v>
      </c>
    </row>
    <row r="16" spans="1:7" ht="12.95" customHeight="1">
      <c r="A16" s="13" t="s">
        <v>59</v>
      </c>
      <c r="B16" s="14" t="s">
        <v>60</v>
      </c>
      <c r="C16" s="11" t="s">
        <v>61</v>
      </c>
      <c r="D16" s="11" t="s">
        <v>1493</v>
      </c>
      <c r="E16" s="15">
        <v>2500000</v>
      </c>
      <c r="F16" s="16">
        <v>2413.29</v>
      </c>
      <c r="G16" s="17">
        <v>4.5699999999999998E-2</v>
      </c>
    </row>
    <row r="17" spans="1:7" ht="12.95" customHeight="1">
      <c r="A17" s="13" t="s">
        <v>1512</v>
      </c>
      <c r="B17" s="14" t="s">
        <v>797</v>
      </c>
      <c r="C17" s="11" t="s">
        <v>1513</v>
      </c>
      <c r="D17" s="11" t="s">
        <v>799</v>
      </c>
      <c r="E17" s="15">
        <v>2000000</v>
      </c>
      <c r="F17" s="16">
        <v>2014.99</v>
      </c>
      <c r="G17" s="17">
        <v>3.8199999999999998E-2</v>
      </c>
    </row>
    <row r="18" spans="1:7" ht="12.95" customHeight="1">
      <c r="A18" s="13" t="s">
        <v>800</v>
      </c>
      <c r="B18" s="14" t="s">
        <v>801</v>
      </c>
      <c r="C18" s="11" t="s">
        <v>802</v>
      </c>
      <c r="D18" s="11" t="s">
        <v>803</v>
      </c>
      <c r="E18" s="15">
        <v>2000000</v>
      </c>
      <c r="F18" s="16">
        <v>2006.02</v>
      </c>
      <c r="G18" s="17">
        <v>3.7999999999999999E-2</v>
      </c>
    </row>
    <row r="19" spans="1:7" ht="12.95" customHeight="1">
      <c r="A19" s="13" t="s">
        <v>55</v>
      </c>
      <c r="B19" s="14" t="s">
        <v>56</v>
      </c>
      <c r="C19" s="11" t="s">
        <v>57</v>
      </c>
      <c r="D19" s="11" t="s">
        <v>58</v>
      </c>
      <c r="E19" s="15">
        <v>2000000</v>
      </c>
      <c r="F19" s="16">
        <v>1938.35</v>
      </c>
      <c r="G19" s="17">
        <v>3.6700000000000003E-2</v>
      </c>
    </row>
    <row r="20" spans="1:7" ht="12.95" customHeight="1">
      <c r="A20" s="13" t="s">
        <v>656</v>
      </c>
      <c r="B20" s="14" t="s">
        <v>657</v>
      </c>
      <c r="C20" s="11" t="s">
        <v>658</v>
      </c>
      <c r="D20" s="11" t="s">
        <v>659</v>
      </c>
      <c r="E20" s="15">
        <v>1200000</v>
      </c>
      <c r="F20" s="16">
        <v>1193.1500000000001</v>
      </c>
      <c r="G20" s="17">
        <v>2.2599999999999999E-2</v>
      </c>
    </row>
    <row r="21" spans="1:7" ht="12.95" customHeight="1">
      <c r="A21" s="13" t="s">
        <v>1514</v>
      </c>
      <c r="B21" s="14" t="s">
        <v>1515</v>
      </c>
      <c r="C21" s="11" t="s">
        <v>1516</v>
      </c>
      <c r="D21" s="11" t="s">
        <v>58</v>
      </c>
      <c r="E21" s="15">
        <v>1000000</v>
      </c>
      <c r="F21" s="16">
        <v>1125.1099999999999</v>
      </c>
      <c r="G21" s="17">
        <v>2.1299999999999999E-2</v>
      </c>
    </row>
    <row r="22" spans="1:7" ht="12.95" customHeight="1">
      <c r="A22" s="13" t="s">
        <v>1517</v>
      </c>
      <c r="B22" s="14" t="s">
        <v>1518</v>
      </c>
      <c r="C22" s="11" t="s">
        <v>1519</v>
      </c>
      <c r="D22" s="11" t="s">
        <v>58</v>
      </c>
      <c r="E22" s="15">
        <v>700000</v>
      </c>
      <c r="F22" s="16">
        <v>744.71</v>
      </c>
      <c r="G22" s="17">
        <v>1.41E-2</v>
      </c>
    </row>
    <row r="23" spans="1:7" ht="12.95" customHeight="1">
      <c r="A23" s="13" t="s">
        <v>1520</v>
      </c>
      <c r="B23" s="14" t="s">
        <v>1521</v>
      </c>
      <c r="C23" s="11" t="s">
        <v>1522</v>
      </c>
      <c r="D23" s="11" t="s">
        <v>598</v>
      </c>
      <c r="E23" s="15">
        <v>561050</v>
      </c>
      <c r="F23" s="16">
        <v>563.94000000000005</v>
      </c>
      <c r="G23" s="17">
        <v>1.0699999999999999E-2</v>
      </c>
    </row>
    <row r="24" spans="1:7" ht="12.95" customHeight="1">
      <c r="A24" s="13" t="s">
        <v>1523</v>
      </c>
      <c r="B24" s="14" t="s">
        <v>1524</v>
      </c>
      <c r="C24" s="11" t="s">
        <v>1525</v>
      </c>
      <c r="D24" s="11" t="s">
        <v>45</v>
      </c>
      <c r="E24" s="15">
        <v>500000</v>
      </c>
      <c r="F24" s="16">
        <v>512.39</v>
      </c>
      <c r="G24" s="17">
        <v>9.7000000000000003E-3</v>
      </c>
    </row>
    <row r="25" spans="1:7" ht="12.95" customHeight="1">
      <c r="A25" s="13" t="s">
        <v>811</v>
      </c>
      <c r="B25" s="14" t="s">
        <v>812</v>
      </c>
      <c r="C25" s="11" t="s">
        <v>813</v>
      </c>
      <c r="D25" s="11" t="s">
        <v>803</v>
      </c>
      <c r="E25" s="15">
        <v>500000</v>
      </c>
      <c r="F25" s="16">
        <v>508.53</v>
      </c>
      <c r="G25" s="17">
        <v>9.5999999999999992E-3</v>
      </c>
    </row>
    <row r="26" spans="1:7" ht="12.95" customHeight="1">
      <c r="A26" s="13" t="s">
        <v>979</v>
      </c>
      <c r="B26" s="14" t="s">
        <v>980</v>
      </c>
      <c r="C26" s="11" t="s">
        <v>981</v>
      </c>
      <c r="D26" s="11" t="s">
        <v>1493</v>
      </c>
      <c r="E26" s="15">
        <v>500000</v>
      </c>
      <c r="F26" s="16">
        <v>495.03</v>
      </c>
      <c r="G26" s="17">
        <v>9.4000000000000004E-3</v>
      </c>
    </row>
    <row r="27" spans="1:7" ht="12.95" customHeight="1">
      <c r="A27" s="13" t="s">
        <v>1526</v>
      </c>
      <c r="B27" s="14" t="s">
        <v>56</v>
      </c>
      <c r="C27" s="11" t="s">
        <v>1527</v>
      </c>
      <c r="D27" s="11" t="s">
        <v>58</v>
      </c>
      <c r="E27" s="15">
        <v>500000</v>
      </c>
      <c r="F27" s="16">
        <v>483.29</v>
      </c>
      <c r="G27" s="17">
        <v>9.1999999999999998E-3</v>
      </c>
    </row>
    <row r="28" spans="1:7" ht="12.95" customHeight="1">
      <c r="A28" s="13" t="s">
        <v>1030</v>
      </c>
      <c r="B28" s="14" t="s">
        <v>1031</v>
      </c>
      <c r="C28" s="11" t="s">
        <v>1032</v>
      </c>
      <c r="D28" s="11" t="s">
        <v>78</v>
      </c>
      <c r="E28" s="15">
        <v>350000</v>
      </c>
      <c r="F28" s="16">
        <v>355.07</v>
      </c>
      <c r="G28" s="17">
        <v>6.7000000000000002E-3</v>
      </c>
    </row>
    <row r="29" spans="1:7" ht="12.95" customHeight="1">
      <c r="A29" s="13" t="s">
        <v>1528</v>
      </c>
      <c r="B29" s="14" t="s">
        <v>1508</v>
      </c>
      <c r="C29" s="11" t="s">
        <v>1529</v>
      </c>
      <c r="D29" s="11" t="s">
        <v>799</v>
      </c>
      <c r="E29" s="15">
        <v>200000</v>
      </c>
      <c r="F29" s="16">
        <v>201.58</v>
      </c>
      <c r="G29" s="17">
        <v>3.8E-3</v>
      </c>
    </row>
    <row r="30" spans="1:7" ht="12.95" customHeight="1">
      <c r="A30" s="13" t="s">
        <v>1530</v>
      </c>
      <c r="B30" s="14" t="s">
        <v>1531</v>
      </c>
      <c r="C30" s="11" t="s">
        <v>1532</v>
      </c>
      <c r="D30" s="11" t="s">
        <v>45</v>
      </c>
      <c r="E30" s="15">
        <v>100000</v>
      </c>
      <c r="F30" s="16">
        <v>100.78</v>
      </c>
      <c r="G30" s="17">
        <v>1.9E-3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40871.33</v>
      </c>
      <c r="G31" s="19">
        <v>0.77429999999999999</v>
      </c>
    </row>
    <row r="32" spans="1:7" ht="12.95" customHeight="1">
      <c r="A32" s="1"/>
      <c r="B32" s="10" t="s">
        <v>20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839</v>
      </c>
      <c r="B33" s="14" t="s">
        <v>840</v>
      </c>
      <c r="C33" s="11" t="s">
        <v>841</v>
      </c>
      <c r="D33" s="11" t="s">
        <v>1928</v>
      </c>
      <c r="E33" s="15">
        <v>5000000</v>
      </c>
      <c r="F33" s="16">
        <v>4996.22</v>
      </c>
      <c r="G33" s="17">
        <v>9.4600000000000004E-2</v>
      </c>
    </row>
    <row r="34" spans="1:7" ht="12.95" customHeight="1">
      <c r="A34" s="13" t="s">
        <v>1533</v>
      </c>
      <c r="B34" s="14" t="s">
        <v>1534</v>
      </c>
      <c r="C34" s="11" t="s">
        <v>1535</v>
      </c>
      <c r="D34" s="11" t="s">
        <v>1536</v>
      </c>
      <c r="E34" s="15">
        <v>2500000</v>
      </c>
      <c r="F34" s="16">
        <v>2571.27</v>
      </c>
      <c r="G34" s="17">
        <v>4.87E-2</v>
      </c>
    </row>
    <row r="35" spans="1:7" ht="12.95" customHeight="1">
      <c r="A35" s="13" t="s">
        <v>845</v>
      </c>
      <c r="B35" s="14" t="s">
        <v>846</v>
      </c>
      <c r="C35" s="11" t="s">
        <v>847</v>
      </c>
      <c r="D35" s="11" t="s">
        <v>1929</v>
      </c>
      <c r="E35" s="15">
        <v>1500000</v>
      </c>
      <c r="F35" s="16">
        <v>1756.85</v>
      </c>
      <c r="G35" s="17">
        <v>3.3300000000000003E-2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9324.34</v>
      </c>
      <c r="G36" s="19">
        <v>0.17660000000000001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50195.67</v>
      </c>
      <c r="G37" s="19">
        <v>0.95089999999999997</v>
      </c>
    </row>
    <row r="38" spans="1:7" ht="12.95" customHeight="1">
      <c r="A38" s="1"/>
      <c r="B38" s="10" t="s">
        <v>22</v>
      </c>
      <c r="C38" s="11" t="s">
        <v>1</v>
      </c>
      <c r="D38" s="11" t="s">
        <v>1</v>
      </c>
      <c r="E38" s="11" t="s">
        <v>1</v>
      </c>
      <c r="F38" s="1"/>
      <c r="G38" s="12" t="s">
        <v>1</v>
      </c>
    </row>
    <row r="39" spans="1:7" ht="12.95" customHeight="1">
      <c r="A39" s="13" t="s">
        <v>23</v>
      </c>
      <c r="B39" s="14" t="s">
        <v>24</v>
      </c>
      <c r="C39" s="11" t="s">
        <v>1</v>
      </c>
      <c r="D39" s="11" t="s">
        <v>25</v>
      </c>
      <c r="E39" s="15"/>
      <c r="F39" s="16">
        <v>476</v>
      </c>
      <c r="G39" s="17">
        <v>8.9999999999999993E-3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476</v>
      </c>
      <c r="G40" s="19">
        <v>8.9999999999999993E-3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476</v>
      </c>
      <c r="G41" s="19">
        <v>8.9999999999999993E-3</v>
      </c>
    </row>
    <row r="42" spans="1:7" ht="12.95" customHeight="1">
      <c r="A42" s="1"/>
      <c r="B42" s="20" t="s">
        <v>26</v>
      </c>
      <c r="C42" s="11" t="s">
        <v>1</v>
      </c>
      <c r="D42" s="22" t="s">
        <v>1</v>
      </c>
      <c r="E42" s="11" t="s">
        <v>1</v>
      </c>
      <c r="F42" s="25">
        <v>2119.58</v>
      </c>
      <c r="G42" s="19">
        <v>4.0099999999999997E-2</v>
      </c>
    </row>
    <row r="43" spans="1:7" ht="12.95" customHeight="1">
      <c r="A43" s="1"/>
      <c r="B43" s="26" t="s">
        <v>27</v>
      </c>
      <c r="C43" s="27" t="s">
        <v>1</v>
      </c>
      <c r="D43" s="27" t="s">
        <v>1</v>
      </c>
      <c r="E43" s="27" t="s">
        <v>1</v>
      </c>
      <c r="F43" s="28">
        <v>52791.25</v>
      </c>
      <c r="G43" s="29">
        <v>1</v>
      </c>
    </row>
    <row r="44" spans="1:7" ht="12.95" customHeight="1">
      <c r="A44" s="1"/>
      <c r="B44" s="4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111</v>
      </c>
      <c r="C45" s="1"/>
      <c r="D45" s="1"/>
      <c r="E45" s="1"/>
      <c r="F45" s="1"/>
      <c r="G45" s="1"/>
    </row>
    <row r="46" spans="1:7" ht="12.95" customHeight="1">
      <c r="A46" s="1"/>
      <c r="B46" s="2" t="s">
        <v>28</v>
      </c>
      <c r="C46" s="1"/>
      <c r="D46" s="1"/>
      <c r="E46" s="1"/>
      <c r="F46" s="1"/>
      <c r="G46" s="1"/>
    </row>
    <row r="47" spans="1:7" ht="12.95" customHeight="1">
      <c r="A47" s="1"/>
      <c r="B47" s="2" t="s">
        <v>112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7"/>
  <sheetViews>
    <sheetView zoomScaleNormal="100" workbookViewId="0">
      <selection activeCell="G79" sqref="G7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304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305</v>
      </c>
      <c r="B7" s="14" t="s">
        <v>306</v>
      </c>
      <c r="C7" s="11" t="s">
        <v>307</v>
      </c>
      <c r="D7" s="11" t="s">
        <v>37</v>
      </c>
      <c r="E7" s="15">
        <v>5000000</v>
      </c>
      <c r="F7" s="16">
        <v>5085.53</v>
      </c>
      <c r="G7" s="17">
        <v>6.0400000000000002E-2</v>
      </c>
    </row>
    <row r="8" spans="1:7" ht="12.95" customHeight="1">
      <c r="A8" s="13" t="s">
        <v>308</v>
      </c>
      <c r="B8" s="14" t="s">
        <v>309</v>
      </c>
      <c r="C8" s="11" t="s">
        <v>310</v>
      </c>
      <c r="D8" s="11" t="s">
        <v>37</v>
      </c>
      <c r="E8" s="15">
        <v>5000000</v>
      </c>
      <c r="F8" s="16">
        <v>5004.34</v>
      </c>
      <c r="G8" s="17">
        <v>5.9499999999999997E-2</v>
      </c>
    </row>
    <row r="9" spans="1:7" ht="12.95" customHeight="1">
      <c r="A9" s="13" t="s">
        <v>311</v>
      </c>
      <c r="B9" s="14" t="s">
        <v>312</v>
      </c>
      <c r="C9" s="11" t="s">
        <v>313</v>
      </c>
      <c r="D9" s="11" t="s">
        <v>1493</v>
      </c>
      <c r="E9" s="15">
        <v>5000000</v>
      </c>
      <c r="F9" s="16">
        <v>4976</v>
      </c>
      <c r="G9" s="17">
        <v>5.91E-2</v>
      </c>
    </row>
    <row r="10" spans="1:7" ht="12.95" customHeight="1">
      <c r="A10" s="13" t="s">
        <v>315</v>
      </c>
      <c r="B10" s="14" t="s">
        <v>316</v>
      </c>
      <c r="C10" s="11" t="s">
        <v>317</v>
      </c>
      <c r="D10" s="11" t="s">
        <v>67</v>
      </c>
      <c r="E10" s="15">
        <v>3000000</v>
      </c>
      <c r="F10" s="16">
        <v>3023.92</v>
      </c>
      <c r="G10" s="17">
        <v>3.5900000000000001E-2</v>
      </c>
    </row>
    <row r="11" spans="1:7" ht="12.95" customHeight="1">
      <c r="A11" s="13" t="s">
        <v>318</v>
      </c>
      <c r="B11" s="14" t="s">
        <v>319</v>
      </c>
      <c r="C11" s="11" t="s">
        <v>320</v>
      </c>
      <c r="D11" s="11" t="s">
        <v>37</v>
      </c>
      <c r="E11" s="15">
        <v>2500000</v>
      </c>
      <c r="F11" s="16">
        <v>2677.6</v>
      </c>
      <c r="G11" s="17">
        <v>3.1800000000000002E-2</v>
      </c>
    </row>
    <row r="12" spans="1:7" ht="12.95" customHeight="1">
      <c r="A12" s="13" t="s">
        <v>321</v>
      </c>
      <c r="B12" s="14" t="s">
        <v>322</v>
      </c>
      <c r="C12" s="11" t="s">
        <v>323</v>
      </c>
      <c r="D12" s="11" t="s">
        <v>37</v>
      </c>
      <c r="E12" s="15">
        <v>2500000</v>
      </c>
      <c r="F12" s="16">
        <v>2535.9699999999998</v>
      </c>
      <c r="G12" s="17">
        <v>3.0099999999999998E-2</v>
      </c>
    </row>
    <row r="13" spans="1:7" ht="12.95" customHeight="1">
      <c r="A13" s="13" t="s">
        <v>324</v>
      </c>
      <c r="B13" s="14" t="s">
        <v>325</v>
      </c>
      <c r="C13" s="11" t="s">
        <v>326</v>
      </c>
      <c r="D13" s="11" t="s">
        <v>37</v>
      </c>
      <c r="E13" s="15">
        <v>2500000</v>
      </c>
      <c r="F13" s="16">
        <v>2529.21</v>
      </c>
      <c r="G13" s="17">
        <v>0.03</v>
      </c>
    </row>
    <row r="14" spans="1:7" ht="12.95" customHeight="1">
      <c r="A14" s="13" t="s">
        <v>327</v>
      </c>
      <c r="B14" s="14" t="s">
        <v>328</v>
      </c>
      <c r="C14" s="11" t="s">
        <v>329</v>
      </c>
      <c r="D14" s="11" t="s">
        <v>37</v>
      </c>
      <c r="E14" s="15">
        <v>2500000</v>
      </c>
      <c r="F14" s="16">
        <v>2528.69</v>
      </c>
      <c r="G14" s="17">
        <v>0.03</v>
      </c>
    </row>
    <row r="15" spans="1:7" ht="12.95" customHeight="1">
      <c r="A15" s="13" t="s">
        <v>81</v>
      </c>
      <c r="B15" s="14" t="s">
        <v>82</v>
      </c>
      <c r="C15" s="11" t="s">
        <v>83</v>
      </c>
      <c r="D15" s="11" t="s">
        <v>37</v>
      </c>
      <c r="E15" s="15">
        <v>2500000</v>
      </c>
      <c r="F15" s="16">
        <v>2521.48</v>
      </c>
      <c r="G15" s="17">
        <v>0.03</v>
      </c>
    </row>
    <row r="16" spans="1:7" ht="12.95" customHeight="1">
      <c r="A16" s="13" t="s">
        <v>330</v>
      </c>
      <c r="B16" s="14" t="s">
        <v>331</v>
      </c>
      <c r="C16" s="11" t="s">
        <v>332</v>
      </c>
      <c r="D16" s="11" t="s">
        <v>37</v>
      </c>
      <c r="E16" s="15">
        <v>2500000</v>
      </c>
      <c r="F16" s="16">
        <v>2519.52</v>
      </c>
      <c r="G16" s="17">
        <v>2.9899999999999999E-2</v>
      </c>
    </row>
    <row r="17" spans="1:7" ht="12.95" customHeight="1">
      <c r="A17" s="13" t="s">
        <v>333</v>
      </c>
      <c r="B17" s="14" t="s">
        <v>1936</v>
      </c>
      <c r="C17" s="11" t="s">
        <v>334</v>
      </c>
      <c r="D17" s="11" t="s">
        <v>19</v>
      </c>
      <c r="E17" s="15">
        <v>2500000</v>
      </c>
      <c r="F17" s="16">
        <v>2517.41</v>
      </c>
      <c r="G17" s="17">
        <v>2.9899999999999999E-2</v>
      </c>
    </row>
    <row r="18" spans="1:7" ht="12.95" customHeight="1">
      <c r="A18" s="13" t="s">
        <v>335</v>
      </c>
      <c r="B18" s="14" t="s">
        <v>336</v>
      </c>
      <c r="C18" s="11" t="s">
        <v>337</v>
      </c>
      <c r="D18" s="11" t="s">
        <v>45</v>
      </c>
      <c r="E18" s="15">
        <v>2500000</v>
      </c>
      <c r="F18" s="16">
        <v>2512.66</v>
      </c>
      <c r="G18" s="17">
        <v>2.9899999999999999E-2</v>
      </c>
    </row>
    <row r="19" spans="1:7" ht="12.95" customHeight="1">
      <c r="A19" s="13" t="s">
        <v>338</v>
      </c>
      <c r="B19" s="14" t="s">
        <v>339</v>
      </c>
      <c r="C19" s="11" t="s">
        <v>340</v>
      </c>
      <c r="D19" s="11" t="s">
        <v>37</v>
      </c>
      <c r="E19" s="15">
        <v>2500000</v>
      </c>
      <c r="F19" s="16">
        <v>2504.4</v>
      </c>
      <c r="G19" s="17">
        <v>2.98E-2</v>
      </c>
    </row>
    <row r="20" spans="1:7" ht="12.95" customHeight="1">
      <c r="A20" s="13" t="s">
        <v>341</v>
      </c>
      <c r="B20" s="14" t="s">
        <v>342</v>
      </c>
      <c r="C20" s="11" t="s">
        <v>343</v>
      </c>
      <c r="D20" s="11" t="s">
        <v>71</v>
      </c>
      <c r="E20" s="15">
        <v>2500000</v>
      </c>
      <c r="F20" s="16">
        <v>2501.62</v>
      </c>
      <c r="G20" s="17">
        <v>2.9700000000000001E-2</v>
      </c>
    </row>
    <row r="21" spans="1:7" ht="12.95" customHeight="1">
      <c r="A21" s="13" t="s">
        <v>344</v>
      </c>
      <c r="B21" s="14" t="s">
        <v>345</v>
      </c>
      <c r="C21" s="11" t="s">
        <v>346</v>
      </c>
      <c r="D21" s="11" t="s">
        <v>37</v>
      </c>
      <c r="E21" s="15">
        <v>2500000</v>
      </c>
      <c r="F21" s="16">
        <v>2501.35</v>
      </c>
      <c r="G21" s="17">
        <v>2.9700000000000001E-2</v>
      </c>
    </row>
    <row r="22" spans="1:7" ht="12.95" customHeight="1">
      <c r="A22" s="13" t="s">
        <v>347</v>
      </c>
      <c r="B22" s="14" t="s">
        <v>348</v>
      </c>
      <c r="C22" s="11" t="s">
        <v>349</v>
      </c>
      <c r="D22" s="11" t="s">
        <v>67</v>
      </c>
      <c r="E22" s="15">
        <v>2500000</v>
      </c>
      <c r="F22" s="16">
        <v>2500.5</v>
      </c>
      <c r="G22" s="17">
        <v>2.9700000000000001E-2</v>
      </c>
    </row>
    <row r="23" spans="1:7" ht="12.95" customHeight="1">
      <c r="A23" s="13" t="s">
        <v>350</v>
      </c>
      <c r="B23" s="14" t="s">
        <v>351</v>
      </c>
      <c r="C23" s="11" t="s">
        <v>352</v>
      </c>
      <c r="D23" s="11" t="s">
        <v>37</v>
      </c>
      <c r="E23" s="15">
        <v>2500000</v>
      </c>
      <c r="F23" s="16">
        <v>2498.66</v>
      </c>
      <c r="G23" s="17">
        <v>2.9700000000000001E-2</v>
      </c>
    </row>
    <row r="24" spans="1:7" ht="12.95" customHeight="1">
      <c r="A24" s="13" t="s">
        <v>353</v>
      </c>
      <c r="B24" s="14" t="s">
        <v>354</v>
      </c>
      <c r="C24" s="11" t="s">
        <v>355</v>
      </c>
      <c r="D24" s="11" t="s">
        <v>37</v>
      </c>
      <c r="E24" s="15">
        <v>2500000</v>
      </c>
      <c r="F24" s="16">
        <v>2489.64</v>
      </c>
      <c r="G24" s="17">
        <v>2.9600000000000001E-2</v>
      </c>
    </row>
    <row r="25" spans="1:7" ht="12.95" customHeight="1">
      <c r="A25" s="13" t="s">
        <v>356</v>
      </c>
      <c r="B25" s="14" t="s">
        <v>357</v>
      </c>
      <c r="C25" s="11" t="s">
        <v>358</v>
      </c>
      <c r="D25" s="11" t="s">
        <v>37</v>
      </c>
      <c r="E25" s="15">
        <v>2000000</v>
      </c>
      <c r="F25" s="16">
        <v>2145.9299999999998</v>
      </c>
      <c r="G25" s="17">
        <v>2.5499999999999998E-2</v>
      </c>
    </row>
    <row r="26" spans="1:7" ht="12.95" customHeight="1">
      <c r="A26" s="13" t="s">
        <v>359</v>
      </c>
      <c r="B26" s="14" t="s">
        <v>360</v>
      </c>
      <c r="C26" s="11" t="s">
        <v>361</v>
      </c>
      <c r="D26" s="11" t="s">
        <v>37</v>
      </c>
      <c r="E26" s="15">
        <v>1750000</v>
      </c>
      <c r="F26" s="16">
        <v>1762.08</v>
      </c>
      <c r="G26" s="17">
        <v>2.0899999999999998E-2</v>
      </c>
    </row>
    <row r="27" spans="1:7" ht="12.95" customHeight="1">
      <c r="A27" s="13" t="s">
        <v>362</v>
      </c>
      <c r="B27" s="14" t="s">
        <v>363</v>
      </c>
      <c r="C27" s="11" t="s">
        <v>364</v>
      </c>
      <c r="D27" s="11" t="s">
        <v>37</v>
      </c>
      <c r="E27" s="15">
        <v>1500000</v>
      </c>
      <c r="F27" s="16">
        <v>1517.62</v>
      </c>
      <c r="G27" s="17">
        <v>1.7999999999999999E-2</v>
      </c>
    </row>
    <row r="28" spans="1:7" ht="12.95" customHeight="1">
      <c r="A28" s="13" t="s">
        <v>365</v>
      </c>
      <c r="B28" s="14" t="s">
        <v>366</v>
      </c>
      <c r="C28" s="11" t="s">
        <v>367</v>
      </c>
      <c r="D28" s="11" t="s">
        <v>37</v>
      </c>
      <c r="E28" s="15">
        <v>1500000</v>
      </c>
      <c r="F28" s="16">
        <v>1514.69</v>
      </c>
      <c r="G28" s="17">
        <v>1.7999999999999999E-2</v>
      </c>
    </row>
    <row r="29" spans="1:7" ht="12.95" customHeight="1">
      <c r="A29" s="13" t="s">
        <v>368</v>
      </c>
      <c r="B29" s="14" t="s">
        <v>369</v>
      </c>
      <c r="C29" s="11" t="s">
        <v>370</v>
      </c>
      <c r="D29" s="11" t="s">
        <v>37</v>
      </c>
      <c r="E29" s="15">
        <v>1500000</v>
      </c>
      <c r="F29" s="16">
        <v>1506.28</v>
      </c>
      <c r="G29" s="17">
        <v>1.7899999999999999E-2</v>
      </c>
    </row>
    <row r="30" spans="1:7" ht="12.95" customHeight="1">
      <c r="A30" s="13" t="s">
        <v>371</v>
      </c>
      <c r="B30" s="14" t="s">
        <v>372</v>
      </c>
      <c r="C30" s="11" t="s">
        <v>373</v>
      </c>
      <c r="D30" s="11" t="s">
        <v>37</v>
      </c>
      <c r="E30" s="15">
        <v>1330000</v>
      </c>
      <c r="F30" s="16">
        <v>1349.25</v>
      </c>
      <c r="G30" s="17">
        <v>1.6E-2</v>
      </c>
    </row>
    <row r="31" spans="1:7" ht="12.95" customHeight="1">
      <c r="A31" s="13" t="s">
        <v>374</v>
      </c>
      <c r="B31" s="14" t="s">
        <v>375</v>
      </c>
      <c r="C31" s="11" t="s">
        <v>376</v>
      </c>
      <c r="D31" s="11" t="s">
        <v>37</v>
      </c>
      <c r="E31" s="15">
        <v>1000000</v>
      </c>
      <c r="F31" s="16">
        <v>1039.1400000000001</v>
      </c>
      <c r="G31" s="17">
        <v>1.23E-2</v>
      </c>
    </row>
    <row r="32" spans="1:7" ht="12.95" customHeight="1">
      <c r="A32" s="13" t="s">
        <v>377</v>
      </c>
      <c r="B32" s="14" t="s">
        <v>378</v>
      </c>
      <c r="C32" s="11" t="s">
        <v>379</v>
      </c>
      <c r="D32" s="11" t="s">
        <v>37</v>
      </c>
      <c r="E32" s="15">
        <v>1000000</v>
      </c>
      <c r="F32" s="16">
        <v>1018.15</v>
      </c>
      <c r="G32" s="17">
        <v>1.21E-2</v>
      </c>
    </row>
    <row r="33" spans="1:7" ht="12.95" customHeight="1">
      <c r="A33" s="13" t="s">
        <v>380</v>
      </c>
      <c r="B33" s="14" t="s">
        <v>381</v>
      </c>
      <c r="C33" s="11" t="s">
        <v>382</v>
      </c>
      <c r="D33" s="11" t="s">
        <v>45</v>
      </c>
      <c r="E33" s="15">
        <v>1000000</v>
      </c>
      <c r="F33" s="16">
        <v>1016.43</v>
      </c>
      <c r="G33" s="17">
        <v>1.21E-2</v>
      </c>
    </row>
    <row r="34" spans="1:7" ht="12.95" customHeight="1">
      <c r="A34" s="13" t="s">
        <v>383</v>
      </c>
      <c r="B34" s="14" t="s">
        <v>1937</v>
      </c>
      <c r="C34" s="11" t="s">
        <v>384</v>
      </c>
      <c r="D34" s="11" t="s">
        <v>19</v>
      </c>
      <c r="E34" s="15">
        <v>1000000</v>
      </c>
      <c r="F34" s="16">
        <v>1014.36</v>
      </c>
      <c r="G34" s="17">
        <v>1.21E-2</v>
      </c>
    </row>
    <row r="35" spans="1:7" ht="12.95" customHeight="1">
      <c r="A35" s="13" t="s">
        <v>385</v>
      </c>
      <c r="B35" s="14" t="s">
        <v>386</v>
      </c>
      <c r="C35" s="11" t="s">
        <v>387</v>
      </c>
      <c r="D35" s="11" t="s">
        <v>37</v>
      </c>
      <c r="E35" s="15">
        <v>1000000</v>
      </c>
      <c r="F35" s="16">
        <v>1011.33</v>
      </c>
      <c r="G35" s="17">
        <v>1.2E-2</v>
      </c>
    </row>
    <row r="36" spans="1:7" ht="12.95" customHeight="1">
      <c r="A36" s="13" t="s">
        <v>388</v>
      </c>
      <c r="B36" s="14" t="s">
        <v>1936</v>
      </c>
      <c r="C36" s="11" t="s">
        <v>389</v>
      </c>
      <c r="D36" s="11" t="s">
        <v>19</v>
      </c>
      <c r="E36" s="15">
        <v>1000000</v>
      </c>
      <c r="F36" s="16">
        <v>1007.76</v>
      </c>
      <c r="G36" s="17">
        <v>1.2E-2</v>
      </c>
    </row>
    <row r="37" spans="1:7" ht="12.95" customHeight="1">
      <c r="A37" s="13" t="s">
        <v>390</v>
      </c>
      <c r="B37" s="14" t="s">
        <v>391</v>
      </c>
      <c r="C37" s="11" t="s">
        <v>392</v>
      </c>
      <c r="D37" s="11" t="s">
        <v>393</v>
      </c>
      <c r="E37" s="15">
        <v>1000000</v>
      </c>
      <c r="F37" s="16">
        <v>1007.24</v>
      </c>
      <c r="G37" s="17">
        <v>1.2E-2</v>
      </c>
    </row>
    <row r="38" spans="1:7" ht="12.95" customHeight="1">
      <c r="A38" s="13" t="s">
        <v>394</v>
      </c>
      <c r="B38" s="14" t="s">
        <v>395</v>
      </c>
      <c r="C38" s="11" t="s">
        <v>396</v>
      </c>
      <c r="D38" s="11" t="s">
        <v>37</v>
      </c>
      <c r="E38" s="15">
        <v>1000000</v>
      </c>
      <c r="F38" s="16">
        <v>1002.07</v>
      </c>
      <c r="G38" s="17">
        <v>1.1900000000000001E-2</v>
      </c>
    </row>
    <row r="39" spans="1:7" ht="12.95" customHeight="1">
      <c r="A39" s="13" t="s">
        <v>397</v>
      </c>
      <c r="B39" s="14" t="s">
        <v>398</v>
      </c>
      <c r="C39" s="11" t="s">
        <v>399</v>
      </c>
      <c r="D39" s="11" t="s">
        <v>37</v>
      </c>
      <c r="E39" s="15">
        <v>700000</v>
      </c>
      <c r="F39" s="16">
        <v>722.18</v>
      </c>
      <c r="G39" s="17">
        <v>8.6E-3</v>
      </c>
    </row>
    <row r="40" spans="1:7" ht="12.95" customHeight="1">
      <c r="A40" s="13" t="s">
        <v>400</v>
      </c>
      <c r="B40" s="14" t="s">
        <v>1938</v>
      </c>
      <c r="C40" s="11" t="s">
        <v>401</v>
      </c>
      <c r="D40" s="11" t="s">
        <v>19</v>
      </c>
      <c r="E40" s="15">
        <v>678000</v>
      </c>
      <c r="F40" s="16">
        <v>677.74</v>
      </c>
      <c r="G40" s="17">
        <v>8.0999999999999996E-3</v>
      </c>
    </row>
    <row r="41" spans="1:7" ht="12.95" customHeight="1">
      <c r="A41" s="13" t="s">
        <v>402</v>
      </c>
      <c r="B41" s="14" t="s">
        <v>1938</v>
      </c>
      <c r="C41" s="11" t="s">
        <v>403</v>
      </c>
      <c r="D41" s="11" t="s">
        <v>19</v>
      </c>
      <c r="E41" s="15">
        <v>678000</v>
      </c>
      <c r="F41" s="16">
        <v>676.48</v>
      </c>
      <c r="G41" s="17">
        <v>8.0000000000000002E-3</v>
      </c>
    </row>
    <row r="42" spans="1:7" ht="12.95" customHeight="1">
      <c r="A42" s="13" t="s">
        <v>404</v>
      </c>
      <c r="B42" s="14" t="s">
        <v>405</v>
      </c>
      <c r="C42" s="11" t="s">
        <v>406</v>
      </c>
      <c r="D42" s="11" t="s">
        <v>37</v>
      </c>
      <c r="E42" s="15">
        <v>600000</v>
      </c>
      <c r="F42" s="16">
        <v>605.41999999999996</v>
      </c>
      <c r="G42" s="17">
        <v>7.1999999999999998E-3</v>
      </c>
    </row>
    <row r="43" spans="1:7" ht="12.95" customHeight="1">
      <c r="A43" s="13" t="s">
        <v>407</v>
      </c>
      <c r="B43" s="14" t="s">
        <v>408</v>
      </c>
      <c r="C43" s="11" t="s">
        <v>409</v>
      </c>
      <c r="D43" s="11" t="s">
        <v>37</v>
      </c>
      <c r="E43" s="15">
        <v>540000</v>
      </c>
      <c r="F43" s="16">
        <v>561.27</v>
      </c>
      <c r="G43" s="17">
        <v>6.7000000000000002E-3</v>
      </c>
    </row>
    <row r="44" spans="1:7" ht="12.95" customHeight="1">
      <c r="A44" s="13" t="s">
        <v>410</v>
      </c>
      <c r="B44" s="14" t="s">
        <v>411</v>
      </c>
      <c r="C44" s="11" t="s">
        <v>412</v>
      </c>
      <c r="D44" s="11" t="s">
        <v>71</v>
      </c>
      <c r="E44" s="15">
        <v>500000</v>
      </c>
      <c r="F44" s="16">
        <v>554.54</v>
      </c>
      <c r="G44" s="17">
        <v>6.6E-3</v>
      </c>
    </row>
    <row r="45" spans="1:7" ht="12.95" customHeight="1">
      <c r="A45" s="13" t="s">
        <v>413</v>
      </c>
      <c r="B45" s="14" t="s">
        <v>414</v>
      </c>
      <c r="C45" s="11" t="s">
        <v>415</v>
      </c>
      <c r="D45" s="11" t="s">
        <v>37</v>
      </c>
      <c r="E45" s="15">
        <v>500000</v>
      </c>
      <c r="F45" s="16">
        <v>502.15</v>
      </c>
      <c r="G45" s="17">
        <v>6.0000000000000001E-3</v>
      </c>
    </row>
    <row r="46" spans="1:7" ht="12.95" customHeight="1">
      <c r="A46" s="13" t="s">
        <v>416</v>
      </c>
      <c r="B46" s="14" t="s">
        <v>417</v>
      </c>
      <c r="C46" s="11" t="s">
        <v>418</v>
      </c>
      <c r="D46" s="11" t="s">
        <v>1493</v>
      </c>
      <c r="E46" s="15">
        <v>500000</v>
      </c>
      <c r="F46" s="16">
        <v>500</v>
      </c>
      <c r="G46" s="17">
        <v>5.8999999999999999E-3</v>
      </c>
    </row>
    <row r="47" spans="1:7" ht="12.95" customHeight="1">
      <c r="A47" s="13" t="s">
        <v>419</v>
      </c>
      <c r="B47" s="14" t="s">
        <v>420</v>
      </c>
      <c r="C47" s="11" t="s">
        <v>421</v>
      </c>
      <c r="D47" s="11" t="s">
        <v>37</v>
      </c>
      <c r="E47" s="15">
        <v>450000</v>
      </c>
      <c r="F47" s="16">
        <v>460.04</v>
      </c>
      <c r="G47" s="17">
        <v>5.4999999999999997E-3</v>
      </c>
    </row>
    <row r="48" spans="1:7" ht="12.95" customHeight="1">
      <c r="A48" s="13" t="s">
        <v>422</v>
      </c>
      <c r="B48" s="14" t="s">
        <v>423</v>
      </c>
      <c r="C48" s="11" t="s">
        <v>424</v>
      </c>
      <c r="D48" s="11" t="s">
        <v>1493</v>
      </c>
      <c r="E48" s="15">
        <v>400000</v>
      </c>
      <c r="F48" s="16">
        <v>399.12</v>
      </c>
      <c r="G48" s="17">
        <v>4.7000000000000002E-3</v>
      </c>
    </row>
    <row r="49" spans="1:7" ht="12.95" customHeight="1">
      <c r="A49" s="13" t="s">
        <v>425</v>
      </c>
      <c r="B49" s="14" t="s">
        <v>426</v>
      </c>
      <c r="C49" s="11" t="s">
        <v>427</v>
      </c>
      <c r="D49" s="11" t="s">
        <v>37</v>
      </c>
      <c r="E49" s="15">
        <v>310000</v>
      </c>
      <c r="F49" s="16">
        <v>310.7</v>
      </c>
      <c r="G49" s="17">
        <v>3.7000000000000002E-3</v>
      </c>
    </row>
    <row r="50" spans="1:7" ht="12.95" customHeight="1">
      <c r="A50" s="13" t="s">
        <v>428</v>
      </c>
      <c r="B50" s="14" t="s">
        <v>429</v>
      </c>
      <c r="C50" s="11" t="s">
        <v>430</v>
      </c>
      <c r="D50" s="11" t="s">
        <v>37</v>
      </c>
      <c r="E50" s="15">
        <v>300000</v>
      </c>
      <c r="F50" s="16">
        <v>306.10000000000002</v>
      </c>
      <c r="G50" s="17">
        <v>3.5999999999999999E-3</v>
      </c>
    </row>
    <row r="51" spans="1:7" ht="12.95" customHeight="1">
      <c r="A51" s="13" t="s">
        <v>431</v>
      </c>
      <c r="B51" s="14" t="s">
        <v>432</v>
      </c>
      <c r="C51" s="11" t="s">
        <v>433</v>
      </c>
      <c r="D51" s="11" t="s">
        <v>37</v>
      </c>
      <c r="E51" s="15">
        <v>300000</v>
      </c>
      <c r="F51" s="16">
        <v>303.22000000000003</v>
      </c>
      <c r="G51" s="17">
        <v>3.5999999999999999E-3</v>
      </c>
    </row>
    <row r="52" spans="1:7" ht="12.95" customHeight="1">
      <c r="A52" s="13" t="s">
        <v>34</v>
      </c>
      <c r="B52" s="14" t="s">
        <v>35</v>
      </c>
      <c r="C52" s="11" t="s">
        <v>36</v>
      </c>
      <c r="D52" s="11" t="s">
        <v>37</v>
      </c>
      <c r="E52" s="15">
        <v>200000</v>
      </c>
      <c r="F52" s="16">
        <v>212.57</v>
      </c>
      <c r="G52" s="17">
        <v>2.5000000000000001E-3</v>
      </c>
    </row>
    <row r="53" spans="1:7" ht="12.95" customHeight="1">
      <c r="A53" s="13" t="s">
        <v>434</v>
      </c>
      <c r="B53" s="14" t="s">
        <v>435</v>
      </c>
      <c r="C53" s="11" t="s">
        <v>436</v>
      </c>
      <c r="D53" s="11" t="s">
        <v>37</v>
      </c>
      <c r="E53" s="15">
        <v>200000</v>
      </c>
      <c r="F53" s="16">
        <v>203.1</v>
      </c>
      <c r="G53" s="17">
        <v>2.3999999999999998E-3</v>
      </c>
    </row>
    <row r="54" spans="1:7" ht="12.95" customHeight="1">
      <c r="A54" s="13" t="s">
        <v>437</v>
      </c>
      <c r="B54" s="14" t="s">
        <v>438</v>
      </c>
      <c r="C54" s="11" t="s">
        <v>439</v>
      </c>
      <c r="D54" s="11" t="s">
        <v>440</v>
      </c>
      <c r="E54" s="15">
        <v>150000</v>
      </c>
      <c r="F54" s="16">
        <v>150.88</v>
      </c>
      <c r="G54" s="17">
        <v>1.8E-3</v>
      </c>
    </row>
    <row r="55" spans="1:7" ht="12.95" customHeight="1">
      <c r="A55" s="13" t="s">
        <v>441</v>
      </c>
      <c r="B55" s="14" t="s">
        <v>438</v>
      </c>
      <c r="C55" s="11" t="s">
        <v>442</v>
      </c>
      <c r="D55" s="11" t="s">
        <v>440</v>
      </c>
      <c r="E55" s="15">
        <v>144000</v>
      </c>
      <c r="F55" s="16">
        <v>144.19</v>
      </c>
      <c r="G55" s="17">
        <v>1.6999999999999999E-3</v>
      </c>
    </row>
    <row r="56" spans="1:7" ht="12.95" customHeight="1">
      <c r="A56" s="13" t="s">
        <v>443</v>
      </c>
      <c r="B56" s="14" t="s">
        <v>438</v>
      </c>
      <c r="C56" s="11" t="s">
        <v>444</v>
      </c>
      <c r="D56" s="11" t="s">
        <v>440</v>
      </c>
      <c r="E56" s="15">
        <v>135000</v>
      </c>
      <c r="F56" s="16">
        <v>136.83000000000001</v>
      </c>
      <c r="G56" s="17">
        <v>1.6000000000000001E-3</v>
      </c>
    </row>
    <row r="57" spans="1:7" ht="12.95" customHeight="1">
      <c r="A57" s="13" t="s">
        <v>445</v>
      </c>
      <c r="B57" s="14" t="s">
        <v>438</v>
      </c>
      <c r="C57" s="11" t="s">
        <v>446</v>
      </c>
      <c r="D57" s="11" t="s">
        <v>440</v>
      </c>
      <c r="E57" s="15">
        <v>135000</v>
      </c>
      <c r="F57" s="16">
        <v>136.55000000000001</v>
      </c>
      <c r="G57" s="17">
        <v>1.6000000000000001E-3</v>
      </c>
    </row>
    <row r="58" spans="1:7" ht="12.95" customHeight="1">
      <c r="A58" s="13" t="s">
        <v>447</v>
      </c>
      <c r="B58" s="14" t="s">
        <v>438</v>
      </c>
      <c r="C58" s="11" t="s">
        <v>448</v>
      </c>
      <c r="D58" s="11" t="s">
        <v>440</v>
      </c>
      <c r="E58" s="15">
        <v>135000</v>
      </c>
      <c r="F58" s="16">
        <v>136.27000000000001</v>
      </c>
      <c r="G58" s="17">
        <v>1.6000000000000001E-3</v>
      </c>
    </row>
    <row r="59" spans="1:7" ht="12.95" customHeight="1">
      <c r="A59" s="13" t="s">
        <v>32</v>
      </c>
      <c r="B59" s="14" t="s">
        <v>1933</v>
      </c>
      <c r="C59" s="11" t="s">
        <v>33</v>
      </c>
      <c r="D59" s="11" t="s">
        <v>19</v>
      </c>
      <c r="E59" s="15">
        <v>100000</v>
      </c>
      <c r="F59" s="16">
        <v>100.57</v>
      </c>
      <c r="G59" s="17">
        <v>1.1999999999999999E-3</v>
      </c>
    </row>
    <row r="60" spans="1:7" ht="12.95" customHeight="1">
      <c r="A60" s="13" t="s">
        <v>449</v>
      </c>
      <c r="B60" s="14" t="s">
        <v>438</v>
      </c>
      <c r="C60" s="11" t="s">
        <v>450</v>
      </c>
      <c r="D60" s="11" t="s">
        <v>440</v>
      </c>
      <c r="E60" s="15">
        <v>70000</v>
      </c>
      <c r="F60" s="16">
        <v>72.739999999999995</v>
      </c>
      <c r="G60" s="17">
        <v>8.9999999999999998E-4</v>
      </c>
    </row>
    <row r="61" spans="1:7" ht="12.95" customHeight="1">
      <c r="A61" s="13" t="s">
        <v>451</v>
      </c>
      <c r="B61" s="14" t="s">
        <v>452</v>
      </c>
      <c r="C61" s="11" t="s">
        <v>453</v>
      </c>
      <c r="D61" s="11" t="s">
        <v>393</v>
      </c>
      <c r="E61" s="15">
        <v>20000</v>
      </c>
      <c r="F61" s="16">
        <v>20.309999999999999</v>
      </c>
      <c r="G61" s="17">
        <v>2.0000000000000001E-4</v>
      </c>
    </row>
    <row r="62" spans="1:7" ht="12.95" customHeight="1">
      <c r="A62" s="13" t="s">
        <v>17</v>
      </c>
      <c r="B62" s="14" t="s">
        <v>1932</v>
      </c>
      <c r="C62" s="11" t="s">
        <v>18</v>
      </c>
      <c r="D62" s="11" t="s">
        <v>19</v>
      </c>
      <c r="E62" s="15">
        <v>10000</v>
      </c>
      <c r="F62" s="16">
        <v>10.26</v>
      </c>
      <c r="G62" s="17">
        <v>1E-4</v>
      </c>
    </row>
    <row r="63" spans="1:7" ht="12.95" customHeight="1">
      <c r="A63" s="13" t="s">
        <v>454</v>
      </c>
      <c r="B63" s="14" t="s">
        <v>1939</v>
      </c>
      <c r="C63" s="11" t="s">
        <v>455</v>
      </c>
      <c r="D63" s="11" t="s">
        <v>19</v>
      </c>
      <c r="E63" s="15">
        <v>100</v>
      </c>
      <c r="F63" s="16">
        <v>0.1</v>
      </c>
      <c r="G63" s="33" t="s">
        <v>456</v>
      </c>
    </row>
    <row r="64" spans="1:7" ht="12.95" customHeight="1">
      <c r="A64" s="1"/>
      <c r="B64" s="10" t="s">
        <v>13</v>
      </c>
      <c r="C64" s="11" t="s">
        <v>1</v>
      </c>
      <c r="D64" s="11" t="s">
        <v>1</v>
      </c>
      <c r="E64" s="11" t="s">
        <v>1</v>
      </c>
      <c r="F64" s="18">
        <v>79244.160000000003</v>
      </c>
      <c r="G64" s="19">
        <v>0.94130000000000003</v>
      </c>
    </row>
    <row r="65" spans="1:7" ht="12.95" customHeight="1">
      <c r="A65" s="1"/>
      <c r="B65" s="10" t="s">
        <v>20</v>
      </c>
      <c r="C65" s="11" t="s">
        <v>1</v>
      </c>
      <c r="D65" s="11" t="s">
        <v>1</v>
      </c>
      <c r="E65" s="11" t="s">
        <v>1</v>
      </c>
      <c r="F65" s="1"/>
      <c r="G65" s="12" t="s">
        <v>1</v>
      </c>
    </row>
    <row r="66" spans="1:7" ht="12.95" customHeight="1">
      <c r="A66" s="13" t="s">
        <v>457</v>
      </c>
      <c r="B66" s="14" t="s">
        <v>458</v>
      </c>
      <c r="C66" s="11" t="s">
        <v>459</v>
      </c>
      <c r="D66" s="11" t="s">
        <v>37</v>
      </c>
      <c r="E66" s="15">
        <v>150000</v>
      </c>
      <c r="F66" s="16">
        <v>151.88</v>
      </c>
      <c r="G66" s="17">
        <v>1.8E-3</v>
      </c>
    </row>
    <row r="67" spans="1:7" ht="12.95" customHeight="1">
      <c r="A67" s="1"/>
      <c r="B67" s="10" t="s">
        <v>13</v>
      </c>
      <c r="C67" s="11" t="s">
        <v>1</v>
      </c>
      <c r="D67" s="11" t="s">
        <v>1</v>
      </c>
      <c r="E67" s="11" t="s">
        <v>1</v>
      </c>
      <c r="F67" s="18">
        <v>151.88</v>
      </c>
      <c r="G67" s="19">
        <v>1.8E-3</v>
      </c>
    </row>
    <row r="68" spans="1:7" ht="12.95" customHeight="1">
      <c r="A68" s="1"/>
      <c r="B68" s="20" t="s">
        <v>14</v>
      </c>
      <c r="C68" s="21" t="s">
        <v>1</v>
      </c>
      <c r="D68" s="22" t="s">
        <v>1</v>
      </c>
      <c r="E68" s="21" t="s">
        <v>1</v>
      </c>
      <c r="F68" s="18">
        <v>79396.039999999994</v>
      </c>
      <c r="G68" s="19">
        <v>0.94310000000000005</v>
      </c>
    </row>
    <row r="69" spans="1:7" ht="12.95" customHeight="1">
      <c r="A69" s="1"/>
      <c r="B69" s="10" t="s">
        <v>97</v>
      </c>
      <c r="C69" s="11" t="s">
        <v>1</v>
      </c>
      <c r="D69" s="11" t="s">
        <v>1</v>
      </c>
      <c r="E69" s="11" t="s">
        <v>1</v>
      </c>
      <c r="F69" s="1"/>
      <c r="G69" s="12" t="s">
        <v>1</v>
      </c>
    </row>
    <row r="70" spans="1:7" ht="12.95" customHeight="1">
      <c r="A70" s="1"/>
      <c r="B70" s="10" t="s">
        <v>98</v>
      </c>
      <c r="C70" s="11" t="s">
        <v>1</v>
      </c>
      <c r="D70" s="11" t="s">
        <v>1</v>
      </c>
      <c r="E70" s="11" t="s">
        <v>1</v>
      </c>
      <c r="F70" s="1"/>
      <c r="G70" s="12" t="s">
        <v>1</v>
      </c>
    </row>
    <row r="71" spans="1:7" ht="12.95" customHeight="1">
      <c r="A71" s="13" t="s">
        <v>460</v>
      </c>
      <c r="B71" s="14" t="s">
        <v>461</v>
      </c>
      <c r="C71" s="11" t="s">
        <v>462</v>
      </c>
      <c r="D71" s="11" t="s">
        <v>106</v>
      </c>
      <c r="E71" s="15">
        <v>150000</v>
      </c>
      <c r="F71" s="16">
        <v>148.94999999999999</v>
      </c>
      <c r="G71" s="17">
        <v>1.8E-3</v>
      </c>
    </row>
    <row r="72" spans="1:7" ht="12.95" customHeight="1">
      <c r="A72" s="13" t="s">
        <v>463</v>
      </c>
      <c r="B72" s="14" t="s">
        <v>464</v>
      </c>
      <c r="C72" s="11" t="s">
        <v>465</v>
      </c>
      <c r="D72" s="11" t="s">
        <v>102</v>
      </c>
      <c r="E72" s="15">
        <v>100000</v>
      </c>
      <c r="F72" s="16">
        <v>98.79</v>
      </c>
      <c r="G72" s="17">
        <v>1.1999999999999999E-3</v>
      </c>
    </row>
    <row r="73" spans="1:7" ht="12.95" customHeight="1">
      <c r="A73" s="1"/>
      <c r="B73" s="10" t="s">
        <v>13</v>
      </c>
      <c r="C73" s="11" t="s">
        <v>1</v>
      </c>
      <c r="D73" s="11" t="s">
        <v>1</v>
      </c>
      <c r="E73" s="11" t="s">
        <v>1</v>
      </c>
      <c r="F73" s="18">
        <v>247.74</v>
      </c>
      <c r="G73" s="19">
        <v>3.0000000000000001E-3</v>
      </c>
    </row>
    <row r="74" spans="1:7" ht="12.95" customHeight="1">
      <c r="A74" s="1"/>
      <c r="B74" s="20" t="s">
        <v>14</v>
      </c>
      <c r="C74" s="21" t="s">
        <v>1</v>
      </c>
      <c r="D74" s="22" t="s">
        <v>1</v>
      </c>
      <c r="E74" s="21" t="s">
        <v>1</v>
      </c>
      <c r="F74" s="18">
        <v>247.74</v>
      </c>
      <c r="G74" s="19">
        <v>3.0000000000000001E-3</v>
      </c>
    </row>
    <row r="75" spans="1:7" ht="12.95" customHeight="1">
      <c r="A75" s="1"/>
      <c r="B75" s="10" t="s">
        <v>22</v>
      </c>
      <c r="C75" s="11" t="s">
        <v>1</v>
      </c>
      <c r="D75" s="11" t="s">
        <v>1</v>
      </c>
      <c r="E75" s="11" t="s">
        <v>1</v>
      </c>
      <c r="F75" s="1"/>
      <c r="G75" s="12" t="s">
        <v>1</v>
      </c>
    </row>
    <row r="76" spans="1:7" ht="12.95" customHeight="1">
      <c r="A76" s="13" t="s">
        <v>23</v>
      </c>
      <c r="B76" s="14" t="s">
        <v>24</v>
      </c>
      <c r="C76" s="11" t="s">
        <v>1</v>
      </c>
      <c r="D76" s="11" t="s">
        <v>25</v>
      </c>
      <c r="E76" s="15"/>
      <c r="F76" s="16">
        <v>58</v>
      </c>
      <c r="G76" s="17">
        <v>6.9999999999999999E-4</v>
      </c>
    </row>
    <row r="77" spans="1:7" ht="12.95" customHeight="1">
      <c r="A77" s="1"/>
      <c r="B77" s="10" t="s">
        <v>13</v>
      </c>
      <c r="C77" s="11" t="s">
        <v>1</v>
      </c>
      <c r="D77" s="11" t="s">
        <v>1</v>
      </c>
      <c r="E77" s="11" t="s">
        <v>1</v>
      </c>
      <c r="F77" s="18">
        <v>58</v>
      </c>
      <c r="G77" s="19">
        <v>6.9999999999999999E-4</v>
      </c>
    </row>
    <row r="78" spans="1:7" ht="12.95" customHeight="1">
      <c r="A78" s="1"/>
      <c r="B78" s="20" t="s">
        <v>14</v>
      </c>
      <c r="C78" s="21" t="s">
        <v>1</v>
      </c>
      <c r="D78" s="22" t="s">
        <v>1</v>
      </c>
      <c r="E78" s="21" t="s">
        <v>1</v>
      </c>
      <c r="F78" s="18">
        <v>58</v>
      </c>
      <c r="G78" s="19">
        <v>6.9999999999999999E-4</v>
      </c>
    </row>
    <row r="79" spans="1:7" ht="12.95" customHeight="1">
      <c r="A79" s="1"/>
      <c r="B79" s="20" t="s">
        <v>26</v>
      </c>
      <c r="C79" s="11" t="s">
        <v>1</v>
      </c>
      <c r="D79" s="22" t="s">
        <v>1</v>
      </c>
      <c r="E79" s="11" t="s">
        <v>1</v>
      </c>
      <c r="F79" s="25">
        <f>3167.26+1300.27</f>
        <v>4467.5300000000007</v>
      </c>
      <c r="G79" s="19">
        <f>3.78%+1.54%</f>
        <v>5.3199999999999997E-2</v>
      </c>
    </row>
    <row r="80" spans="1:7" ht="12.95" customHeight="1">
      <c r="A80" s="1"/>
      <c r="B80" s="26" t="s">
        <v>27</v>
      </c>
      <c r="C80" s="27" t="s">
        <v>1</v>
      </c>
      <c r="D80" s="27" t="s">
        <v>1</v>
      </c>
      <c r="E80" s="27" t="s">
        <v>1</v>
      </c>
      <c r="F80" s="28">
        <v>84169.31</v>
      </c>
      <c r="G80" s="29">
        <v>1</v>
      </c>
    </row>
    <row r="81" spans="1:7" ht="12.95" customHeight="1">
      <c r="A81" s="1"/>
      <c r="B81" s="4" t="s">
        <v>1</v>
      </c>
      <c r="C81" s="1"/>
      <c r="D81" s="1"/>
      <c r="E81" s="1"/>
      <c r="F81" s="1"/>
      <c r="G81" s="1"/>
    </row>
    <row r="82" spans="1:7" ht="12.95" customHeight="1">
      <c r="A82" s="1"/>
      <c r="B82" s="2" t="s">
        <v>111</v>
      </c>
      <c r="C82" s="1"/>
      <c r="D82" s="1"/>
      <c r="E82" s="1"/>
      <c r="F82" s="1"/>
      <c r="G82" s="1"/>
    </row>
    <row r="83" spans="1:7" ht="12.95" customHeight="1">
      <c r="A83" s="1"/>
      <c r="B83" s="2" t="s">
        <v>28</v>
      </c>
      <c r="C83" s="1"/>
      <c r="D83" s="1"/>
      <c r="E83" s="1"/>
      <c r="F83" s="1"/>
      <c r="G83" s="1"/>
    </row>
    <row r="84" spans="1:7" ht="12.95" customHeight="1">
      <c r="A84" s="1"/>
      <c r="B84" s="2" t="s">
        <v>112</v>
      </c>
      <c r="C84" s="1"/>
      <c r="D84" s="1"/>
      <c r="E84" s="1"/>
      <c r="F84" s="1"/>
      <c r="G84" s="1"/>
    </row>
    <row r="85" spans="1:7" ht="12.95" customHeight="1">
      <c r="A85" s="1"/>
      <c r="B85" s="2" t="s">
        <v>470</v>
      </c>
      <c r="C85" s="1"/>
      <c r="D85" s="1"/>
      <c r="E85" s="1"/>
      <c r="F85" s="1"/>
      <c r="G85" s="1"/>
    </row>
    <row r="86" spans="1:7" ht="12.95" customHeight="1">
      <c r="A86" s="1"/>
      <c r="B86" s="2" t="s">
        <v>1</v>
      </c>
      <c r="C86" s="1"/>
      <c r="D86" s="1"/>
      <c r="E86" s="1"/>
      <c r="F86" s="1"/>
      <c r="G86" s="1"/>
    </row>
    <row r="87" spans="1:7" ht="12.95" customHeight="1">
      <c r="A87" s="1"/>
      <c r="B87" s="2" t="s">
        <v>1</v>
      </c>
      <c r="C87" s="1"/>
      <c r="D87" s="1"/>
      <c r="E87" s="1"/>
      <c r="F87" s="1"/>
      <c r="G8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1538</v>
      </c>
      <c r="B7" s="14" t="s">
        <v>650</v>
      </c>
      <c r="C7" s="11" t="s">
        <v>1539</v>
      </c>
      <c r="D7" s="11" t="s">
        <v>598</v>
      </c>
      <c r="E7" s="15">
        <v>500000</v>
      </c>
      <c r="F7" s="16">
        <v>547.79999999999995</v>
      </c>
      <c r="G7" s="17">
        <v>0.13089999999999999</v>
      </c>
    </row>
    <row r="8" spans="1:7" ht="12.95" customHeight="1">
      <c r="A8" s="13" t="s">
        <v>932</v>
      </c>
      <c r="B8" s="14" t="s">
        <v>833</v>
      </c>
      <c r="C8" s="11" t="s">
        <v>933</v>
      </c>
      <c r="D8" s="11" t="s">
        <v>598</v>
      </c>
      <c r="E8" s="15">
        <v>500000</v>
      </c>
      <c r="F8" s="16">
        <v>547.79999999999995</v>
      </c>
      <c r="G8" s="17">
        <v>0.13089999999999999</v>
      </c>
    </row>
    <row r="9" spans="1:7" ht="12.95" customHeight="1">
      <c r="A9" s="13" t="s">
        <v>1540</v>
      </c>
      <c r="B9" s="14" t="s">
        <v>43</v>
      </c>
      <c r="C9" s="11" t="s">
        <v>1541</v>
      </c>
      <c r="D9" s="11" t="s">
        <v>1931</v>
      </c>
      <c r="E9" s="15">
        <v>350000</v>
      </c>
      <c r="F9" s="16">
        <v>439.12</v>
      </c>
      <c r="G9" s="17">
        <v>0.10489999999999999</v>
      </c>
    </row>
    <row r="10" spans="1:7" ht="12.95" customHeight="1">
      <c r="A10" s="13" t="s">
        <v>1542</v>
      </c>
      <c r="B10" s="14" t="s">
        <v>1543</v>
      </c>
      <c r="C10" s="11" t="s">
        <v>1544</v>
      </c>
      <c r="D10" s="11" t="s">
        <v>1545</v>
      </c>
      <c r="E10" s="15">
        <v>420000</v>
      </c>
      <c r="F10" s="16">
        <v>410.27</v>
      </c>
      <c r="G10" s="17">
        <v>9.8000000000000004E-2</v>
      </c>
    </row>
    <row r="11" spans="1:7" ht="12.95" customHeight="1">
      <c r="A11" s="13" t="s">
        <v>1546</v>
      </c>
      <c r="B11" s="14" t="s">
        <v>438</v>
      </c>
      <c r="C11" s="11" t="s">
        <v>1547</v>
      </c>
      <c r="D11" s="11" t="s">
        <v>440</v>
      </c>
      <c r="E11" s="15">
        <v>372000</v>
      </c>
      <c r="F11" s="16">
        <v>381.82</v>
      </c>
      <c r="G11" s="17">
        <v>9.1200000000000003E-2</v>
      </c>
    </row>
    <row r="12" spans="1:7" ht="12.95" customHeight="1">
      <c r="A12" s="13" t="s">
        <v>1190</v>
      </c>
      <c r="B12" s="14" t="s">
        <v>1191</v>
      </c>
      <c r="C12" s="11" t="s">
        <v>1192</v>
      </c>
      <c r="D12" s="11" t="s">
        <v>1193</v>
      </c>
      <c r="E12" s="15">
        <v>350000</v>
      </c>
      <c r="F12" s="16">
        <v>352.59</v>
      </c>
      <c r="G12" s="17">
        <v>8.43E-2</v>
      </c>
    </row>
    <row r="13" spans="1:7" ht="12.95" customHeight="1">
      <c r="A13" s="13" t="s">
        <v>1406</v>
      </c>
      <c r="B13" s="14" t="s">
        <v>661</v>
      </c>
      <c r="C13" s="11" t="s">
        <v>1407</v>
      </c>
      <c r="D13" s="11" t="s">
        <v>93</v>
      </c>
      <c r="E13" s="15">
        <v>200000</v>
      </c>
      <c r="F13" s="16">
        <v>249.06</v>
      </c>
      <c r="G13" s="17">
        <v>5.9499999999999997E-2</v>
      </c>
    </row>
    <row r="14" spans="1:7" ht="12.95" customHeight="1">
      <c r="A14" s="13" t="s">
        <v>1548</v>
      </c>
      <c r="B14" s="14" t="s">
        <v>935</v>
      </c>
      <c r="C14" s="11" t="s">
        <v>1549</v>
      </c>
      <c r="D14" s="11" t="s">
        <v>829</v>
      </c>
      <c r="E14" s="15">
        <v>200000</v>
      </c>
      <c r="F14" s="16">
        <v>238.74</v>
      </c>
      <c r="G14" s="17">
        <v>5.7099999999999998E-2</v>
      </c>
    </row>
    <row r="15" spans="1:7" ht="12.95" customHeight="1">
      <c r="A15" s="13" t="s">
        <v>1146</v>
      </c>
      <c r="B15" s="14" t="s">
        <v>827</v>
      </c>
      <c r="C15" s="11" t="s">
        <v>1147</v>
      </c>
      <c r="D15" s="11" t="s">
        <v>829</v>
      </c>
      <c r="E15" s="15">
        <v>120000</v>
      </c>
      <c r="F15" s="16">
        <v>121.73</v>
      </c>
      <c r="G15" s="17">
        <v>2.9100000000000001E-2</v>
      </c>
    </row>
    <row r="16" spans="1:7" ht="12.95" customHeight="1">
      <c r="A16" s="13" t="s">
        <v>1550</v>
      </c>
      <c r="B16" s="14" t="s">
        <v>1551</v>
      </c>
      <c r="C16" s="11" t="s">
        <v>1552</v>
      </c>
      <c r="D16" s="11" t="s">
        <v>829</v>
      </c>
      <c r="E16" s="15">
        <v>50000</v>
      </c>
      <c r="F16" s="16">
        <v>87.4</v>
      </c>
      <c r="G16" s="17">
        <v>2.0899999999999998E-2</v>
      </c>
    </row>
    <row r="17" spans="1:7" ht="12.95" customHeight="1">
      <c r="A17" s="13" t="s">
        <v>419</v>
      </c>
      <c r="B17" s="14" t="s">
        <v>420</v>
      </c>
      <c r="C17" s="11" t="s">
        <v>421</v>
      </c>
      <c r="D17" s="11" t="s">
        <v>37</v>
      </c>
      <c r="E17" s="15">
        <v>50000</v>
      </c>
      <c r="F17" s="16">
        <v>51.12</v>
      </c>
      <c r="G17" s="17">
        <v>1.2200000000000001E-2</v>
      </c>
    </row>
    <row r="18" spans="1:7" ht="12.95" customHeight="1">
      <c r="A18" s="13" t="s">
        <v>1553</v>
      </c>
      <c r="B18" s="14" t="s">
        <v>1554</v>
      </c>
      <c r="C18" s="11" t="s">
        <v>1555</v>
      </c>
      <c r="D18" s="11" t="s">
        <v>37</v>
      </c>
      <c r="E18" s="15">
        <v>50000</v>
      </c>
      <c r="F18" s="16">
        <v>50.66</v>
      </c>
      <c r="G18" s="17">
        <v>1.21E-2</v>
      </c>
    </row>
    <row r="19" spans="1:7" ht="12.95" customHeight="1">
      <c r="A19" s="13" t="s">
        <v>1556</v>
      </c>
      <c r="B19" s="14" t="s">
        <v>1557</v>
      </c>
      <c r="C19" s="11" t="s">
        <v>1558</v>
      </c>
      <c r="D19" s="11" t="s">
        <v>1193</v>
      </c>
      <c r="E19" s="15">
        <v>40000</v>
      </c>
      <c r="F19" s="16">
        <v>40.56</v>
      </c>
      <c r="G19" s="17">
        <v>9.7000000000000003E-3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3518.67</v>
      </c>
      <c r="G20" s="19">
        <v>0.84079999999999999</v>
      </c>
    </row>
    <row r="21" spans="1:7" ht="12.95" customHeight="1">
      <c r="A21" s="1"/>
      <c r="B21" s="10" t="s">
        <v>20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1559</v>
      </c>
      <c r="B22" s="14" t="s">
        <v>1560</v>
      </c>
      <c r="C22" s="11" t="s">
        <v>1561</v>
      </c>
      <c r="D22" s="11" t="s">
        <v>37</v>
      </c>
      <c r="E22" s="15">
        <v>200000</v>
      </c>
      <c r="F22" s="16">
        <v>203.3</v>
      </c>
      <c r="G22" s="17">
        <v>4.8599999999999997E-2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203.3</v>
      </c>
      <c r="G23" s="19">
        <v>4.8599999999999997E-2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3721.97</v>
      </c>
      <c r="G24" s="19">
        <v>0.88939999999999997</v>
      </c>
    </row>
    <row r="25" spans="1:7" ht="12.95" customHeight="1">
      <c r="A25" s="1"/>
      <c r="B25" s="10" t="s">
        <v>97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98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1159</v>
      </c>
      <c r="B27" s="14" t="s">
        <v>168</v>
      </c>
      <c r="C27" s="11" t="s">
        <v>1160</v>
      </c>
      <c r="D27" s="11" t="s">
        <v>106</v>
      </c>
      <c r="E27" s="15">
        <v>250000</v>
      </c>
      <c r="F27" s="16">
        <v>236.34</v>
      </c>
      <c r="G27" s="17">
        <v>5.6500000000000002E-2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236.34</v>
      </c>
      <c r="G28" s="19">
        <v>5.6500000000000002E-2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236.34</v>
      </c>
      <c r="G29" s="19">
        <v>5.6500000000000002E-2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74</v>
      </c>
      <c r="G31" s="17">
        <v>1.77E-2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74</v>
      </c>
      <c r="G32" s="19">
        <v>1.77E-2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74</v>
      </c>
      <c r="G33" s="19">
        <v>1.77E-2</v>
      </c>
    </row>
    <row r="34" spans="1:7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152.31</v>
      </c>
      <c r="G34" s="19">
        <v>3.6400000000000002E-2</v>
      </c>
    </row>
    <row r="35" spans="1:7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4184.62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111</v>
      </c>
      <c r="C37" s="1"/>
      <c r="D37" s="1"/>
      <c r="E37" s="1"/>
      <c r="F37" s="1"/>
      <c r="G37" s="1"/>
    </row>
    <row r="38" spans="1:7" ht="12.95" customHeight="1">
      <c r="A38" s="1"/>
      <c r="B38" s="2" t="s">
        <v>28</v>
      </c>
      <c r="C38" s="1"/>
      <c r="D38" s="1"/>
      <c r="E38" s="1"/>
      <c r="F38" s="1"/>
      <c r="G38" s="1"/>
    </row>
    <row r="39" spans="1:7" ht="12.95" customHeight="1">
      <c r="A39" s="1"/>
      <c r="B39" s="2" t="s">
        <v>112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1562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1563</v>
      </c>
      <c r="B7" s="14" t="s">
        <v>1564</v>
      </c>
      <c r="C7" s="11" t="s">
        <v>1565</v>
      </c>
      <c r="D7" s="11" t="s">
        <v>37</v>
      </c>
      <c r="E7" s="15">
        <v>490000</v>
      </c>
      <c r="F7" s="16">
        <v>490.78</v>
      </c>
      <c r="G7" s="17">
        <v>9.7900000000000001E-2</v>
      </c>
    </row>
    <row r="8" spans="1:7" ht="12.95" customHeight="1">
      <c r="A8" s="13" t="s">
        <v>793</v>
      </c>
      <c r="B8" s="14" t="s">
        <v>794</v>
      </c>
      <c r="C8" s="11" t="s">
        <v>795</v>
      </c>
      <c r="D8" s="11" t="s">
        <v>687</v>
      </c>
      <c r="E8" s="15">
        <v>480000</v>
      </c>
      <c r="F8" s="16">
        <v>480.82</v>
      </c>
      <c r="G8" s="17">
        <v>9.6000000000000002E-2</v>
      </c>
    </row>
    <row r="9" spans="1:7" ht="12.95" customHeight="1">
      <c r="A9" s="13" t="s">
        <v>1187</v>
      </c>
      <c r="B9" s="14" t="s">
        <v>1188</v>
      </c>
      <c r="C9" s="11" t="s">
        <v>1189</v>
      </c>
      <c r="D9" s="11" t="s">
        <v>314</v>
      </c>
      <c r="E9" s="15">
        <v>350000</v>
      </c>
      <c r="F9" s="16">
        <v>354.79</v>
      </c>
      <c r="G9" s="17">
        <v>7.0800000000000002E-2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1326.39</v>
      </c>
      <c r="G10" s="19">
        <v>0.26469999999999999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1326.39</v>
      </c>
      <c r="G13" s="19">
        <v>0.26469999999999999</v>
      </c>
    </row>
    <row r="14" spans="1:7" ht="12.95" customHeight="1">
      <c r="A14" s="1"/>
      <c r="B14" s="10" t="s">
        <v>97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98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1566</v>
      </c>
      <c r="B16" s="14" t="s">
        <v>127</v>
      </c>
      <c r="C16" s="11" t="s">
        <v>1567</v>
      </c>
      <c r="D16" s="11" t="s">
        <v>121</v>
      </c>
      <c r="E16" s="15">
        <v>525000</v>
      </c>
      <c r="F16" s="16">
        <v>489.86</v>
      </c>
      <c r="G16" s="17">
        <v>9.7799999999999998E-2</v>
      </c>
    </row>
    <row r="17" spans="1:7" ht="12.95" customHeight="1">
      <c r="A17" s="13" t="s">
        <v>1568</v>
      </c>
      <c r="B17" s="14" t="s">
        <v>461</v>
      </c>
      <c r="C17" s="11" t="s">
        <v>1569</v>
      </c>
      <c r="D17" s="11" t="s">
        <v>106</v>
      </c>
      <c r="E17" s="15">
        <v>450000</v>
      </c>
      <c r="F17" s="16">
        <v>419.76</v>
      </c>
      <c r="G17" s="17">
        <v>8.3799999999999999E-2</v>
      </c>
    </row>
    <row r="18" spans="1:7" ht="12.95" customHeight="1">
      <c r="A18" s="13" t="s">
        <v>1570</v>
      </c>
      <c r="B18" s="14" t="s">
        <v>464</v>
      </c>
      <c r="C18" s="11" t="s">
        <v>1571</v>
      </c>
      <c r="D18" s="11" t="s">
        <v>102</v>
      </c>
      <c r="E18" s="15">
        <v>450000</v>
      </c>
      <c r="F18" s="16">
        <v>419.63</v>
      </c>
      <c r="G18" s="17">
        <v>8.3699999999999997E-2</v>
      </c>
    </row>
    <row r="19" spans="1:7" ht="12.95" customHeight="1">
      <c r="A19" s="13" t="s">
        <v>1572</v>
      </c>
      <c r="B19" s="14" t="s">
        <v>173</v>
      </c>
      <c r="C19" s="11" t="s">
        <v>1573</v>
      </c>
      <c r="D19" s="11" t="s">
        <v>102</v>
      </c>
      <c r="E19" s="15">
        <v>400000</v>
      </c>
      <c r="F19" s="16">
        <v>373.14</v>
      </c>
      <c r="G19" s="17">
        <v>7.4499999999999997E-2</v>
      </c>
    </row>
    <row r="20" spans="1:7" ht="12.95" customHeight="1">
      <c r="A20" s="13" t="s">
        <v>1574</v>
      </c>
      <c r="B20" s="14" t="s">
        <v>1201</v>
      </c>
      <c r="C20" s="11" t="s">
        <v>1575</v>
      </c>
      <c r="D20" s="11" t="s">
        <v>102</v>
      </c>
      <c r="E20" s="15">
        <v>400000</v>
      </c>
      <c r="F20" s="16">
        <v>372.54</v>
      </c>
      <c r="G20" s="17">
        <v>7.4399999999999994E-2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2074.9299999999998</v>
      </c>
      <c r="G21" s="19">
        <v>0.41420000000000001</v>
      </c>
    </row>
    <row r="22" spans="1:7" ht="12.95" customHeight="1">
      <c r="A22" s="1"/>
      <c r="B22" s="10" t="s">
        <v>107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1576</v>
      </c>
      <c r="B23" s="14" t="s">
        <v>222</v>
      </c>
      <c r="C23" s="11" t="s">
        <v>1577</v>
      </c>
      <c r="D23" s="11" t="s">
        <v>102</v>
      </c>
      <c r="E23" s="15">
        <v>540000</v>
      </c>
      <c r="F23" s="16">
        <v>495.94</v>
      </c>
      <c r="G23" s="17">
        <v>9.9000000000000005E-2</v>
      </c>
    </row>
    <row r="24" spans="1:7" ht="12.95" customHeight="1">
      <c r="A24" s="13" t="s">
        <v>1578</v>
      </c>
      <c r="B24" s="14" t="s">
        <v>1399</v>
      </c>
      <c r="C24" s="11" t="s">
        <v>1579</v>
      </c>
      <c r="D24" s="11" t="s">
        <v>106</v>
      </c>
      <c r="E24" s="15">
        <v>540000</v>
      </c>
      <c r="F24" s="16">
        <v>495.35</v>
      </c>
      <c r="G24" s="17">
        <v>9.8900000000000002E-2</v>
      </c>
    </row>
    <row r="25" spans="1:7" ht="12.95" customHeight="1">
      <c r="A25" s="13" t="s">
        <v>1580</v>
      </c>
      <c r="B25" s="14" t="s">
        <v>1581</v>
      </c>
      <c r="C25" s="11" t="s">
        <v>1582</v>
      </c>
      <c r="D25" s="11" t="s">
        <v>106</v>
      </c>
      <c r="E25" s="15">
        <v>540000</v>
      </c>
      <c r="F25" s="16">
        <v>495.35</v>
      </c>
      <c r="G25" s="17">
        <v>9.8900000000000002E-2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1486.64</v>
      </c>
      <c r="G26" s="19">
        <v>0.29680000000000001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3561.57</v>
      </c>
      <c r="G27" s="19">
        <v>0.71099999999999997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91</v>
      </c>
      <c r="G29" s="17">
        <v>1.8200000000000001E-2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91</v>
      </c>
      <c r="G30" s="19">
        <v>1.8200000000000001E-2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91</v>
      </c>
      <c r="G31" s="19">
        <v>1.8200000000000001E-2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31.68</v>
      </c>
      <c r="G32" s="19">
        <v>6.1000000000000004E-3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5010.6400000000003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112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43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1583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793</v>
      </c>
      <c r="B7" s="14" t="s">
        <v>794</v>
      </c>
      <c r="C7" s="11" t="s">
        <v>795</v>
      </c>
      <c r="D7" s="11" t="s">
        <v>687</v>
      </c>
      <c r="E7" s="15">
        <v>410000</v>
      </c>
      <c r="F7" s="16">
        <v>410.7</v>
      </c>
      <c r="G7" s="17">
        <v>9.64E-2</v>
      </c>
    </row>
    <row r="8" spans="1:7" ht="12.95" customHeight="1">
      <c r="A8" s="13" t="s">
        <v>1563</v>
      </c>
      <c r="B8" s="14" t="s">
        <v>1564</v>
      </c>
      <c r="C8" s="11" t="s">
        <v>1565</v>
      </c>
      <c r="D8" s="11" t="s">
        <v>37</v>
      </c>
      <c r="E8" s="15">
        <v>410000</v>
      </c>
      <c r="F8" s="16">
        <v>410.65</v>
      </c>
      <c r="G8" s="17">
        <v>9.64E-2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821.35</v>
      </c>
      <c r="G9" s="19">
        <v>0.1928</v>
      </c>
    </row>
    <row r="10" spans="1:7" ht="12.95" customHeight="1">
      <c r="A10" s="1"/>
      <c r="B10" s="20" t="s">
        <v>20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13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14</v>
      </c>
      <c r="C12" s="21" t="s">
        <v>1</v>
      </c>
      <c r="D12" s="22" t="s">
        <v>1</v>
      </c>
      <c r="E12" s="21" t="s">
        <v>1</v>
      </c>
      <c r="F12" s="18">
        <v>821.35</v>
      </c>
      <c r="G12" s="19">
        <v>0.1928</v>
      </c>
    </row>
    <row r="13" spans="1:7" ht="12.95" customHeight="1">
      <c r="A13" s="1"/>
      <c r="B13" s="10" t="s">
        <v>97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"/>
      <c r="B14" s="10" t="s">
        <v>98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3" t="s">
        <v>1566</v>
      </c>
      <c r="B15" s="14" t="s">
        <v>127</v>
      </c>
      <c r="C15" s="11" t="s">
        <v>1567</v>
      </c>
      <c r="D15" s="11" t="s">
        <v>121</v>
      </c>
      <c r="E15" s="15">
        <v>450000</v>
      </c>
      <c r="F15" s="16">
        <v>419.88</v>
      </c>
      <c r="G15" s="17">
        <v>9.8599999999999993E-2</v>
      </c>
    </row>
    <row r="16" spans="1:7" ht="12.95" customHeight="1">
      <c r="A16" s="13" t="s">
        <v>1568</v>
      </c>
      <c r="B16" s="14" t="s">
        <v>461</v>
      </c>
      <c r="C16" s="11" t="s">
        <v>1569</v>
      </c>
      <c r="D16" s="11" t="s">
        <v>106</v>
      </c>
      <c r="E16" s="15">
        <v>450000</v>
      </c>
      <c r="F16" s="16">
        <v>419.76</v>
      </c>
      <c r="G16" s="17">
        <v>9.8599999999999993E-2</v>
      </c>
    </row>
    <row r="17" spans="1:7" ht="12.95" customHeight="1">
      <c r="A17" s="13" t="s">
        <v>1570</v>
      </c>
      <c r="B17" s="14" t="s">
        <v>464</v>
      </c>
      <c r="C17" s="11" t="s">
        <v>1571</v>
      </c>
      <c r="D17" s="11" t="s">
        <v>102</v>
      </c>
      <c r="E17" s="15">
        <v>450000</v>
      </c>
      <c r="F17" s="16">
        <v>419.63</v>
      </c>
      <c r="G17" s="17">
        <v>9.8500000000000004E-2</v>
      </c>
    </row>
    <row r="18" spans="1:7" ht="12.95" customHeight="1">
      <c r="A18" s="13" t="s">
        <v>1584</v>
      </c>
      <c r="B18" s="14" t="s">
        <v>173</v>
      </c>
      <c r="C18" s="11" t="s">
        <v>1585</v>
      </c>
      <c r="D18" s="11" t="s">
        <v>102</v>
      </c>
      <c r="E18" s="15">
        <v>400000</v>
      </c>
      <c r="F18" s="16">
        <v>372.85</v>
      </c>
      <c r="G18" s="17">
        <v>8.7499999999999994E-2</v>
      </c>
    </row>
    <row r="19" spans="1:7" ht="12.95" customHeight="1">
      <c r="A19" s="13" t="s">
        <v>1574</v>
      </c>
      <c r="B19" s="14" t="s">
        <v>1201</v>
      </c>
      <c r="C19" s="11" t="s">
        <v>1575</v>
      </c>
      <c r="D19" s="11" t="s">
        <v>102</v>
      </c>
      <c r="E19" s="15">
        <v>400000</v>
      </c>
      <c r="F19" s="16">
        <v>372.54</v>
      </c>
      <c r="G19" s="17">
        <v>8.7499999999999994E-2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2004.66</v>
      </c>
      <c r="G20" s="19">
        <v>0.47070000000000001</v>
      </c>
    </row>
    <row r="21" spans="1:7" ht="12.95" customHeight="1">
      <c r="A21" s="1"/>
      <c r="B21" s="10" t="s">
        <v>107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1576</v>
      </c>
      <c r="B22" s="14" t="s">
        <v>222</v>
      </c>
      <c r="C22" s="11" t="s">
        <v>1577</v>
      </c>
      <c r="D22" s="11" t="s">
        <v>102</v>
      </c>
      <c r="E22" s="15">
        <v>460000</v>
      </c>
      <c r="F22" s="16">
        <v>422.47</v>
      </c>
      <c r="G22" s="17">
        <v>9.9199999999999997E-2</v>
      </c>
    </row>
    <row r="23" spans="1:7" ht="12.95" customHeight="1">
      <c r="A23" s="13" t="s">
        <v>1578</v>
      </c>
      <c r="B23" s="14" t="s">
        <v>1399</v>
      </c>
      <c r="C23" s="11" t="s">
        <v>1579</v>
      </c>
      <c r="D23" s="11" t="s">
        <v>106</v>
      </c>
      <c r="E23" s="15">
        <v>460000</v>
      </c>
      <c r="F23" s="16">
        <v>421.96</v>
      </c>
      <c r="G23" s="17">
        <v>9.9099999999999994E-2</v>
      </c>
    </row>
    <row r="24" spans="1:7" ht="12.95" customHeight="1">
      <c r="A24" s="13" t="s">
        <v>1580</v>
      </c>
      <c r="B24" s="14" t="s">
        <v>1581</v>
      </c>
      <c r="C24" s="11" t="s">
        <v>1582</v>
      </c>
      <c r="D24" s="11" t="s">
        <v>106</v>
      </c>
      <c r="E24" s="15">
        <v>460000</v>
      </c>
      <c r="F24" s="16">
        <v>421.96</v>
      </c>
      <c r="G24" s="17">
        <v>9.9099999999999994E-2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1266.3900000000001</v>
      </c>
      <c r="G25" s="19">
        <v>0.2974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3271.05</v>
      </c>
      <c r="G26" s="19">
        <v>0.7681</v>
      </c>
    </row>
    <row r="27" spans="1:7" ht="12.95" customHeight="1">
      <c r="A27" s="1"/>
      <c r="B27" s="10" t="s">
        <v>289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"/>
      <c r="B28" s="10" t="s">
        <v>466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467</v>
      </c>
      <c r="B29" s="14" t="s">
        <v>468</v>
      </c>
      <c r="C29" s="11" t="s">
        <v>469</v>
      </c>
      <c r="D29" s="11" t="s">
        <v>1</v>
      </c>
      <c r="E29" s="15">
        <v>50123.478999999999</v>
      </c>
      <c r="F29" s="16">
        <v>100.02</v>
      </c>
      <c r="G29" s="17">
        <v>2.35E-2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100.02</v>
      </c>
      <c r="G30" s="19">
        <v>2.35E-2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100.02</v>
      </c>
      <c r="G31" s="19">
        <v>2.35E-2</v>
      </c>
    </row>
    <row r="32" spans="1:7" ht="12.95" customHeight="1">
      <c r="A32" s="1"/>
      <c r="B32" s="10" t="s">
        <v>22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23</v>
      </c>
      <c r="B33" s="14" t="s">
        <v>24</v>
      </c>
      <c r="C33" s="11" t="s">
        <v>1</v>
      </c>
      <c r="D33" s="11" t="s">
        <v>25</v>
      </c>
      <c r="E33" s="15"/>
      <c r="F33" s="16">
        <v>58</v>
      </c>
      <c r="G33" s="17">
        <v>1.3599999999999999E-2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58</v>
      </c>
      <c r="G34" s="19">
        <v>1.3599999999999999E-2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58</v>
      </c>
      <c r="G35" s="19">
        <v>1.3599999999999999E-2</v>
      </c>
    </row>
    <row r="36" spans="1:7" ht="12.95" customHeight="1">
      <c r="A36" s="1"/>
      <c r="B36" s="20" t="s">
        <v>26</v>
      </c>
      <c r="C36" s="11" t="s">
        <v>1</v>
      </c>
      <c r="D36" s="22" t="s">
        <v>1</v>
      </c>
      <c r="E36" s="11" t="s">
        <v>1</v>
      </c>
      <c r="F36" s="25">
        <v>8.49</v>
      </c>
      <c r="G36" s="19">
        <v>2E-3</v>
      </c>
    </row>
    <row r="37" spans="1:7" ht="12.95" customHeight="1">
      <c r="A37" s="1"/>
      <c r="B37" s="26" t="s">
        <v>27</v>
      </c>
      <c r="C37" s="27" t="s">
        <v>1</v>
      </c>
      <c r="D37" s="27" t="s">
        <v>1</v>
      </c>
      <c r="E37" s="27" t="s">
        <v>1</v>
      </c>
      <c r="F37" s="28">
        <v>4258.91</v>
      </c>
      <c r="G37" s="29">
        <v>1</v>
      </c>
    </row>
    <row r="38" spans="1:7" ht="12.95" customHeight="1">
      <c r="A38" s="1"/>
      <c r="B38" s="4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25</v>
      </c>
      <c r="C39" s="1"/>
      <c r="D39" s="1"/>
      <c r="E39" s="1"/>
      <c r="F39" s="1"/>
      <c r="G39" s="1"/>
    </row>
    <row r="40" spans="1:7" ht="12.95" customHeight="1">
      <c r="A40" s="1"/>
      <c r="B40" s="2" t="s">
        <v>28</v>
      </c>
      <c r="C40" s="1"/>
      <c r="D40" s="1"/>
      <c r="E40" s="1"/>
      <c r="F40" s="1"/>
      <c r="G40" s="1"/>
    </row>
    <row r="41" spans="1:7" ht="12.95" customHeight="1">
      <c r="A41" s="1"/>
      <c r="B41" s="2" t="s">
        <v>112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1586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793</v>
      </c>
      <c r="B7" s="14" t="s">
        <v>794</v>
      </c>
      <c r="C7" s="11" t="s">
        <v>795</v>
      </c>
      <c r="D7" s="11" t="s">
        <v>687</v>
      </c>
      <c r="E7" s="15">
        <v>300000</v>
      </c>
      <c r="F7" s="16">
        <v>300.51</v>
      </c>
      <c r="G7" s="17">
        <v>9.7299999999999998E-2</v>
      </c>
    </row>
    <row r="8" spans="1:7" ht="12.95" customHeight="1">
      <c r="A8" s="13" t="s">
        <v>1563</v>
      </c>
      <c r="B8" s="14" t="s">
        <v>1564</v>
      </c>
      <c r="C8" s="11" t="s">
        <v>1565</v>
      </c>
      <c r="D8" s="11" t="s">
        <v>37</v>
      </c>
      <c r="E8" s="15">
        <v>100000</v>
      </c>
      <c r="F8" s="16">
        <v>100.16</v>
      </c>
      <c r="G8" s="17">
        <v>3.2399999999999998E-2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400.67</v>
      </c>
      <c r="G9" s="19">
        <v>0.12970000000000001</v>
      </c>
    </row>
    <row r="10" spans="1:7" ht="12.95" customHeight="1">
      <c r="A10" s="1"/>
      <c r="B10" s="20" t="s">
        <v>20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13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14</v>
      </c>
      <c r="C12" s="21" t="s">
        <v>1</v>
      </c>
      <c r="D12" s="22" t="s">
        <v>1</v>
      </c>
      <c r="E12" s="21" t="s">
        <v>1</v>
      </c>
      <c r="F12" s="18">
        <v>400.67</v>
      </c>
      <c r="G12" s="19">
        <v>0.12970000000000001</v>
      </c>
    </row>
    <row r="13" spans="1:7" ht="12.95" customHeight="1">
      <c r="A13" s="1"/>
      <c r="B13" s="10" t="s">
        <v>97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"/>
      <c r="B14" s="10" t="s">
        <v>98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3" t="s">
        <v>1570</v>
      </c>
      <c r="B15" s="14" t="s">
        <v>464</v>
      </c>
      <c r="C15" s="11" t="s">
        <v>1571</v>
      </c>
      <c r="D15" s="11" t="s">
        <v>102</v>
      </c>
      <c r="E15" s="15">
        <v>300000</v>
      </c>
      <c r="F15" s="16">
        <v>279.76</v>
      </c>
      <c r="G15" s="17">
        <v>9.06E-2</v>
      </c>
    </row>
    <row r="16" spans="1:7" ht="12.95" customHeight="1">
      <c r="A16" s="13" t="s">
        <v>1584</v>
      </c>
      <c r="B16" s="14" t="s">
        <v>173</v>
      </c>
      <c r="C16" s="11" t="s">
        <v>1585</v>
      </c>
      <c r="D16" s="11" t="s">
        <v>102</v>
      </c>
      <c r="E16" s="15">
        <v>300000</v>
      </c>
      <c r="F16" s="16">
        <v>279.64</v>
      </c>
      <c r="G16" s="17">
        <v>9.0499999999999997E-2</v>
      </c>
    </row>
    <row r="17" spans="1:7" ht="12.95" customHeight="1">
      <c r="A17" s="13" t="s">
        <v>1574</v>
      </c>
      <c r="B17" s="14" t="s">
        <v>1201</v>
      </c>
      <c r="C17" s="11" t="s">
        <v>1575</v>
      </c>
      <c r="D17" s="11" t="s">
        <v>102</v>
      </c>
      <c r="E17" s="15">
        <v>300000</v>
      </c>
      <c r="F17" s="16">
        <v>279.41000000000003</v>
      </c>
      <c r="G17" s="17">
        <v>9.0499999999999997E-2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838.81</v>
      </c>
      <c r="G18" s="19">
        <v>0.27160000000000001</v>
      </c>
    </row>
    <row r="19" spans="1:7" ht="12.95" customHeight="1">
      <c r="A19" s="1"/>
      <c r="B19" s="10" t="s">
        <v>107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1576</v>
      </c>
      <c r="B20" s="14" t="s">
        <v>222</v>
      </c>
      <c r="C20" s="11" t="s">
        <v>1577</v>
      </c>
      <c r="D20" s="11" t="s">
        <v>102</v>
      </c>
      <c r="E20" s="15">
        <v>300000</v>
      </c>
      <c r="F20" s="16">
        <v>275.52</v>
      </c>
      <c r="G20" s="17">
        <v>8.9200000000000002E-2</v>
      </c>
    </row>
    <row r="21" spans="1:7" ht="12.95" customHeight="1">
      <c r="A21" s="13" t="s">
        <v>1587</v>
      </c>
      <c r="B21" s="14" t="s">
        <v>1399</v>
      </c>
      <c r="C21" s="11" t="s">
        <v>1588</v>
      </c>
      <c r="D21" s="11" t="s">
        <v>106</v>
      </c>
      <c r="E21" s="15">
        <v>300000</v>
      </c>
      <c r="F21" s="16">
        <v>274.54000000000002</v>
      </c>
      <c r="G21" s="17">
        <v>8.8900000000000007E-2</v>
      </c>
    </row>
    <row r="22" spans="1:7" ht="12.95" customHeight="1">
      <c r="A22" s="13" t="s">
        <v>1589</v>
      </c>
      <c r="B22" s="14" t="s">
        <v>1581</v>
      </c>
      <c r="C22" s="11" t="s">
        <v>1590</v>
      </c>
      <c r="D22" s="11" t="s">
        <v>106</v>
      </c>
      <c r="E22" s="15">
        <v>300000</v>
      </c>
      <c r="F22" s="16">
        <v>274.54000000000002</v>
      </c>
      <c r="G22" s="17">
        <v>8.8900000000000007E-2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824.6</v>
      </c>
      <c r="G23" s="19">
        <v>0.26700000000000002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1663.41</v>
      </c>
      <c r="G24" s="19">
        <v>0.53859999999999997</v>
      </c>
    </row>
    <row r="25" spans="1:7" ht="12.95" customHeight="1">
      <c r="A25" s="1"/>
      <c r="B25" s="10" t="s">
        <v>289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466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467</v>
      </c>
      <c r="B27" s="14" t="s">
        <v>468</v>
      </c>
      <c r="C27" s="11" t="s">
        <v>469</v>
      </c>
      <c r="D27" s="11" t="s">
        <v>1</v>
      </c>
      <c r="E27" s="15">
        <v>501234.79200000002</v>
      </c>
      <c r="F27" s="16">
        <v>1000.21</v>
      </c>
      <c r="G27" s="17">
        <v>0.32379999999999998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1000.21</v>
      </c>
      <c r="G28" s="19">
        <v>0.32379999999999998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1000.21</v>
      </c>
      <c r="G29" s="19">
        <v>0.32379999999999998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19</v>
      </c>
      <c r="G31" s="17">
        <v>6.1999999999999998E-3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19</v>
      </c>
      <c r="G32" s="19">
        <v>6.1999999999999998E-3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19</v>
      </c>
      <c r="G33" s="19">
        <v>6.1999999999999998E-3</v>
      </c>
    </row>
    <row r="34" spans="1:7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5.45</v>
      </c>
      <c r="G34" s="19">
        <v>1.6999999999999999E-3</v>
      </c>
    </row>
    <row r="35" spans="1:7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3088.74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25</v>
      </c>
      <c r="C37" s="1"/>
      <c r="D37" s="1"/>
      <c r="E37" s="1"/>
      <c r="F37" s="1"/>
      <c r="G37" s="1"/>
    </row>
    <row r="38" spans="1:7" ht="12.95" customHeight="1">
      <c r="A38" s="1"/>
      <c r="B38" s="2" t="s">
        <v>28</v>
      </c>
      <c r="C38" s="1"/>
      <c r="D38" s="1"/>
      <c r="E38" s="1"/>
      <c r="F38" s="1"/>
      <c r="G38" s="1"/>
    </row>
    <row r="39" spans="1:7" ht="12.95" customHeight="1">
      <c r="A39" s="1"/>
      <c r="B39" s="2" t="s">
        <v>112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27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1591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116</v>
      </c>
      <c r="B7" s="14" t="s">
        <v>43</v>
      </c>
      <c r="C7" s="11" t="s">
        <v>117</v>
      </c>
      <c r="D7" s="11" t="s">
        <v>45</v>
      </c>
      <c r="E7" s="15">
        <v>500000</v>
      </c>
      <c r="F7" s="16">
        <v>610.45000000000005</v>
      </c>
      <c r="G7" s="17">
        <v>0.1144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610.45000000000005</v>
      </c>
      <c r="G8" s="19">
        <v>0.1144</v>
      </c>
    </row>
    <row r="9" spans="1:7" ht="12.95" customHeight="1">
      <c r="A9" s="1"/>
      <c r="B9" s="20" t="s">
        <v>20</v>
      </c>
      <c r="C9" s="22" t="s">
        <v>1</v>
      </c>
      <c r="D9" s="22" t="s">
        <v>1</v>
      </c>
      <c r="E9" s="22" t="s">
        <v>1</v>
      </c>
      <c r="F9" s="23" t="s">
        <v>21</v>
      </c>
      <c r="G9" s="24" t="s">
        <v>21</v>
      </c>
    </row>
    <row r="10" spans="1:7" ht="12.95" customHeight="1">
      <c r="A10" s="1"/>
      <c r="B10" s="20" t="s">
        <v>13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610.45000000000005</v>
      </c>
      <c r="G11" s="19">
        <v>0.1144</v>
      </c>
    </row>
    <row r="12" spans="1:7" ht="12.95" customHeight="1">
      <c r="A12" s="1"/>
      <c r="B12" s="10" t="s">
        <v>289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466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467</v>
      </c>
      <c r="B14" s="14" t="s">
        <v>468</v>
      </c>
      <c r="C14" s="11" t="s">
        <v>469</v>
      </c>
      <c r="D14" s="11" t="s">
        <v>1</v>
      </c>
      <c r="E14" s="15">
        <v>2355803.5219999999</v>
      </c>
      <c r="F14" s="16">
        <v>4700.9799999999996</v>
      </c>
      <c r="G14" s="17">
        <v>0.88080000000000003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4700.9799999999996</v>
      </c>
      <c r="G15" s="19">
        <v>0.88080000000000003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4700.9799999999996</v>
      </c>
      <c r="G16" s="19">
        <v>0.88080000000000003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24</v>
      </c>
      <c r="G18" s="17">
        <v>4.4999999999999997E-3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24</v>
      </c>
      <c r="G19" s="19">
        <v>4.4999999999999997E-3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24</v>
      </c>
      <c r="G20" s="19">
        <v>4.4999999999999997E-3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1.75</v>
      </c>
      <c r="G21" s="19">
        <v>2.9999999999999997E-4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5337.18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111</v>
      </c>
      <c r="C24" s="1"/>
      <c r="D24" s="1"/>
      <c r="E24" s="1"/>
      <c r="F24" s="1"/>
      <c r="G24" s="1"/>
    </row>
    <row r="25" spans="1:7" ht="12.95" customHeight="1">
      <c r="A25" s="1"/>
      <c r="B25" s="2" t="s">
        <v>28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1592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116</v>
      </c>
      <c r="B7" s="14" t="s">
        <v>43</v>
      </c>
      <c r="C7" s="11" t="s">
        <v>117</v>
      </c>
      <c r="D7" s="11" t="s">
        <v>45</v>
      </c>
      <c r="E7" s="15">
        <v>300000</v>
      </c>
      <c r="F7" s="16">
        <v>366.27</v>
      </c>
      <c r="G7" s="17">
        <v>0.1028</v>
      </c>
    </row>
    <row r="8" spans="1:7" ht="12.95" customHeight="1">
      <c r="A8" s="13" t="s">
        <v>1593</v>
      </c>
      <c r="B8" s="14" t="s">
        <v>1594</v>
      </c>
      <c r="C8" s="11" t="s">
        <v>1595</v>
      </c>
      <c r="D8" s="11" t="s">
        <v>78</v>
      </c>
      <c r="E8" s="15">
        <v>300000</v>
      </c>
      <c r="F8" s="16">
        <v>300.24</v>
      </c>
      <c r="G8" s="17">
        <v>8.43E-2</v>
      </c>
    </row>
    <row r="9" spans="1:7" ht="12.95" customHeight="1">
      <c r="A9" s="13" t="s">
        <v>926</v>
      </c>
      <c r="B9" s="14" t="s">
        <v>927</v>
      </c>
      <c r="C9" s="11" t="s">
        <v>928</v>
      </c>
      <c r="D9" s="11" t="s">
        <v>598</v>
      </c>
      <c r="E9" s="15">
        <v>300000</v>
      </c>
      <c r="F9" s="16">
        <v>300.14</v>
      </c>
      <c r="G9" s="17">
        <v>8.43E-2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966.65</v>
      </c>
      <c r="G10" s="19">
        <v>0.27139999999999997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966.65</v>
      </c>
      <c r="G13" s="19">
        <v>0.27139999999999997</v>
      </c>
    </row>
    <row r="14" spans="1:7" ht="12.95" customHeight="1">
      <c r="A14" s="1"/>
      <c r="B14" s="10" t="s">
        <v>289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466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467</v>
      </c>
      <c r="B16" s="14" t="s">
        <v>468</v>
      </c>
      <c r="C16" s="11" t="s">
        <v>469</v>
      </c>
      <c r="D16" s="11" t="s">
        <v>1</v>
      </c>
      <c r="E16" s="15">
        <v>1253086.98</v>
      </c>
      <c r="F16" s="16">
        <v>2500.52</v>
      </c>
      <c r="G16" s="17">
        <v>0.70199999999999996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2500.52</v>
      </c>
      <c r="G17" s="19">
        <v>0.70199999999999996</v>
      </c>
    </row>
    <row r="18" spans="1:7" ht="12.95" customHeight="1">
      <c r="A18" s="1"/>
      <c r="B18" s="20" t="s">
        <v>14</v>
      </c>
      <c r="C18" s="21" t="s">
        <v>1</v>
      </c>
      <c r="D18" s="22" t="s">
        <v>1</v>
      </c>
      <c r="E18" s="21" t="s">
        <v>1</v>
      </c>
      <c r="F18" s="18">
        <v>2500.52</v>
      </c>
      <c r="G18" s="19">
        <v>0.70199999999999996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23</v>
      </c>
      <c r="B20" s="14" t="s">
        <v>24</v>
      </c>
      <c r="C20" s="11" t="s">
        <v>1</v>
      </c>
      <c r="D20" s="11" t="s">
        <v>25</v>
      </c>
      <c r="E20" s="15"/>
      <c r="F20" s="16">
        <v>9</v>
      </c>
      <c r="G20" s="17">
        <v>2.5000000000000001E-3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9</v>
      </c>
      <c r="G21" s="19">
        <v>2.5000000000000001E-3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9</v>
      </c>
      <c r="G22" s="19">
        <v>2.5000000000000001E-3</v>
      </c>
    </row>
    <row r="23" spans="1:7" ht="12.95" customHeight="1">
      <c r="A23" s="1"/>
      <c r="B23" s="20" t="s">
        <v>26</v>
      </c>
      <c r="C23" s="11" t="s">
        <v>1</v>
      </c>
      <c r="D23" s="22" t="s">
        <v>1</v>
      </c>
      <c r="E23" s="11" t="s">
        <v>1</v>
      </c>
      <c r="F23" s="25">
        <v>85.62</v>
      </c>
      <c r="G23" s="19">
        <v>2.41E-2</v>
      </c>
    </row>
    <row r="24" spans="1:7" ht="12.95" customHeight="1">
      <c r="A24" s="1"/>
      <c r="B24" s="26" t="s">
        <v>27</v>
      </c>
      <c r="C24" s="27" t="s">
        <v>1</v>
      </c>
      <c r="D24" s="27" t="s">
        <v>1</v>
      </c>
      <c r="E24" s="27" t="s">
        <v>1</v>
      </c>
      <c r="F24" s="28">
        <v>3561.79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111</v>
      </c>
      <c r="C26" s="1"/>
      <c r="D26" s="1"/>
      <c r="E26" s="1"/>
      <c r="F26" s="1"/>
      <c r="G26" s="1"/>
    </row>
    <row r="27" spans="1:7" ht="12.95" customHeight="1">
      <c r="A27" s="1"/>
      <c r="B27" s="2" t="s">
        <v>28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1596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1597</v>
      </c>
      <c r="B7" s="14" t="s">
        <v>833</v>
      </c>
      <c r="C7" s="11" t="s">
        <v>1598</v>
      </c>
      <c r="D7" s="11" t="s">
        <v>598</v>
      </c>
      <c r="E7" s="15">
        <v>300000</v>
      </c>
      <c r="F7" s="16">
        <v>328.56</v>
      </c>
      <c r="G7" s="17">
        <v>0.12959999999999999</v>
      </c>
    </row>
    <row r="8" spans="1:7" ht="12.95" customHeight="1">
      <c r="A8" s="13" t="s">
        <v>1190</v>
      </c>
      <c r="B8" s="14" t="s">
        <v>1191</v>
      </c>
      <c r="C8" s="11" t="s">
        <v>1192</v>
      </c>
      <c r="D8" s="11" t="s">
        <v>1193</v>
      </c>
      <c r="E8" s="15">
        <v>320000</v>
      </c>
      <c r="F8" s="16">
        <v>322.37</v>
      </c>
      <c r="G8" s="17">
        <v>0.12720000000000001</v>
      </c>
    </row>
    <row r="9" spans="1:7" ht="12.95" customHeight="1">
      <c r="A9" s="13" t="s">
        <v>1550</v>
      </c>
      <c r="B9" s="14" t="s">
        <v>1551</v>
      </c>
      <c r="C9" s="11" t="s">
        <v>1552</v>
      </c>
      <c r="D9" s="11" t="s">
        <v>829</v>
      </c>
      <c r="E9" s="15">
        <v>160000</v>
      </c>
      <c r="F9" s="16">
        <v>279.69</v>
      </c>
      <c r="G9" s="17">
        <v>0.1103</v>
      </c>
    </row>
    <row r="10" spans="1:7" ht="12.95" customHeight="1">
      <c r="A10" s="13" t="s">
        <v>1599</v>
      </c>
      <c r="B10" s="14" t="s">
        <v>650</v>
      </c>
      <c r="C10" s="11" t="s">
        <v>1600</v>
      </c>
      <c r="D10" s="11" t="s">
        <v>598</v>
      </c>
      <c r="E10" s="15">
        <v>250000</v>
      </c>
      <c r="F10" s="16">
        <v>273.8</v>
      </c>
      <c r="G10" s="17">
        <v>0.108</v>
      </c>
    </row>
    <row r="11" spans="1:7" ht="12.95" customHeight="1">
      <c r="A11" s="13" t="s">
        <v>1601</v>
      </c>
      <c r="B11" s="14" t="s">
        <v>661</v>
      </c>
      <c r="C11" s="11" t="s">
        <v>1602</v>
      </c>
      <c r="D11" s="11" t="s">
        <v>93</v>
      </c>
      <c r="E11" s="15">
        <v>200000</v>
      </c>
      <c r="F11" s="16">
        <v>246.18</v>
      </c>
      <c r="G11" s="17">
        <v>9.7100000000000006E-2</v>
      </c>
    </row>
    <row r="12" spans="1:7" ht="12.95" customHeight="1">
      <c r="A12" s="13" t="s">
        <v>1603</v>
      </c>
      <c r="B12" s="14" t="s">
        <v>1604</v>
      </c>
      <c r="C12" s="11" t="s">
        <v>1605</v>
      </c>
      <c r="D12" s="11" t="s">
        <v>45</v>
      </c>
      <c r="E12" s="15">
        <v>240000</v>
      </c>
      <c r="F12" s="16">
        <v>243.91</v>
      </c>
      <c r="G12" s="17">
        <v>9.6199999999999994E-2</v>
      </c>
    </row>
    <row r="13" spans="1:7" ht="12.95" customHeight="1">
      <c r="A13" s="13" t="s">
        <v>1556</v>
      </c>
      <c r="B13" s="14" t="s">
        <v>1557</v>
      </c>
      <c r="C13" s="11" t="s">
        <v>1558</v>
      </c>
      <c r="D13" s="11" t="s">
        <v>1193</v>
      </c>
      <c r="E13" s="15">
        <v>200000</v>
      </c>
      <c r="F13" s="16">
        <v>202.79</v>
      </c>
      <c r="G13" s="17">
        <v>0.08</v>
      </c>
    </row>
    <row r="14" spans="1:7" ht="12.95" customHeight="1">
      <c r="A14" s="13" t="s">
        <v>1387</v>
      </c>
      <c r="B14" s="14" t="s">
        <v>1388</v>
      </c>
      <c r="C14" s="11" t="s">
        <v>1389</v>
      </c>
      <c r="D14" s="11" t="s">
        <v>598</v>
      </c>
      <c r="E14" s="15">
        <v>200000</v>
      </c>
      <c r="F14" s="16">
        <v>200.05</v>
      </c>
      <c r="G14" s="17">
        <v>7.8899999999999998E-2</v>
      </c>
    </row>
    <row r="15" spans="1:7" ht="12.95" customHeight="1">
      <c r="A15" s="13" t="s">
        <v>1546</v>
      </c>
      <c r="B15" s="14" t="s">
        <v>438</v>
      </c>
      <c r="C15" s="11" t="s">
        <v>1547</v>
      </c>
      <c r="D15" s="11" t="s">
        <v>440</v>
      </c>
      <c r="E15" s="15">
        <v>140000</v>
      </c>
      <c r="F15" s="16">
        <v>143.69999999999999</v>
      </c>
      <c r="G15" s="17">
        <v>5.67E-2</v>
      </c>
    </row>
    <row r="16" spans="1:7" ht="12.95" customHeight="1">
      <c r="A16" s="13" t="s">
        <v>1125</v>
      </c>
      <c r="B16" s="14" t="s">
        <v>438</v>
      </c>
      <c r="C16" s="11" t="s">
        <v>1126</v>
      </c>
      <c r="D16" s="11" t="s">
        <v>440</v>
      </c>
      <c r="E16" s="15">
        <v>102000</v>
      </c>
      <c r="F16" s="16">
        <v>104.12</v>
      </c>
      <c r="G16" s="17">
        <v>4.1099999999999998E-2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2345.17</v>
      </c>
      <c r="G17" s="19">
        <v>0.92510000000000003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2345.17</v>
      </c>
      <c r="G20" s="19">
        <v>0.92510000000000003</v>
      </c>
    </row>
    <row r="21" spans="1:7" ht="12.95" customHeight="1">
      <c r="A21" s="1"/>
      <c r="B21" s="10" t="s">
        <v>97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98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1566</v>
      </c>
      <c r="B23" s="14" t="s">
        <v>127</v>
      </c>
      <c r="C23" s="11" t="s">
        <v>1567</v>
      </c>
      <c r="D23" s="11" t="s">
        <v>121</v>
      </c>
      <c r="E23" s="15">
        <v>25000</v>
      </c>
      <c r="F23" s="16">
        <v>23.33</v>
      </c>
      <c r="G23" s="17">
        <v>9.1999999999999998E-3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23.33</v>
      </c>
      <c r="G24" s="19">
        <v>9.1999999999999998E-3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23.33</v>
      </c>
      <c r="G25" s="19">
        <v>9.1999999999999998E-3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36</v>
      </c>
      <c r="G27" s="17">
        <v>1.4200000000000001E-2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36</v>
      </c>
      <c r="G28" s="19">
        <v>1.4200000000000001E-2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36</v>
      </c>
      <c r="G29" s="19">
        <v>1.4200000000000001E-2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130.25</v>
      </c>
      <c r="G30" s="19">
        <v>5.1499999999999997E-2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2534.75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111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112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1606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1601</v>
      </c>
      <c r="B7" s="14" t="s">
        <v>661</v>
      </c>
      <c r="C7" s="11" t="s">
        <v>1602</v>
      </c>
      <c r="D7" s="11" t="s">
        <v>93</v>
      </c>
      <c r="E7" s="15">
        <v>500000</v>
      </c>
      <c r="F7" s="16">
        <v>615.45000000000005</v>
      </c>
      <c r="G7" s="17">
        <v>0.1125</v>
      </c>
    </row>
    <row r="8" spans="1:7" ht="12.95" customHeight="1">
      <c r="A8" s="13" t="s">
        <v>1550</v>
      </c>
      <c r="B8" s="14" t="s">
        <v>1551</v>
      </c>
      <c r="C8" s="11" t="s">
        <v>1552</v>
      </c>
      <c r="D8" s="11" t="s">
        <v>829</v>
      </c>
      <c r="E8" s="15">
        <v>350000</v>
      </c>
      <c r="F8" s="16">
        <v>611.80999999999995</v>
      </c>
      <c r="G8" s="17">
        <v>0.1119</v>
      </c>
    </row>
    <row r="9" spans="1:7" ht="12.95" customHeight="1">
      <c r="A9" s="13" t="s">
        <v>1607</v>
      </c>
      <c r="B9" s="14" t="s">
        <v>650</v>
      </c>
      <c r="C9" s="11" t="s">
        <v>1608</v>
      </c>
      <c r="D9" s="11" t="s">
        <v>829</v>
      </c>
      <c r="E9" s="15">
        <v>500000</v>
      </c>
      <c r="F9" s="16">
        <v>605.57000000000005</v>
      </c>
      <c r="G9" s="17">
        <v>0.11070000000000001</v>
      </c>
    </row>
    <row r="10" spans="1:7" ht="12.95" customHeight="1">
      <c r="A10" s="13" t="s">
        <v>1190</v>
      </c>
      <c r="B10" s="14" t="s">
        <v>1191</v>
      </c>
      <c r="C10" s="11" t="s">
        <v>1192</v>
      </c>
      <c r="D10" s="11" t="s">
        <v>1193</v>
      </c>
      <c r="E10" s="15">
        <v>550000</v>
      </c>
      <c r="F10" s="16">
        <v>554.08000000000004</v>
      </c>
      <c r="G10" s="17">
        <v>0.1013</v>
      </c>
    </row>
    <row r="11" spans="1:7" ht="12.95" customHeight="1">
      <c r="A11" s="13" t="s">
        <v>1609</v>
      </c>
      <c r="B11" s="14" t="s">
        <v>1610</v>
      </c>
      <c r="C11" s="11" t="s">
        <v>1611</v>
      </c>
      <c r="D11" s="11" t="s">
        <v>78</v>
      </c>
      <c r="E11" s="15">
        <v>500000</v>
      </c>
      <c r="F11" s="16">
        <v>505.6</v>
      </c>
      <c r="G11" s="17">
        <v>9.2499999999999999E-2</v>
      </c>
    </row>
    <row r="12" spans="1:7" ht="12.95" customHeight="1">
      <c r="A12" s="13" t="s">
        <v>932</v>
      </c>
      <c r="B12" s="14" t="s">
        <v>833</v>
      </c>
      <c r="C12" s="11" t="s">
        <v>933</v>
      </c>
      <c r="D12" s="11" t="s">
        <v>598</v>
      </c>
      <c r="E12" s="15">
        <v>440000</v>
      </c>
      <c r="F12" s="16">
        <v>482.07</v>
      </c>
      <c r="G12" s="17">
        <v>8.8099999999999998E-2</v>
      </c>
    </row>
    <row r="13" spans="1:7" ht="12.95" customHeight="1">
      <c r="A13" s="13" t="s">
        <v>1548</v>
      </c>
      <c r="B13" s="14" t="s">
        <v>935</v>
      </c>
      <c r="C13" s="11" t="s">
        <v>1549</v>
      </c>
      <c r="D13" s="11" t="s">
        <v>829</v>
      </c>
      <c r="E13" s="15">
        <v>300000</v>
      </c>
      <c r="F13" s="16">
        <v>358.11</v>
      </c>
      <c r="G13" s="17">
        <v>6.5500000000000003E-2</v>
      </c>
    </row>
    <row r="14" spans="1:7" ht="12.95" customHeight="1">
      <c r="A14" s="13" t="s">
        <v>1612</v>
      </c>
      <c r="B14" s="14" t="s">
        <v>1077</v>
      </c>
      <c r="C14" s="11" t="s">
        <v>1613</v>
      </c>
      <c r="D14" s="11" t="s">
        <v>37</v>
      </c>
      <c r="E14" s="15">
        <v>250000</v>
      </c>
      <c r="F14" s="16">
        <v>254.02</v>
      </c>
      <c r="G14" s="17">
        <v>4.6399999999999997E-2</v>
      </c>
    </row>
    <row r="15" spans="1:7" ht="12.95" customHeight="1">
      <c r="A15" s="13" t="s">
        <v>1546</v>
      </c>
      <c r="B15" s="14" t="s">
        <v>438</v>
      </c>
      <c r="C15" s="11" t="s">
        <v>1547</v>
      </c>
      <c r="D15" s="11" t="s">
        <v>440</v>
      </c>
      <c r="E15" s="15">
        <v>216000</v>
      </c>
      <c r="F15" s="16">
        <v>221.7</v>
      </c>
      <c r="G15" s="17">
        <v>4.0500000000000001E-2</v>
      </c>
    </row>
    <row r="16" spans="1:7" ht="12.95" customHeight="1">
      <c r="A16" s="13" t="s">
        <v>1542</v>
      </c>
      <c r="B16" s="14" t="s">
        <v>1543</v>
      </c>
      <c r="C16" s="11" t="s">
        <v>1544</v>
      </c>
      <c r="D16" s="11" t="s">
        <v>1545</v>
      </c>
      <c r="E16" s="15">
        <v>170000</v>
      </c>
      <c r="F16" s="16">
        <v>166.06</v>
      </c>
      <c r="G16" s="17">
        <v>3.04E-2</v>
      </c>
    </row>
    <row r="17" spans="1:7" ht="12.95" customHeight="1">
      <c r="A17" s="13" t="s">
        <v>1614</v>
      </c>
      <c r="B17" s="14" t="s">
        <v>438</v>
      </c>
      <c r="C17" s="11" t="s">
        <v>1615</v>
      </c>
      <c r="D17" s="11" t="s">
        <v>440</v>
      </c>
      <c r="E17" s="15">
        <v>126000</v>
      </c>
      <c r="F17" s="16">
        <v>129.04</v>
      </c>
      <c r="G17" s="17">
        <v>2.3599999999999999E-2</v>
      </c>
    </row>
    <row r="18" spans="1:7" ht="12.95" customHeight="1">
      <c r="A18" s="13" t="s">
        <v>1616</v>
      </c>
      <c r="B18" s="14" t="s">
        <v>438</v>
      </c>
      <c r="C18" s="11" t="s">
        <v>1617</v>
      </c>
      <c r="D18" s="11" t="s">
        <v>440</v>
      </c>
      <c r="E18" s="15">
        <v>100000</v>
      </c>
      <c r="F18" s="16">
        <v>102.85</v>
      </c>
      <c r="G18" s="17">
        <v>1.8800000000000001E-2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4606.3599999999997</v>
      </c>
      <c r="G19" s="19">
        <v>0.84219999999999995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94</v>
      </c>
      <c r="B21" s="14" t="s">
        <v>95</v>
      </c>
      <c r="C21" s="11" t="s">
        <v>96</v>
      </c>
      <c r="D21" s="11" t="s">
        <v>1928</v>
      </c>
      <c r="E21" s="15">
        <v>500000</v>
      </c>
      <c r="F21" s="16">
        <v>509.47</v>
      </c>
      <c r="G21" s="17">
        <v>9.3200000000000005E-2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509.47</v>
      </c>
      <c r="G22" s="19">
        <v>9.3200000000000005E-2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5115.83</v>
      </c>
      <c r="G23" s="19">
        <v>0.93540000000000001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84</v>
      </c>
      <c r="G25" s="17">
        <v>1.54E-2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84</v>
      </c>
      <c r="G26" s="19">
        <v>1.54E-2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84</v>
      </c>
      <c r="G27" s="19">
        <v>1.54E-2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268.99</v>
      </c>
      <c r="G28" s="19">
        <v>4.9200000000000001E-2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5468.82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111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112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1618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1619</v>
      </c>
      <c r="B7" s="14" t="s">
        <v>650</v>
      </c>
      <c r="C7" s="11" t="s">
        <v>1620</v>
      </c>
      <c r="D7" s="11" t="s">
        <v>829</v>
      </c>
      <c r="E7" s="15">
        <v>400000</v>
      </c>
      <c r="F7" s="16">
        <v>478.24</v>
      </c>
      <c r="G7" s="17">
        <v>0.1076</v>
      </c>
    </row>
    <row r="8" spans="1:7" ht="12.95" customHeight="1">
      <c r="A8" s="13" t="s">
        <v>1621</v>
      </c>
      <c r="B8" s="14" t="s">
        <v>935</v>
      </c>
      <c r="C8" s="11" t="s">
        <v>1622</v>
      </c>
      <c r="D8" s="11" t="s">
        <v>829</v>
      </c>
      <c r="E8" s="15">
        <v>400000</v>
      </c>
      <c r="F8" s="16">
        <v>478.24</v>
      </c>
      <c r="G8" s="17">
        <v>0.1076</v>
      </c>
    </row>
    <row r="9" spans="1:7" ht="12.95" customHeight="1">
      <c r="A9" s="13" t="s">
        <v>1542</v>
      </c>
      <c r="B9" s="14" t="s">
        <v>1543</v>
      </c>
      <c r="C9" s="11" t="s">
        <v>1544</v>
      </c>
      <c r="D9" s="11" t="s">
        <v>1545</v>
      </c>
      <c r="E9" s="15">
        <v>480000</v>
      </c>
      <c r="F9" s="16">
        <v>468.88</v>
      </c>
      <c r="G9" s="17">
        <v>0.1055</v>
      </c>
    </row>
    <row r="10" spans="1:7" ht="12.95" customHeight="1">
      <c r="A10" s="13" t="s">
        <v>1623</v>
      </c>
      <c r="B10" s="14" t="s">
        <v>661</v>
      </c>
      <c r="C10" s="11" t="s">
        <v>1624</v>
      </c>
      <c r="D10" s="11" t="s">
        <v>93</v>
      </c>
      <c r="E10" s="15">
        <v>350000</v>
      </c>
      <c r="F10" s="16">
        <v>407.64</v>
      </c>
      <c r="G10" s="17">
        <v>9.1700000000000004E-2</v>
      </c>
    </row>
    <row r="11" spans="1:7" ht="12.95" customHeight="1">
      <c r="A11" s="13" t="s">
        <v>1490</v>
      </c>
      <c r="B11" s="14" t="s">
        <v>1491</v>
      </c>
      <c r="C11" s="11" t="s">
        <v>1492</v>
      </c>
      <c r="D11" s="11" t="s">
        <v>1493</v>
      </c>
      <c r="E11" s="15">
        <v>400000</v>
      </c>
      <c r="F11" s="16">
        <v>405.91</v>
      </c>
      <c r="G11" s="17">
        <v>9.1399999999999995E-2</v>
      </c>
    </row>
    <row r="12" spans="1:7" ht="12.95" customHeight="1">
      <c r="A12" s="13" t="s">
        <v>1625</v>
      </c>
      <c r="B12" s="14" t="s">
        <v>1626</v>
      </c>
      <c r="C12" s="11" t="s">
        <v>1627</v>
      </c>
      <c r="D12" s="11" t="s">
        <v>1628</v>
      </c>
      <c r="E12" s="15">
        <v>400000</v>
      </c>
      <c r="F12" s="16">
        <v>388.95</v>
      </c>
      <c r="G12" s="17">
        <v>8.7499999999999994E-2</v>
      </c>
    </row>
    <row r="13" spans="1:7" ht="12.95" customHeight="1">
      <c r="A13" s="13" t="s">
        <v>932</v>
      </c>
      <c r="B13" s="14" t="s">
        <v>833</v>
      </c>
      <c r="C13" s="11" t="s">
        <v>933</v>
      </c>
      <c r="D13" s="11" t="s">
        <v>598</v>
      </c>
      <c r="E13" s="15">
        <v>300000</v>
      </c>
      <c r="F13" s="16">
        <v>328.68</v>
      </c>
      <c r="G13" s="17">
        <v>7.3999999999999996E-2</v>
      </c>
    </row>
    <row r="14" spans="1:7" ht="12.95" customHeight="1">
      <c r="A14" s="13" t="s">
        <v>1629</v>
      </c>
      <c r="B14" s="14" t="s">
        <v>1630</v>
      </c>
      <c r="C14" s="11" t="s">
        <v>1631</v>
      </c>
      <c r="D14" s="11" t="s">
        <v>78</v>
      </c>
      <c r="E14" s="15">
        <v>250000</v>
      </c>
      <c r="F14" s="16">
        <v>252.92</v>
      </c>
      <c r="G14" s="17">
        <v>5.6899999999999999E-2</v>
      </c>
    </row>
    <row r="15" spans="1:7" ht="12.95" customHeight="1">
      <c r="A15" s="13" t="s">
        <v>1632</v>
      </c>
      <c r="B15" s="14" t="s">
        <v>1633</v>
      </c>
      <c r="C15" s="11" t="s">
        <v>1634</v>
      </c>
      <c r="D15" s="11" t="s">
        <v>37</v>
      </c>
      <c r="E15" s="15">
        <v>130000</v>
      </c>
      <c r="F15" s="16">
        <v>132.01</v>
      </c>
      <c r="G15" s="17">
        <v>2.9700000000000001E-2</v>
      </c>
    </row>
    <row r="16" spans="1:7" ht="12.95" customHeight="1">
      <c r="A16" s="13" t="s">
        <v>1635</v>
      </c>
      <c r="B16" s="14" t="s">
        <v>685</v>
      </c>
      <c r="C16" s="11" t="s">
        <v>1636</v>
      </c>
      <c r="D16" s="11" t="s">
        <v>687</v>
      </c>
      <c r="E16" s="15">
        <v>40000</v>
      </c>
      <c r="F16" s="16">
        <v>40.729999999999997</v>
      </c>
      <c r="G16" s="17">
        <v>9.1999999999999998E-3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3382.2</v>
      </c>
      <c r="G17" s="19">
        <v>0.7611</v>
      </c>
    </row>
    <row r="18" spans="1:7" ht="12.95" customHeight="1">
      <c r="A18" s="1"/>
      <c r="B18" s="10" t="s">
        <v>20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845</v>
      </c>
      <c r="B19" s="14" t="s">
        <v>846</v>
      </c>
      <c r="C19" s="11" t="s">
        <v>847</v>
      </c>
      <c r="D19" s="11" t="s">
        <v>1929</v>
      </c>
      <c r="E19" s="15">
        <v>400000</v>
      </c>
      <c r="F19" s="16">
        <v>468.49</v>
      </c>
      <c r="G19" s="17">
        <v>0.10539999999999999</v>
      </c>
    </row>
    <row r="20" spans="1:7" ht="12.95" customHeight="1">
      <c r="A20" s="13" t="s">
        <v>94</v>
      </c>
      <c r="B20" s="14" t="s">
        <v>95</v>
      </c>
      <c r="C20" s="11" t="s">
        <v>96</v>
      </c>
      <c r="D20" s="11" t="s">
        <v>1928</v>
      </c>
      <c r="E20" s="15">
        <v>400000</v>
      </c>
      <c r="F20" s="16">
        <v>407.58</v>
      </c>
      <c r="G20" s="17">
        <v>9.1700000000000004E-2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876.07</v>
      </c>
      <c r="G21" s="19">
        <v>0.1971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4258.2700000000004</v>
      </c>
      <c r="G22" s="19">
        <v>0.95820000000000005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34</v>
      </c>
      <c r="G24" s="17">
        <v>7.7000000000000002E-3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34</v>
      </c>
      <c r="G25" s="19">
        <v>7.7000000000000002E-3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34</v>
      </c>
      <c r="G26" s="19">
        <v>7.7000000000000002E-3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151.21</v>
      </c>
      <c r="G27" s="19">
        <v>3.4099999999999998E-2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4443.4799999999996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111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112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1623</v>
      </c>
      <c r="B7" s="14" t="s">
        <v>661</v>
      </c>
      <c r="C7" s="11" t="s">
        <v>1624</v>
      </c>
      <c r="D7" s="11" t="s">
        <v>93</v>
      </c>
      <c r="E7" s="15">
        <v>340000</v>
      </c>
      <c r="F7" s="16">
        <v>396</v>
      </c>
      <c r="G7" s="17">
        <v>0.11119999999999999</v>
      </c>
    </row>
    <row r="8" spans="1:7" ht="12.95" customHeight="1">
      <c r="A8" s="13" t="s">
        <v>932</v>
      </c>
      <c r="B8" s="14" t="s">
        <v>833</v>
      </c>
      <c r="C8" s="11" t="s">
        <v>933</v>
      </c>
      <c r="D8" s="11" t="s">
        <v>598</v>
      </c>
      <c r="E8" s="15">
        <v>350000</v>
      </c>
      <c r="F8" s="16">
        <v>383.46</v>
      </c>
      <c r="G8" s="17">
        <v>0.1077</v>
      </c>
    </row>
    <row r="9" spans="1:7" ht="12.95" customHeight="1">
      <c r="A9" s="13" t="s">
        <v>1638</v>
      </c>
      <c r="B9" s="14" t="s">
        <v>650</v>
      </c>
      <c r="C9" s="11" t="s">
        <v>1639</v>
      </c>
      <c r="D9" s="11" t="s">
        <v>829</v>
      </c>
      <c r="E9" s="15">
        <v>300000</v>
      </c>
      <c r="F9" s="16">
        <v>358.86</v>
      </c>
      <c r="G9" s="17">
        <v>0.1008</v>
      </c>
    </row>
    <row r="10" spans="1:7" ht="12.95" customHeight="1">
      <c r="A10" s="13" t="s">
        <v>1640</v>
      </c>
      <c r="B10" s="14" t="s">
        <v>935</v>
      </c>
      <c r="C10" s="11" t="s">
        <v>1641</v>
      </c>
      <c r="D10" s="11" t="s">
        <v>829</v>
      </c>
      <c r="E10" s="15">
        <v>270000</v>
      </c>
      <c r="F10" s="16">
        <v>322.98</v>
      </c>
      <c r="G10" s="17">
        <v>9.0700000000000003E-2</v>
      </c>
    </row>
    <row r="11" spans="1:7" ht="12.95" customHeight="1">
      <c r="A11" s="13" t="s">
        <v>1490</v>
      </c>
      <c r="B11" s="14" t="s">
        <v>1491</v>
      </c>
      <c r="C11" s="11" t="s">
        <v>1492</v>
      </c>
      <c r="D11" s="11" t="s">
        <v>1493</v>
      </c>
      <c r="E11" s="15">
        <v>300000</v>
      </c>
      <c r="F11" s="16">
        <v>304.44</v>
      </c>
      <c r="G11" s="17">
        <v>8.5500000000000007E-2</v>
      </c>
    </row>
    <row r="12" spans="1:7" ht="12.95" customHeight="1">
      <c r="A12" s="13" t="s">
        <v>1642</v>
      </c>
      <c r="B12" s="14" t="s">
        <v>1643</v>
      </c>
      <c r="C12" s="11" t="s">
        <v>1644</v>
      </c>
      <c r="D12" s="11" t="s">
        <v>78</v>
      </c>
      <c r="E12" s="15">
        <v>300000</v>
      </c>
      <c r="F12" s="16">
        <v>303.74</v>
      </c>
      <c r="G12" s="17">
        <v>8.5300000000000001E-2</v>
      </c>
    </row>
    <row r="13" spans="1:7" ht="12.95" customHeight="1">
      <c r="A13" s="13" t="s">
        <v>1190</v>
      </c>
      <c r="B13" s="14" t="s">
        <v>1191</v>
      </c>
      <c r="C13" s="11" t="s">
        <v>1192</v>
      </c>
      <c r="D13" s="11" t="s">
        <v>1193</v>
      </c>
      <c r="E13" s="15">
        <v>300000</v>
      </c>
      <c r="F13" s="16">
        <v>302.22000000000003</v>
      </c>
      <c r="G13" s="17">
        <v>8.4900000000000003E-2</v>
      </c>
    </row>
    <row r="14" spans="1:7" ht="12.95" customHeight="1">
      <c r="A14" s="13" t="s">
        <v>1625</v>
      </c>
      <c r="B14" s="14" t="s">
        <v>1626</v>
      </c>
      <c r="C14" s="11" t="s">
        <v>1627</v>
      </c>
      <c r="D14" s="11" t="s">
        <v>1628</v>
      </c>
      <c r="E14" s="15">
        <v>300000</v>
      </c>
      <c r="F14" s="16">
        <v>291.72000000000003</v>
      </c>
      <c r="G14" s="17">
        <v>8.1900000000000001E-2</v>
      </c>
    </row>
    <row r="15" spans="1:7" ht="12.95" customHeight="1">
      <c r="A15" s="13" t="s">
        <v>1542</v>
      </c>
      <c r="B15" s="14" t="s">
        <v>1543</v>
      </c>
      <c r="C15" s="11" t="s">
        <v>1544</v>
      </c>
      <c r="D15" s="11" t="s">
        <v>1545</v>
      </c>
      <c r="E15" s="15">
        <v>180000</v>
      </c>
      <c r="F15" s="16">
        <v>175.83</v>
      </c>
      <c r="G15" s="17">
        <v>4.9399999999999999E-2</v>
      </c>
    </row>
    <row r="16" spans="1:7" ht="12.95" customHeight="1">
      <c r="A16" s="13" t="s">
        <v>1645</v>
      </c>
      <c r="B16" s="14" t="s">
        <v>1646</v>
      </c>
      <c r="C16" s="11" t="s">
        <v>1647</v>
      </c>
      <c r="D16" s="11" t="s">
        <v>37</v>
      </c>
      <c r="E16" s="15">
        <v>100000</v>
      </c>
      <c r="F16" s="16">
        <v>101.32</v>
      </c>
      <c r="G16" s="17">
        <v>2.8500000000000001E-2</v>
      </c>
    </row>
    <row r="17" spans="1:7" ht="12.95" customHeight="1">
      <c r="A17" s="13" t="s">
        <v>1632</v>
      </c>
      <c r="B17" s="14" t="s">
        <v>1633</v>
      </c>
      <c r="C17" s="11" t="s">
        <v>1634</v>
      </c>
      <c r="D17" s="11" t="s">
        <v>37</v>
      </c>
      <c r="E17" s="15">
        <v>70000</v>
      </c>
      <c r="F17" s="16">
        <v>71.08</v>
      </c>
      <c r="G17" s="17">
        <v>0.02</v>
      </c>
    </row>
    <row r="18" spans="1:7" ht="12.95" customHeight="1">
      <c r="A18" s="13" t="s">
        <v>1635</v>
      </c>
      <c r="B18" s="14" t="s">
        <v>685</v>
      </c>
      <c r="C18" s="11" t="s">
        <v>1636</v>
      </c>
      <c r="D18" s="11" t="s">
        <v>687</v>
      </c>
      <c r="E18" s="15">
        <v>60000</v>
      </c>
      <c r="F18" s="16">
        <v>61.09</v>
      </c>
      <c r="G18" s="17">
        <v>1.72E-2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3072.74</v>
      </c>
      <c r="G19" s="19">
        <v>0.86309999999999998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845</v>
      </c>
      <c r="B21" s="14" t="s">
        <v>846</v>
      </c>
      <c r="C21" s="11" t="s">
        <v>847</v>
      </c>
      <c r="D21" s="11" t="s">
        <v>1929</v>
      </c>
      <c r="E21" s="15">
        <v>300000</v>
      </c>
      <c r="F21" s="16">
        <v>351.37</v>
      </c>
      <c r="G21" s="17">
        <v>9.8699999999999996E-2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351.37</v>
      </c>
      <c r="G22" s="19">
        <v>9.8699999999999996E-2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3424.11</v>
      </c>
      <c r="G23" s="19">
        <v>0.96179999999999999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21</v>
      </c>
      <c r="G25" s="17">
        <v>5.8999999999999999E-3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21</v>
      </c>
      <c r="G26" s="19">
        <v>5.8999999999999999E-3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21</v>
      </c>
      <c r="G27" s="19">
        <v>5.8999999999999999E-3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115</v>
      </c>
      <c r="G28" s="19">
        <v>3.2300000000000002E-2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3560.11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111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112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5"/>
  <sheetViews>
    <sheetView zoomScaleNormal="100" workbookViewId="0">
      <selection activeCell="D21" sqref="D2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471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475</v>
      </c>
      <c r="B7" s="14" t="s">
        <v>476</v>
      </c>
      <c r="C7" s="11" t="s">
        <v>477</v>
      </c>
      <c r="D7" s="11" t="s">
        <v>478</v>
      </c>
      <c r="E7" s="15">
        <v>112000</v>
      </c>
      <c r="F7" s="16">
        <v>1398.49</v>
      </c>
      <c r="G7" s="17">
        <v>8.2500000000000004E-2</v>
      </c>
    </row>
    <row r="8" spans="1:7" ht="12.95" customHeight="1">
      <c r="A8" s="13" t="s">
        <v>479</v>
      </c>
      <c r="B8" s="14" t="s">
        <v>480</v>
      </c>
      <c r="C8" s="11" t="s">
        <v>481</v>
      </c>
      <c r="D8" s="11" t="s">
        <v>482</v>
      </c>
      <c r="E8" s="15">
        <v>115000</v>
      </c>
      <c r="F8" s="16">
        <v>1359.19</v>
      </c>
      <c r="G8" s="17">
        <v>8.0199999999999994E-2</v>
      </c>
    </row>
    <row r="9" spans="1:7" ht="12.95" customHeight="1">
      <c r="A9" s="13" t="s">
        <v>483</v>
      </c>
      <c r="B9" s="14" t="s">
        <v>484</v>
      </c>
      <c r="C9" s="11" t="s">
        <v>485</v>
      </c>
      <c r="D9" s="11" t="s">
        <v>486</v>
      </c>
      <c r="E9" s="15">
        <v>90000</v>
      </c>
      <c r="F9" s="16">
        <v>1113.93</v>
      </c>
      <c r="G9" s="17">
        <v>6.5699999999999995E-2</v>
      </c>
    </row>
    <row r="10" spans="1:7" ht="12.95" customHeight="1">
      <c r="A10" s="13" t="s">
        <v>487</v>
      </c>
      <c r="B10" s="14" t="s">
        <v>488</v>
      </c>
      <c r="C10" s="11" t="s">
        <v>489</v>
      </c>
      <c r="D10" s="11" t="s">
        <v>490</v>
      </c>
      <c r="E10" s="15">
        <v>95000</v>
      </c>
      <c r="F10" s="16">
        <v>909.96</v>
      </c>
      <c r="G10" s="17">
        <v>5.3699999999999998E-2</v>
      </c>
    </row>
    <row r="11" spans="1:7" ht="12.95" customHeight="1">
      <c r="A11" s="13" t="s">
        <v>491</v>
      </c>
      <c r="B11" s="14" t="s">
        <v>492</v>
      </c>
      <c r="C11" s="11" t="s">
        <v>493</v>
      </c>
      <c r="D11" s="11" t="s">
        <v>482</v>
      </c>
      <c r="E11" s="15">
        <v>325000</v>
      </c>
      <c r="F11" s="16">
        <v>795.11</v>
      </c>
      <c r="G11" s="17">
        <v>4.6899999999999997E-2</v>
      </c>
    </row>
    <row r="12" spans="1:7" ht="12.95" customHeight="1">
      <c r="A12" s="13" t="s">
        <v>494</v>
      </c>
      <c r="B12" s="14" t="s">
        <v>495</v>
      </c>
      <c r="C12" s="11" t="s">
        <v>496</v>
      </c>
      <c r="D12" s="11" t="s">
        <v>478</v>
      </c>
      <c r="E12" s="15">
        <v>30000</v>
      </c>
      <c r="F12" s="16">
        <v>770.82</v>
      </c>
      <c r="G12" s="17">
        <v>4.5499999999999999E-2</v>
      </c>
    </row>
    <row r="13" spans="1:7" ht="12.95" customHeight="1">
      <c r="A13" s="13" t="s">
        <v>497</v>
      </c>
      <c r="B13" s="14" t="s">
        <v>498</v>
      </c>
      <c r="C13" s="11" t="s">
        <v>499</v>
      </c>
      <c r="D13" s="11" t="s">
        <v>500</v>
      </c>
      <c r="E13" s="15">
        <v>50000</v>
      </c>
      <c r="F13" s="16">
        <v>736.78</v>
      </c>
      <c r="G13" s="17">
        <v>4.3499999999999997E-2</v>
      </c>
    </row>
    <row r="14" spans="1:7" ht="12.95" customHeight="1">
      <c r="A14" s="13" t="s">
        <v>501</v>
      </c>
      <c r="B14" s="14" t="s">
        <v>502</v>
      </c>
      <c r="C14" s="11" t="s">
        <v>503</v>
      </c>
      <c r="D14" s="11" t="s">
        <v>504</v>
      </c>
      <c r="E14" s="15">
        <v>22000</v>
      </c>
      <c r="F14" s="16">
        <v>709.87</v>
      </c>
      <c r="G14" s="17">
        <v>4.19E-2</v>
      </c>
    </row>
    <row r="15" spans="1:7" ht="12.95" customHeight="1">
      <c r="A15" s="13" t="s">
        <v>505</v>
      </c>
      <c r="B15" s="14" t="s">
        <v>506</v>
      </c>
      <c r="C15" s="11" t="s">
        <v>507</v>
      </c>
      <c r="D15" s="11" t="s">
        <v>508</v>
      </c>
      <c r="E15" s="15">
        <v>130000</v>
      </c>
      <c r="F15" s="16">
        <v>597.54999999999995</v>
      </c>
      <c r="G15" s="17">
        <v>3.5299999999999998E-2</v>
      </c>
    </row>
    <row r="16" spans="1:7" ht="12.95" customHeight="1">
      <c r="A16" s="13" t="s">
        <v>509</v>
      </c>
      <c r="B16" s="14" t="s">
        <v>510</v>
      </c>
      <c r="C16" s="11" t="s">
        <v>511</v>
      </c>
      <c r="D16" s="11" t="s">
        <v>512</v>
      </c>
      <c r="E16" s="15">
        <v>165000</v>
      </c>
      <c r="F16" s="16">
        <v>579.23</v>
      </c>
      <c r="G16" s="17">
        <v>3.4200000000000001E-2</v>
      </c>
    </row>
    <row r="17" spans="1:7" ht="12.95" customHeight="1">
      <c r="A17" s="13" t="s">
        <v>513</v>
      </c>
      <c r="B17" s="14" t="s">
        <v>514</v>
      </c>
      <c r="C17" s="11" t="s">
        <v>515</v>
      </c>
      <c r="D17" s="11" t="s">
        <v>482</v>
      </c>
      <c r="E17" s="15">
        <v>100000</v>
      </c>
      <c r="F17" s="16">
        <v>515.20000000000005</v>
      </c>
      <c r="G17" s="17">
        <v>3.04E-2</v>
      </c>
    </row>
    <row r="18" spans="1:7" ht="12.95" customHeight="1">
      <c r="A18" s="13" t="s">
        <v>516</v>
      </c>
      <c r="B18" s="14" t="s">
        <v>517</v>
      </c>
      <c r="C18" s="11" t="s">
        <v>518</v>
      </c>
      <c r="D18" s="11" t="s">
        <v>519</v>
      </c>
      <c r="E18" s="15">
        <v>61500</v>
      </c>
      <c r="F18" s="16">
        <v>469.09</v>
      </c>
      <c r="G18" s="17">
        <v>2.7699999999999999E-2</v>
      </c>
    </row>
    <row r="19" spans="1:7" ht="12.95" customHeight="1">
      <c r="A19" s="13" t="s">
        <v>520</v>
      </c>
      <c r="B19" s="14" t="s">
        <v>521</v>
      </c>
      <c r="C19" s="11" t="s">
        <v>522</v>
      </c>
      <c r="D19" s="11" t="s">
        <v>482</v>
      </c>
      <c r="E19" s="15">
        <v>60000</v>
      </c>
      <c r="F19" s="16">
        <v>447.93</v>
      </c>
      <c r="G19" s="17">
        <v>2.64E-2</v>
      </c>
    </row>
    <row r="20" spans="1:7" ht="12.95" customHeight="1">
      <c r="A20" s="13" t="s">
        <v>523</v>
      </c>
      <c r="B20" s="14" t="s">
        <v>524</v>
      </c>
      <c r="C20" s="11" t="s">
        <v>525</v>
      </c>
      <c r="D20" s="11" t="s">
        <v>526</v>
      </c>
      <c r="E20" s="15">
        <v>2000</v>
      </c>
      <c r="F20" s="16">
        <v>446.95</v>
      </c>
      <c r="G20" s="17">
        <v>2.64E-2</v>
      </c>
    </row>
    <row r="21" spans="1:7" ht="12.95" customHeight="1">
      <c r="A21" s="13" t="s">
        <v>527</v>
      </c>
      <c r="B21" s="14" t="s">
        <v>528</v>
      </c>
      <c r="C21" s="11" t="s">
        <v>529</v>
      </c>
      <c r="D21" s="11" t="s">
        <v>482</v>
      </c>
      <c r="E21" s="15">
        <v>180000</v>
      </c>
      <c r="F21" s="16">
        <v>368.91</v>
      </c>
      <c r="G21" s="17">
        <v>2.18E-2</v>
      </c>
    </row>
    <row r="22" spans="1:7" ht="12.95" customHeight="1">
      <c r="A22" s="13" t="s">
        <v>530</v>
      </c>
      <c r="B22" s="14" t="s">
        <v>531</v>
      </c>
      <c r="C22" s="11" t="s">
        <v>532</v>
      </c>
      <c r="D22" s="11" t="s">
        <v>508</v>
      </c>
      <c r="E22" s="15">
        <v>14000</v>
      </c>
      <c r="F22" s="16">
        <v>366.57</v>
      </c>
      <c r="G22" s="17">
        <v>2.1600000000000001E-2</v>
      </c>
    </row>
    <row r="23" spans="1:7" ht="12.95" customHeight="1">
      <c r="A23" s="13" t="s">
        <v>533</v>
      </c>
      <c r="B23" s="14" t="s">
        <v>534</v>
      </c>
      <c r="C23" s="11" t="s">
        <v>535</v>
      </c>
      <c r="D23" s="11" t="s">
        <v>536</v>
      </c>
      <c r="E23" s="15">
        <v>80000</v>
      </c>
      <c r="F23" s="16">
        <v>354.68</v>
      </c>
      <c r="G23" s="17">
        <v>2.0899999999999998E-2</v>
      </c>
    </row>
    <row r="24" spans="1:7" ht="12.95" customHeight="1">
      <c r="A24" s="13" t="s">
        <v>537</v>
      </c>
      <c r="B24" s="14" t="s">
        <v>538</v>
      </c>
      <c r="C24" s="11" t="s">
        <v>539</v>
      </c>
      <c r="D24" s="11" t="s">
        <v>512</v>
      </c>
      <c r="E24" s="15">
        <v>40000</v>
      </c>
      <c r="F24" s="16">
        <v>339.28</v>
      </c>
      <c r="G24" s="17">
        <v>0.02</v>
      </c>
    </row>
    <row r="25" spans="1:7" ht="12.95" customHeight="1">
      <c r="A25" s="13" t="s">
        <v>540</v>
      </c>
      <c r="B25" s="14" t="s">
        <v>541</v>
      </c>
      <c r="C25" s="11" t="s">
        <v>542</v>
      </c>
      <c r="D25" s="11" t="s">
        <v>508</v>
      </c>
      <c r="E25" s="15">
        <v>8000</v>
      </c>
      <c r="F25" s="16">
        <v>332.93</v>
      </c>
      <c r="G25" s="17">
        <v>1.9599999999999999E-2</v>
      </c>
    </row>
    <row r="26" spans="1:7" ht="12.95" customHeight="1">
      <c r="A26" s="13" t="s">
        <v>543</v>
      </c>
      <c r="B26" s="14" t="s">
        <v>544</v>
      </c>
      <c r="C26" s="11" t="s">
        <v>545</v>
      </c>
      <c r="D26" s="11" t="s">
        <v>478</v>
      </c>
      <c r="E26" s="15">
        <v>45000</v>
      </c>
      <c r="F26" s="16">
        <v>332.91</v>
      </c>
      <c r="G26" s="17">
        <v>1.9599999999999999E-2</v>
      </c>
    </row>
    <row r="27" spans="1:7" ht="12.95" customHeight="1">
      <c r="A27" s="13" t="s">
        <v>546</v>
      </c>
      <c r="B27" s="14" t="s">
        <v>547</v>
      </c>
      <c r="C27" s="11" t="s">
        <v>548</v>
      </c>
      <c r="D27" s="11" t="s">
        <v>508</v>
      </c>
      <c r="E27" s="15">
        <v>25000</v>
      </c>
      <c r="F27" s="16">
        <v>330.58</v>
      </c>
      <c r="G27" s="17">
        <v>1.95E-2</v>
      </c>
    </row>
    <row r="28" spans="1:7" ht="12.95" customHeight="1">
      <c r="A28" s="13" t="s">
        <v>549</v>
      </c>
      <c r="B28" s="14" t="s">
        <v>550</v>
      </c>
      <c r="C28" s="11" t="s">
        <v>551</v>
      </c>
      <c r="D28" s="11" t="s">
        <v>482</v>
      </c>
      <c r="E28" s="15">
        <v>27000</v>
      </c>
      <c r="F28" s="16">
        <v>297.77</v>
      </c>
      <c r="G28" s="17">
        <v>1.7600000000000001E-2</v>
      </c>
    </row>
    <row r="29" spans="1:7" ht="12.95" customHeight="1">
      <c r="A29" s="13" t="s">
        <v>552</v>
      </c>
      <c r="B29" s="14" t="s">
        <v>553</v>
      </c>
      <c r="C29" s="11" t="s">
        <v>554</v>
      </c>
      <c r="D29" s="11" t="s">
        <v>490</v>
      </c>
      <c r="E29" s="15">
        <v>30000</v>
      </c>
      <c r="F29" s="16">
        <v>294.14999999999998</v>
      </c>
      <c r="G29" s="17">
        <v>1.7399999999999999E-2</v>
      </c>
    </row>
    <row r="30" spans="1:7" ht="12.95" customHeight="1">
      <c r="A30" s="13" t="s">
        <v>555</v>
      </c>
      <c r="B30" s="14" t="s">
        <v>556</v>
      </c>
      <c r="C30" s="11" t="s">
        <v>557</v>
      </c>
      <c r="D30" s="11" t="s">
        <v>558</v>
      </c>
      <c r="E30" s="15">
        <v>140000</v>
      </c>
      <c r="F30" s="16">
        <v>269.01</v>
      </c>
      <c r="G30" s="17">
        <v>1.5900000000000001E-2</v>
      </c>
    </row>
    <row r="31" spans="1:7" ht="12.95" customHeight="1">
      <c r="A31" s="13" t="s">
        <v>559</v>
      </c>
      <c r="B31" s="14" t="s">
        <v>560</v>
      </c>
      <c r="C31" s="11" t="s">
        <v>561</v>
      </c>
      <c r="D31" s="11" t="s">
        <v>512</v>
      </c>
      <c r="E31" s="15">
        <v>25000</v>
      </c>
      <c r="F31" s="16">
        <v>246.21</v>
      </c>
      <c r="G31" s="17">
        <v>1.4500000000000001E-2</v>
      </c>
    </row>
    <row r="32" spans="1:7" ht="12.95" customHeight="1">
      <c r="A32" s="13" t="s">
        <v>562</v>
      </c>
      <c r="B32" s="14" t="s">
        <v>563</v>
      </c>
      <c r="C32" s="11" t="s">
        <v>564</v>
      </c>
      <c r="D32" s="11" t="s">
        <v>519</v>
      </c>
      <c r="E32" s="15">
        <v>7500</v>
      </c>
      <c r="F32" s="16">
        <v>238.73</v>
      </c>
      <c r="G32" s="17">
        <v>1.41E-2</v>
      </c>
    </row>
    <row r="33" spans="1:7" ht="12.95" customHeight="1">
      <c r="A33" s="13" t="s">
        <v>565</v>
      </c>
      <c r="B33" s="14" t="s">
        <v>566</v>
      </c>
      <c r="C33" s="11" t="s">
        <v>567</v>
      </c>
      <c r="D33" s="11" t="s">
        <v>478</v>
      </c>
      <c r="E33" s="15">
        <v>40000</v>
      </c>
      <c r="F33" s="16">
        <v>218.18</v>
      </c>
      <c r="G33" s="17">
        <v>1.29E-2</v>
      </c>
    </row>
    <row r="34" spans="1:7" ht="12.95" customHeight="1">
      <c r="A34" s="13" t="s">
        <v>568</v>
      </c>
      <c r="B34" s="14" t="s">
        <v>569</v>
      </c>
      <c r="C34" s="11" t="s">
        <v>570</v>
      </c>
      <c r="D34" s="11" t="s">
        <v>508</v>
      </c>
      <c r="E34" s="15">
        <v>7000</v>
      </c>
      <c r="F34" s="16">
        <v>216.92</v>
      </c>
      <c r="G34" s="17">
        <v>1.2800000000000001E-2</v>
      </c>
    </row>
    <row r="35" spans="1:7" ht="12.95" customHeight="1">
      <c r="A35" s="13" t="s">
        <v>571</v>
      </c>
      <c r="B35" s="14" t="s">
        <v>572</v>
      </c>
      <c r="C35" s="11" t="s">
        <v>573</v>
      </c>
      <c r="D35" s="11" t="s">
        <v>574</v>
      </c>
      <c r="E35" s="15">
        <v>100000</v>
      </c>
      <c r="F35" s="16">
        <v>210.75</v>
      </c>
      <c r="G35" s="17">
        <v>1.24E-2</v>
      </c>
    </row>
    <row r="36" spans="1:7" ht="12.95" customHeight="1">
      <c r="A36" s="13" t="s">
        <v>575</v>
      </c>
      <c r="B36" s="14" t="s">
        <v>576</v>
      </c>
      <c r="C36" s="11" t="s">
        <v>577</v>
      </c>
      <c r="D36" s="11" t="s">
        <v>478</v>
      </c>
      <c r="E36" s="15">
        <v>38000</v>
      </c>
      <c r="F36" s="16">
        <v>205.33</v>
      </c>
      <c r="G36" s="17">
        <v>1.21E-2</v>
      </c>
    </row>
    <row r="37" spans="1:7" ht="12.95" customHeight="1">
      <c r="A37" s="13" t="s">
        <v>578</v>
      </c>
      <c r="B37" s="14" t="s">
        <v>579</v>
      </c>
      <c r="C37" s="11" t="s">
        <v>580</v>
      </c>
      <c r="D37" s="11" t="s">
        <v>519</v>
      </c>
      <c r="E37" s="15">
        <v>13500</v>
      </c>
      <c r="F37" s="16">
        <v>199.09</v>
      </c>
      <c r="G37" s="17">
        <v>1.17E-2</v>
      </c>
    </row>
    <row r="38" spans="1:7" ht="12.95" customHeight="1">
      <c r="A38" s="13" t="s">
        <v>581</v>
      </c>
      <c r="B38" s="14" t="s">
        <v>582</v>
      </c>
      <c r="C38" s="11" t="s">
        <v>583</v>
      </c>
      <c r="D38" s="11" t="s">
        <v>512</v>
      </c>
      <c r="E38" s="15">
        <v>6000</v>
      </c>
      <c r="F38" s="16">
        <v>162.37</v>
      </c>
      <c r="G38" s="17">
        <v>9.5999999999999992E-3</v>
      </c>
    </row>
    <row r="39" spans="1:7" ht="12.95" customHeight="1">
      <c r="A39" s="13" t="s">
        <v>584</v>
      </c>
      <c r="B39" s="14" t="s">
        <v>585</v>
      </c>
      <c r="C39" s="11" t="s">
        <v>586</v>
      </c>
      <c r="D39" s="11" t="s">
        <v>486</v>
      </c>
      <c r="E39" s="15">
        <v>2000</v>
      </c>
      <c r="F39" s="16">
        <v>151.78</v>
      </c>
      <c r="G39" s="17">
        <v>8.9999999999999993E-3</v>
      </c>
    </row>
    <row r="40" spans="1:7" ht="12.95" customHeight="1">
      <c r="A40" s="13" t="s">
        <v>587</v>
      </c>
      <c r="B40" s="14" t="s">
        <v>588</v>
      </c>
      <c r="C40" s="11" t="s">
        <v>589</v>
      </c>
      <c r="D40" s="11" t="s">
        <v>482</v>
      </c>
      <c r="E40" s="15">
        <v>100000</v>
      </c>
      <c r="F40" s="16">
        <v>142.80000000000001</v>
      </c>
      <c r="G40" s="17">
        <v>8.3999999999999995E-3</v>
      </c>
    </row>
    <row r="41" spans="1:7" ht="12.95" customHeight="1">
      <c r="A41" s="13" t="s">
        <v>590</v>
      </c>
      <c r="B41" s="14" t="s">
        <v>591</v>
      </c>
      <c r="C41" s="11" t="s">
        <v>592</v>
      </c>
      <c r="D41" s="11" t="s">
        <v>519</v>
      </c>
      <c r="E41" s="15">
        <v>30000</v>
      </c>
      <c r="F41" s="16">
        <v>141.80000000000001</v>
      </c>
      <c r="G41" s="17">
        <v>8.3999999999999995E-3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16270.85</v>
      </c>
      <c r="G42" s="19">
        <v>0.96009999999999995</v>
      </c>
    </row>
    <row r="43" spans="1:7" ht="12.95" customHeight="1">
      <c r="A43" s="1"/>
      <c r="B43" s="20" t="s">
        <v>593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13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16270.85</v>
      </c>
      <c r="G45" s="19">
        <v>0.96009999999999995</v>
      </c>
    </row>
    <row r="46" spans="1:7" ht="12.95" customHeight="1">
      <c r="A46" s="1"/>
      <c r="B46" s="10" t="s">
        <v>22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23</v>
      </c>
      <c r="B47" s="14" t="s">
        <v>24</v>
      </c>
      <c r="C47" s="11" t="s">
        <v>1</v>
      </c>
      <c r="D47" s="11" t="s">
        <v>25</v>
      </c>
      <c r="E47" s="15"/>
      <c r="F47" s="16">
        <v>216</v>
      </c>
      <c r="G47" s="17">
        <v>1.2699999999999999E-2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216</v>
      </c>
      <c r="G48" s="19">
        <v>1.2699999999999999E-2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216</v>
      </c>
      <c r="G49" s="19">
        <v>1.2699999999999999E-2</v>
      </c>
    </row>
    <row r="50" spans="1:7" ht="12.95" customHeight="1">
      <c r="A50" s="1"/>
      <c r="B50" s="20" t="s">
        <v>26</v>
      </c>
      <c r="C50" s="11" t="s">
        <v>1</v>
      </c>
      <c r="D50" s="22" t="s">
        <v>1</v>
      </c>
      <c r="E50" s="11" t="s">
        <v>1</v>
      </c>
      <c r="F50" s="25">
        <v>458.5</v>
      </c>
      <c r="G50" s="19">
        <v>2.7199999999999998E-2</v>
      </c>
    </row>
    <row r="51" spans="1:7" ht="12.95" customHeight="1">
      <c r="A51" s="1"/>
      <c r="B51" s="26" t="s">
        <v>27</v>
      </c>
      <c r="C51" s="27" t="s">
        <v>1</v>
      </c>
      <c r="D51" s="27" t="s">
        <v>1</v>
      </c>
      <c r="E51" s="27" t="s">
        <v>1</v>
      </c>
      <c r="F51" s="28">
        <v>16945.349999999999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25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F1" sqref="F1:F104857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1648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315</v>
      </c>
      <c r="B7" s="14" t="s">
        <v>316</v>
      </c>
      <c r="C7" s="11" t="s">
        <v>317</v>
      </c>
      <c r="D7" s="11" t="s">
        <v>67</v>
      </c>
      <c r="E7" s="15">
        <v>2750000</v>
      </c>
      <c r="F7" s="16">
        <v>2771.93</v>
      </c>
      <c r="G7" s="17">
        <v>0.1303</v>
      </c>
    </row>
    <row r="8" spans="1:7" ht="12.95" customHeight="1">
      <c r="A8" s="13" t="s">
        <v>1649</v>
      </c>
      <c r="B8" s="14" t="s">
        <v>1066</v>
      </c>
      <c r="C8" s="11" t="s">
        <v>1650</v>
      </c>
      <c r="D8" s="11" t="s">
        <v>687</v>
      </c>
      <c r="E8" s="15">
        <v>1900000</v>
      </c>
      <c r="F8" s="16">
        <v>2182.23</v>
      </c>
      <c r="G8" s="17">
        <v>0.1026</v>
      </c>
    </row>
    <row r="9" spans="1:7" ht="12.95" customHeight="1">
      <c r="A9" s="13" t="s">
        <v>1645</v>
      </c>
      <c r="B9" s="14" t="s">
        <v>1646</v>
      </c>
      <c r="C9" s="11" t="s">
        <v>1647</v>
      </c>
      <c r="D9" s="11" t="s">
        <v>37</v>
      </c>
      <c r="E9" s="15">
        <v>2150000</v>
      </c>
      <c r="F9" s="16">
        <v>2178.34</v>
      </c>
      <c r="G9" s="17">
        <v>0.1024</v>
      </c>
    </row>
    <row r="10" spans="1:7" ht="12.95" customHeight="1">
      <c r="A10" s="13" t="s">
        <v>1651</v>
      </c>
      <c r="B10" s="14" t="s">
        <v>1957</v>
      </c>
      <c r="C10" s="11" t="s">
        <v>1652</v>
      </c>
      <c r="D10" s="11" t="s">
        <v>19</v>
      </c>
      <c r="E10" s="15">
        <v>2000000</v>
      </c>
      <c r="F10" s="16">
        <v>2033.6</v>
      </c>
      <c r="G10" s="17">
        <v>9.5600000000000004E-2</v>
      </c>
    </row>
    <row r="11" spans="1:7" ht="12.95" customHeight="1">
      <c r="A11" s="13" t="s">
        <v>770</v>
      </c>
      <c r="B11" s="14" t="s">
        <v>771</v>
      </c>
      <c r="C11" s="11" t="s">
        <v>772</v>
      </c>
      <c r="D11" s="11" t="s">
        <v>37</v>
      </c>
      <c r="E11" s="15">
        <v>2000000</v>
      </c>
      <c r="F11" s="16">
        <v>2018.9</v>
      </c>
      <c r="G11" s="17">
        <v>9.4899999999999998E-2</v>
      </c>
    </row>
    <row r="12" spans="1:7" ht="12.95" customHeight="1">
      <c r="A12" s="13" t="s">
        <v>1653</v>
      </c>
      <c r="B12" s="14" t="s">
        <v>1654</v>
      </c>
      <c r="C12" s="11" t="s">
        <v>1655</v>
      </c>
      <c r="D12" s="11" t="s">
        <v>655</v>
      </c>
      <c r="E12" s="15">
        <v>1800000</v>
      </c>
      <c r="F12" s="16">
        <v>1806.71</v>
      </c>
      <c r="G12" s="17">
        <v>8.5000000000000006E-2</v>
      </c>
    </row>
    <row r="13" spans="1:7" ht="12.95" customHeight="1">
      <c r="A13" s="13" t="s">
        <v>1656</v>
      </c>
      <c r="B13" s="14" t="s">
        <v>1657</v>
      </c>
      <c r="C13" s="11" t="s">
        <v>1658</v>
      </c>
      <c r="D13" s="11" t="s">
        <v>37</v>
      </c>
      <c r="E13" s="15">
        <v>1500000</v>
      </c>
      <c r="F13" s="16">
        <v>1525.19</v>
      </c>
      <c r="G13" s="17">
        <v>7.17E-2</v>
      </c>
    </row>
    <row r="14" spans="1:7" ht="12.95" customHeight="1">
      <c r="A14" s="13" t="s">
        <v>1659</v>
      </c>
      <c r="B14" s="14" t="s">
        <v>1657</v>
      </c>
      <c r="C14" s="11" t="s">
        <v>1660</v>
      </c>
      <c r="D14" s="11" t="s">
        <v>37</v>
      </c>
      <c r="E14" s="15">
        <v>1000000</v>
      </c>
      <c r="F14" s="16">
        <v>1016.86</v>
      </c>
      <c r="G14" s="17">
        <v>4.7800000000000002E-2</v>
      </c>
    </row>
    <row r="15" spans="1:7" ht="12.95" customHeight="1">
      <c r="A15" s="13" t="s">
        <v>1661</v>
      </c>
      <c r="B15" s="14" t="s">
        <v>1662</v>
      </c>
      <c r="C15" s="11" t="s">
        <v>1663</v>
      </c>
      <c r="D15" s="11" t="s">
        <v>37</v>
      </c>
      <c r="E15" s="15">
        <v>1000000</v>
      </c>
      <c r="F15" s="16">
        <v>1014.29</v>
      </c>
      <c r="G15" s="17">
        <v>4.7699999999999999E-2</v>
      </c>
    </row>
    <row r="16" spans="1:7" ht="12.95" customHeight="1">
      <c r="A16" s="13" t="s">
        <v>1664</v>
      </c>
      <c r="B16" s="14" t="s">
        <v>1665</v>
      </c>
      <c r="C16" s="11" t="s">
        <v>1666</v>
      </c>
      <c r="D16" s="11" t="s">
        <v>37</v>
      </c>
      <c r="E16" s="15">
        <v>1000000</v>
      </c>
      <c r="F16" s="16">
        <v>1008.93</v>
      </c>
      <c r="G16" s="17">
        <v>4.7399999999999998E-2</v>
      </c>
    </row>
    <row r="17" spans="1:7" ht="12.95" customHeight="1">
      <c r="A17" s="13" t="s">
        <v>1667</v>
      </c>
      <c r="B17" s="14" t="s">
        <v>438</v>
      </c>
      <c r="C17" s="11" t="s">
        <v>1668</v>
      </c>
      <c r="D17" s="11" t="s">
        <v>440</v>
      </c>
      <c r="E17" s="15">
        <v>676000</v>
      </c>
      <c r="F17" s="16">
        <v>699.57</v>
      </c>
      <c r="G17" s="17">
        <v>3.2899999999999999E-2</v>
      </c>
    </row>
    <row r="18" spans="1:7" ht="12.95" customHeight="1">
      <c r="A18" s="13" t="s">
        <v>1669</v>
      </c>
      <c r="B18" s="14" t="s">
        <v>1670</v>
      </c>
      <c r="C18" s="11" t="s">
        <v>1671</v>
      </c>
      <c r="D18" s="11" t="s">
        <v>45</v>
      </c>
      <c r="E18" s="15">
        <v>350000</v>
      </c>
      <c r="F18" s="16">
        <v>349.11</v>
      </c>
      <c r="G18" s="17">
        <v>1.6400000000000001E-2</v>
      </c>
    </row>
    <row r="19" spans="1:7" ht="12.95" customHeight="1">
      <c r="A19" s="13" t="s">
        <v>1672</v>
      </c>
      <c r="B19" s="14" t="s">
        <v>1673</v>
      </c>
      <c r="C19" s="11" t="s">
        <v>1674</v>
      </c>
      <c r="D19" s="11" t="s">
        <v>37</v>
      </c>
      <c r="E19" s="15">
        <v>300000</v>
      </c>
      <c r="F19" s="16">
        <v>304.83</v>
      </c>
      <c r="G19" s="17">
        <v>1.43E-2</v>
      </c>
    </row>
    <row r="20" spans="1:7" ht="12.95" customHeight="1">
      <c r="A20" s="13" t="s">
        <v>1632</v>
      </c>
      <c r="B20" s="14" t="s">
        <v>1633</v>
      </c>
      <c r="C20" s="11" t="s">
        <v>1634</v>
      </c>
      <c r="D20" s="11" t="s">
        <v>37</v>
      </c>
      <c r="E20" s="15">
        <v>300000</v>
      </c>
      <c r="F20" s="16">
        <v>304.64</v>
      </c>
      <c r="G20" s="17">
        <v>1.43E-2</v>
      </c>
    </row>
    <row r="21" spans="1:7" ht="12.95" customHeight="1">
      <c r="A21" s="13" t="s">
        <v>1675</v>
      </c>
      <c r="B21" s="14" t="s">
        <v>438</v>
      </c>
      <c r="C21" s="11" t="s">
        <v>1676</v>
      </c>
      <c r="D21" s="11" t="s">
        <v>440</v>
      </c>
      <c r="E21" s="15">
        <v>117000</v>
      </c>
      <c r="F21" s="16">
        <v>121.33</v>
      </c>
      <c r="G21" s="17">
        <v>5.7000000000000002E-3</v>
      </c>
    </row>
    <row r="22" spans="1:7" ht="12.95" customHeight="1">
      <c r="A22" s="13" t="s">
        <v>773</v>
      </c>
      <c r="B22" s="14" t="s">
        <v>774</v>
      </c>
      <c r="C22" s="11" t="s">
        <v>775</v>
      </c>
      <c r="D22" s="11" t="s">
        <v>37</v>
      </c>
      <c r="E22" s="15">
        <v>20000</v>
      </c>
      <c r="F22" s="16">
        <v>20.329999999999998</v>
      </c>
      <c r="G22" s="17">
        <v>1E-3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19356.79</v>
      </c>
      <c r="G23" s="19">
        <v>0.91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457</v>
      </c>
      <c r="B25" s="14" t="s">
        <v>458</v>
      </c>
      <c r="C25" s="11" t="s">
        <v>459</v>
      </c>
      <c r="D25" s="11" t="s">
        <v>37</v>
      </c>
      <c r="E25" s="15">
        <v>700000</v>
      </c>
      <c r="F25" s="16">
        <v>708.75</v>
      </c>
      <c r="G25" s="17">
        <v>3.3300000000000003E-2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708.75</v>
      </c>
      <c r="G26" s="19">
        <v>3.3300000000000003E-2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20065.54</v>
      </c>
      <c r="G27" s="19">
        <v>0.94330000000000003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90</v>
      </c>
      <c r="G29" s="17">
        <v>4.1999999999999997E-3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90</v>
      </c>
      <c r="G30" s="19">
        <v>4.1999999999999997E-3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90</v>
      </c>
      <c r="G31" s="19">
        <v>4.1999999999999997E-3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1111.05</v>
      </c>
      <c r="G32" s="19">
        <v>5.2499999999999998E-2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21266.59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111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112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G31"/>
  <sheetViews>
    <sheetView zoomScaleNormal="100" workbookViewId="0">
      <selection activeCell="B8" sqref="B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1677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1374</v>
      </c>
      <c r="B7" s="14" t="s">
        <v>1955</v>
      </c>
      <c r="C7" s="11" t="s">
        <v>1375</v>
      </c>
      <c r="D7" s="11" t="s">
        <v>19</v>
      </c>
      <c r="E7" s="15">
        <v>3360000</v>
      </c>
      <c r="F7" s="16">
        <v>3474.54</v>
      </c>
      <c r="G7" s="17">
        <v>0.15529999999999999</v>
      </c>
    </row>
    <row r="8" spans="1:7" ht="12.95" customHeight="1">
      <c r="A8" s="13" t="s">
        <v>1678</v>
      </c>
      <c r="B8" s="14" t="s">
        <v>1679</v>
      </c>
      <c r="C8" s="11" t="s">
        <v>1680</v>
      </c>
      <c r="D8" s="11" t="s">
        <v>45</v>
      </c>
      <c r="E8" s="15">
        <v>3000000</v>
      </c>
      <c r="F8" s="16">
        <v>3025.15</v>
      </c>
      <c r="G8" s="17">
        <v>0.1353</v>
      </c>
    </row>
    <row r="9" spans="1:7" ht="12.95" customHeight="1">
      <c r="A9" s="13" t="s">
        <v>1027</v>
      </c>
      <c r="B9" s="14" t="s">
        <v>1028</v>
      </c>
      <c r="C9" s="11" t="s">
        <v>1029</v>
      </c>
      <c r="D9" s="11" t="s">
        <v>37</v>
      </c>
      <c r="E9" s="15">
        <v>2970000</v>
      </c>
      <c r="F9" s="16">
        <v>3020.52</v>
      </c>
      <c r="G9" s="17">
        <v>0.13500000000000001</v>
      </c>
    </row>
    <row r="10" spans="1:7" ht="12.95" customHeight="1">
      <c r="A10" s="13" t="s">
        <v>1681</v>
      </c>
      <c r="B10" s="14" t="s">
        <v>1682</v>
      </c>
      <c r="C10" s="11" t="s">
        <v>1683</v>
      </c>
      <c r="D10" s="11" t="s">
        <v>393</v>
      </c>
      <c r="E10" s="15">
        <v>2500000</v>
      </c>
      <c r="F10" s="16">
        <v>2524.6799999999998</v>
      </c>
      <c r="G10" s="17">
        <v>0.1129</v>
      </c>
    </row>
    <row r="11" spans="1:7" ht="12.95" customHeight="1">
      <c r="A11" s="13" t="s">
        <v>1684</v>
      </c>
      <c r="B11" s="14" t="s">
        <v>924</v>
      </c>
      <c r="C11" s="11" t="s">
        <v>1685</v>
      </c>
      <c r="D11" s="11" t="s">
        <v>687</v>
      </c>
      <c r="E11" s="15">
        <v>2000000</v>
      </c>
      <c r="F11" s="16">
        <v>2229.3000000000002</v>
      </c>
      <c r="G11" s="17">
        <v>9.9699999999999997E-2</v>
      </c>
    </row>
    <row r="12" spans="1:7" ht="12.95" customHeight="1">
      <c r="A12" s="13" t="s">
        <v>410</v>
      </c>
      <c r="B12" s="14" t="s">
        <v>411</v>
      </c>
      <c r="C12" s="11" t="s">
        <v>412</v>
      </c>
      <c r="D12" s="11" t="s">
        <v>71</v>
      </c>
      <c r="E12" s="15">
        <v>2000000</v>
      </c>
      <c r="F12" s="16">
        <v>2218.17</v>
      </c>
      <c r="G12" s="17">
        <v>9.9199999999999997E-2</v>
      </c>
    </row>
    <row r="13" spans="1:7" ht="12.95" customHeight="1">
      <c r="A13" s="13" t="s">
        <v>1686</v>
      </c>
      <c r="B13" s="14" t="s">
        <v>1687</v>
      </c>
      <c r="C13" s="11" t="s">
        <v>1688</v>
      </c>
      <c r="D13" s="11" t="s">
        <v>687</v>
      </c>
      <c r="E13" s="15">
        <v>2000000</v>
      </c>
      <c r="F13" s="16">
        <v>2010.63</v>
      </c>
      <c r="G13" s="17">
        <v>8.9899999999999994E-2</v>
      </c>
    </row>
    <row r="14" spans="1:7" ht="12.95" customHeight="1">
      <c r="A14" s="13" t="s">
        <v>1689</v>
      </c>
      <c r="B14" s="14" t="s">
        <v>1690</v>
      </c>
      <c r="C14" s="11" t="s">
        <v>1691</v>
      </c>
      <c r="D14" s="11" t="s">
        <v>45</v>
      </c>
      <c r="E14" s="15">
        <v>2000000</v>
      </c>
      <c r="F14" s="16">
        <v>2007.51</v>
      </c>
      <c r="G14" s="17">
        <v>8.9800000000000005E-2</v>
      </c>
    </row>
    <row r="15" spans="1:7" ht="12.95" customHeight="1">
      <c r="A15" s="13" t="s">
        <v>1238</v>
      </c>
      <c r="B15" s="14" t="s">
        <v>1239</v>
      </c>
      <c r="C15" s="11" t="s">
        <v>1240</v>
      </c>
      <c r="D15" s="11" t="s">
        <v>37</v>
      </c>
      <c r="E15" s="15">
        <v>670000</v>
      </c>
      <c r="F15" s="16">
        <v>678.58</v>
      </c>
      <c r="G15" s="17">
        <v>3.0300000000000001E-2</v>
      </c>
    </row>
    <row r="16" spans="1:7" ht="12.95" customHeight="1">
      <c r="A16" s="13" t="s">
        <v>1692</v>
      </c>
      <c r="B16" s="14" t="s">
        <v>1693</v>
      </c>
      <c r="C16" s="11" t="s">
        <v>1694</v>
      </c>
      <c r="D16" s="11" t="s">
        <v>37</v>
      </c>
      <c r="E16" s="15">
        <v>500000</v>
      </c>
      <c r="F16" s="16">
        <v>510.89</v>
      </c>
      <c r="G16" s="17">
        <v>2.2800000000000001E-2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21699.97</v>
      </c>
      <c r="G17" s="19">
        <v>0.97019999999999995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21699.97</v>
      </c>
      <c r="G20" s="19">
        <v>0.97019999999999995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84</v>
      </c>
      <c r="G22" s="17">
        <v>3.8E-3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84</v>
      </c>
      <c r="G23" s="19">
        <v>3.8E-3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84</v>
      </c>
      <c r="G24" s="19">
        <v>3.8E-3</v>
      </c>
    </row>
    <row r="25" spans="1:7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582.54999999999995</v>
      </c>
      <c r="G25" s="19">
        <v>2.5999999999999999E-2</v>
      </c>
    </row>
    <row r="26" spans="1:7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22366.52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111</v>
      </c>
      <c r="C28" s="1"/>
      <c r="D28" s="1"/>
      <c r="E28" s="1"/>
      <c r="F28" s="1"/>
      <c r="G28" s="1"/>
    </row>
    <row r="29" spans="1:7" ht="12.95" customHeight="1">
      <c r="A29" s="1"/>
      <c r="B29" s="2" t="s">
        <v>28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3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1695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951</v>
      </c>
      <c r="B7" s="14" t="s">
        <v>833</v>
      </c>
      <c r="C7" s="11" t="s">
        <v>952</v>
      </c>
      <c r="D7" s="11" t="s">
        <v>598</v>
      </c>
      <c r="E7" s="15">
        <v>300000</v>
      </c>
      <c r="F7" s="16">
        <v>329.19</v>
      </c>
      <c r="G7" s="17">
        <v>0.1414</v>
      </c>
    </row>
    <row r="8" spans="1:7" ht="12.95" customHeight="1">
      <c r="A8" s="13" t="s">
        <v>944</v>
      </c>
      <c r="B8" s="14" t="s">
        <v>945</v>
      </c>
      <c r="C8" s="11" t="s">
        <v>946</v>
      </c>
      <c r="D8" s="11" t="s">
        <v>598</v>
      </c>
      <c r="E8" s="15">
        <v>300000</v>
      </c>
      <c r="F8" s="16">
        <v>299.85000000000002</v>
      </c>
      <c r="G8" s="17">
        <v>0.1288</v>
      </c>
    </row>
    <row r="9" spans="1:7" ht="12.95" customHeight="1">
      <c r="A9" s="13" t="s">
        <v>835</v>
      </c>
      <c r="B9" s="14" t="s">
        <v>836</v>
      </c>
      <c r="C9" s="11" t="s">
        <v>837</v>
      </c>
      <c r="D9" s="11" t="s">
        <v>838</v>
      </c>
      <c r="E9" s="15">
        <v>280000</v>
      </c>
      <c r="F9" s="16">
        <v>281.7</v>
      </c>
      <c r="G9" s="17">
        <v>0.121</v>
      </c>
    </row>
    <row r="10" spans="1:7" ht="12.95" customHeight="1">
      <c r="A10" s="13" t="s">
        <v>830</v>
      </c>
      <c r="B10" s="14" t="s">
        <v>661</v>
      </c>
      <c r="C10" s="11" t="s">
        <v>831</v>
      </c>
      <c r="D10" s="11" t="s">
        <v>611</v>
      </c>
      <c r="E10" s="15">
        <v>200000</v>
      </c>
      <c r="F10" s="16">
        <v>222.58</v>
      </c>
      <c r="G10" s="17">
        <v>9.5600000000000004E-2</v>
      </c>
    </row>
    <row r="11" spans="1:7" ht="12.95" customHeight="1">
      <c r="A11" s="13" t="s">
        <v>1504</v>
      </c>
      <c r="B11" s="14" t="s">
        <v>1505</v>
      </c>
      <c r="C11" s="11" t="s">
        <v>1506</v>
      </c>
      <c r="D11" s="11" t="s">
        <v>598</v>
      </c>
      <c r="E11" s="15">
        <v>195000</v>
      </c>
      <c r="F11" s="16">
        <v>196.72</v>
      </c>
      <c r="G11" s="17">
        <v>8.4500000000000006E-2</v>
      </c>
    </row>
    <row r="12" spans="1:7" ht="12.95" customHeight="1">
      <c r="A12" s="13" t="s">
        <v>1232</v>
      </c>
      <c r="B12" s="14" t="s">
        <v>1233</v>
      </c>
      <c r="C12" s="11" t="s">
        <v>1234</v>
      </c>
      <c r="D12" s="11" t="s">
        <v>37</v>
      </c>
      <c r="E12" s="15">
        <v>100000</v>
      </c>
      <c r="F12" s="16">
        <v>100.42</v>
      </c>
      <c r="G12" s="17">
        <v>4.3099999999999999E-2</v>
      </c>
    </row>
    <row r="13" spans="1:7" ht="12.95" customHeight="1">
      <c r="A13" s="13" t="s">
        <v>820</v>
      </c>
      <c r="B13" s="14" t="s">
        <v>821</v>
      </c>
      <c r="C13" s="11" t="s">
        <v>822</v>
      </c>
      <c r="D13" s="11" t="s">
        <v>598</v>
      </c>
      <c r="E13" s="15">
        <v>40000</v>
      </c>
      <c r="F13" s="16">
        <v>40.200000000000003</v>
      </c>
      <c r="G13" s="17">
        <v>1.7299999999999999E-2</v>
      </c>
    </row>
    <row r="14" spans="1:7" ht="12.95" customHeight="1">
      <c r="A14" s="13" t="s">
        <v>1696</v>
      </c>
      <c r="B14" s="14" t="s">
        <v>650</v>
      </c>
      <c r="C14" s="11" t="s">
        <v>1697</v>
      </c>
      <c r="D14" s="11" t="s">
        <v>598</v>
      </c>
      <c r="E14" s="15">
        <v>10000</v>
      </c>
      <c r="F14" s="16">
        <v>10.97</v>
      </c>
      <c r="G14" s="17">
        <v>4.7000000000000002E-3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1481.63</v>
      </c>
      <c r="G15" s="19">
        <v>0.63639999999999997</v>
      </c>
    </row>
    <row r="16" spans="1:7" ht="12.95" customHeight="1">
      <c r="A16" s="1"/>
      <c r="B16" s="10" t="s">
        <v>20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848</v>
      </c>
      <c r="B17" s="14" t="s">
        <v>849</v>
      </c>
      <c r="C17" s="11" t="s">
        <v>850</v>
      </c>
      <c r="D17" s="11" t="s">
        <v>851</v>
      </c>
      <c r="E17" s="15">
        <v>320000</v>
      </c>
      <c r="F17" s="16">
        <v>324</v>
      </c>
      <c r="G17" s="17">
        <v>0.1391</v>
      </c>
    </row>
    <row r="18" spans="1:7" ht="12.95" customHeight="1">
      <c r="A18" s="13" t="s">
        <v>666</v>
      </c>
      <c r="B18" s="14" t="s">
        <v>667</v>
      </c>
      <c r="C18" s="11" t="s">
        <v>668</v>
      </c>
      <c r="D18" s="11" t="s">
        <v>611</v>
      </c>
      <c r="E18" s="15">
        <v>200000</v>
      </c>
      <c r="F18" s="16">
        <v>225.76</v>
      </c>
      <c r="G18" s="17">
        <v>9.7000000000000003E-2</v>
      </c>
    </row>
    <row r="19" spans="1:7" ht="12.95" customHeight="1">
      <c r="A19" s="13" t="s">
        <v>1698</v>
      </c>
      <c r="B19" s="14" t="s">
        <v>1699</v>
      </c>
      <c r="C19" s="11" t="s">
        <v>1700</v>
      </c>
      <c r="D19" s="11" t="s">
        <v>598</v>
      </c>
      <c r="E19" s="15">
        <v>160000</v>
      </c>
      <c r="F19" s="16">
        <v>162.05000000000001</v>
      </c>
      <c r="G19" s="17">
        <v>6.9599999999999995E-2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711.81</v>
      </c>
      <c r="G20" s="19">
        <v>0.30570000000000003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2193.44</v>
      </c>
      <c r="G21" s="19">
        <v>0.94210000000000005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23</v>
      </c>
      <c r="B23" s="14" t="s">
        <v>24</v>
      </c>
      <c r="C23" s="11" t="s">
        <v>1</v>
      </c>
      <c r="D23" s="11" t="s">
        <v>25</v>
      </c>
      <c r="E23" s="15"/>
      <c r="F23" s="16">
        <v>78</v>
      </c>
      <c r="G23" s="17">
        <v>3.3500000000000002E-2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78</v>
      </c>
      <c r="G24" s="19">
        <v>3.3500000000000002E-2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78</v>
      </c>
      <c r="G25" s="19">
        <v>3.3500000000000002E-2</v>
      </c>
    </row>
    <row r="26" spans="1:7" ht="12.95" customHeight="1">
      <c r="A26" s="1"/>
      <c r="B26" s="20" t="s">
        <v>26</v>
      </c>
      <c r="C26" s="11" t="s">
        <v>1</v>
      </c>
      <c r="D26" s="22" t="s">
        <v>1</v>
      </c>
      <c r="E26" s="11" t="s">
        <v>1</v>
      </c>
      <c r="F26" s="25">
        <v>57.03</v>
      </c>
      <c r="G26" s="19">
        <v>2.4400000000000002E-2</v>
      </c>
    </row>
    <row r="27" spans="1:7" ht="12.95" customHeight="1">
      <c r="A27" s="1"/>
      <c r="B27" s="26" t="s">
        <v>27</v>
      </c>
      <c r="C27" s="27" t="s">
        <v>1</v>
      </c>
      <c r="D27" s="27" t="s">
        <v>1</v>
      </c>
      <c r="E27" s="27" t="s">
        <v>1</v>
      </c>
      <c r="F27" s="28">
        <v>2328.4699999999998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111</v>
      </c>
      <c r="C29" s="1"/>
      <c r="D29" s="1"/>
      <c r="E29" s="1"/>
      <c r="F29" s="1"/>
      <c r="G29" s="1"/>
    </row>
    <row r="30" spans="1:7" ht="12.95" customHeight="1">
      <c r="A30" s="1"/>
      <c r="B30" s="2" t="s">
        <v>28</v>
      </c>
      <c r="C30" s="1"/>
      <c r="D30" s="1"/>
      <c r="E30" s="1"/>
      <c r="F30" s="1"/>
      <c r="G30" s="1"/>
    </row>
    <row r="31" spans="1:7" ht="12.95" customHeight="1">
      <c r="A31" s="1"/>
      <c r="B31" s="2" t="s">
        <v>112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C1" sqref="C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1701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451</v>
      </c>
      <c r="B7" s="14" t="s">
        <v>452</v>
      </c>
      <c r="C7" s="11" t="s">
        <v>453</v>
      </c>
      <c r="D7" s="11" t="s">
        <v>393</v>
      </c>
      <c r="E7" s="15">
        <v>5030000</v>
      </c>
      <c r="F7" s="16">
        <v>5108.25</v>
      </c>
      <c r="G7" s="17">
        <v>0.1356</v>
      </c>
    </row>
    <row r="8" spans="1:7" ht="12.95" customHeight="1">
      <c r="A8" s="13" t="s">
        <v>1238</v>
      </c>
      <c r="B8" s="14" t="s">
        <v>1239</v>
      </c>
      <c r="C8" s="11" t="s">
        <v>1240</v>
      </c>
      <c r="D8" s="11" t="s">
        <v>37</v>
      </c>
      <c r="E8" s="15">
        <v>4830000</v>
      </c>
      <c r="F8" s="16">
        <v>4891.83</v>
      </c>
      <c r="G8" s="17">
        <v>0.12989999999999999</v>
      </c>
    </row>
    <row r="9" spans="1:7" ht="12.95" customHeight="1">
      <c r="A9" s="13" t="s">
        <v>1702</v>
      </c>
      <c r="B9" s="14" t="s">
        <v>1066</v>
      </c>
      <c r="C9" s="11" t="s">
        <v>1703</v>
      </c>
      <c r="D9" s="11" t="s">
        <v>655</v>
      </c>
      <c r="E9" s="15">
        <v>3400000</v>
      </c>
      <c r="F9" s="16">
        <v>3782.09</v>
      </c>
      <c r="G9" s="17">
        <v>0.1004</v>
      </c>
    </row>
    <row r="10" spans="1:7" ht="12.95" customHeight="1">
      <c r="A10" s="13" t="s">
        <v>1704</v>
      </c>
      <c r="B10" s="14" t="s">
        <v>411</v>
      </c>
      <c r="C10" s="11" t="s">
        <v>1705</v>
      </c>
      <c r="D10" s="11" t="s">
        <v>71</v>
      </c>
      <c r="E10" s="15">
        <v>3400000</v>
      </c>
      <c r="F10" s="16">
        <v>3765.19</v>
      </c>
      <c r="G10" s="17">
        <v>0.1</v>
      </c>
    </row>
    <row r="11" spans="1:7" ht="12.95" customHeight="1">
      <c r="A11" s="13" t="s">
        <v>1706</v>
      </c>
      <c r="B11" s="14" t="s">
        <v>1707</v>
      </c>
      <c r="C11" s="11" t="s">
        <v>1708</v>
      </c>
      <c r="D11" s="11" t="s">
        <v>37</v>
      </c>
      <c r="E11" s="15">
        <v>4390000</v>
      </c>
      <c r="F11" s="16">
        <v>3764.55</v>
      </c>
      <c r="G11" s="17">
        <v>9.9900000000000003E-2</v>
      </c>
    </row>
    <row r="12" spans="1:7" ht="12.95" customHeight="1">
      <c r="A12" s="13" t="s">
        <v>1709</v>
      </c>
      <c r="B12" s="14" t="s">
        <v>1710</v>
      </c>
      <c r="C12" s="11" t="s">
        <v>1711</v>
      </c>
      <c r="D12" s="11" t="s">
        <v>655</v>
      </c>
      <c r="E12" s="15">
        <v>3400000</v>
      </c>
      <c r="F12" s="16">
        <v>3414.35</v>
      </c>
      <c r="G12" s="17">
        <v>9.06E-2</v>
      </c>
    </row>
    <row r="13" spans="1:7" ht="12.95" customHeight="1">
      <c r="A13" s="13" t="s">
        <v>1381</v>
      </c>
      <c r="B13" s="14" t="s">
        <v>1382</v>
      </c>
      <c r="C13" s="11" t="s">
        <v>1383</v>
      </c>
      <c r="D13" s="11" t="s">
        <v>37</v>
      </c>
      <c r="E13" s="15">
        <v>3000000</v>
      </c>
      <c r="F13" s="16">
        <v>3049.26</v>
      </c>
      <c r="G13" s="17">
        <v>8.1000000000000003E-2</v>
      </c>
    </row>
    <row r="14" spans="1:7" ht="12.95" customHeight="1">
      <c r="A14" s="13" t="s">
        <v>1217</v>
      </c>
      <c r="B14" s="14" t="s">
        <v>1949</v>
      </c>
      <c r="C14" s="11" t="s">
        <v>1218</v>
      </c>
      <c r="D14" s="11" t="s">
        <v>19</v>
      </c>
      <c r="E14" s="15">
        <v>2300000</v>
      </c>
      <c r="F14" s="16">
        <v>2328.3000000000002</v>
      </c>
      <c r="G14" s="17">
        <v>6.1800000000000001E-2</v>
      </c>
    </row>
    <row r="15" spans="1:7" ht="12.95" customHeight="1">
      <c r="A15" s="13" t="s">
        <v>1027</v>
      </c>
      <c r="B15" s="14" t="s">
        <v>1028</v>
      </c>
      <c r="C15" s="11" t="s">
        <v>1029</v>
      </c>
      <c r="D15" s="11" t="s">
        <v>37</v>
      </c>
      <c r="E15" s="15">
        <v>2000000</v>
      </c>
      <c r="F15" s="16">
        <v>2034.02</v>
      </c>
      <c r="G15" s="17">
        <v>5.3999999999999999E-2</v>
      </c>
    </row>
    <row r="16" spans="1:7" ht="12.95" customHeight="1">
      <c r="A16" s="13" t="s">
        <v>1678</v>
      </c>
      <c r="B16" s="14" t="s">
        <v>1679</v>
      </c>
      <c r="C16" s="11" t="s">
        <v>1680</v>
      </c>
      <c r="D16" s="11" t="s">
        <v>45</v>
      </c>
      <c r="E16" s="15">
        <v>1500000</v>
      </c>
      <c r="F16" s="16">
        <v>1512.57</v>
      </c>
      <c r="G16" s="17">
        <v>4.02E-2</v>
      </c>
    </row>
    <row r="17" spans="1:7" ht="12.95" customHeight="1">
      <c r="A17" s="13" t="s">
        <v>953</v>
      </c>
      <c r="B17" s="14" t="s">
        <v>954</v>
      </c>
      <c r="C17" s="11" t="s">
        <v>955</v>
      </c>
      <c r="D17" s="11" t="s">
        <v>1493</v>
      </c>
      <c r="E17" s="15">
        <v>1210000</v>
      </c>
      <c r="F17" s="16">
        <v>1195.25</v>
      </c>
      <c r="G17" s="17">
        <v>3.1699999999999999E-2</v>
      </c>
    </row>
    <row r="18" spans="1:7" ht="12.95" customHeight="1">
      <c r="A18" s="13" t="s">
        <v>1232</v>
      </c>
      <c r="B18" s="14" t="s">
        <v>1233</v>
      </c>
      <c r="C18" s="11" t="s">
        <v>1234</v>
      </c>
      <c r="D18" s="11" t="s">
        <v>37</v>
      </c>
      <c r="E18" s="15">
        <v>600000</v>
      </c>
      <c r="F18" s="16">
        <v>602.54999999999995</v>
      </c>
      <c r="G18" s="17">
        <v>1.6E-2</v>
      </c>
    </row>
    <row r="19" spans="1:7" ht="12.95" customHeight="1">
      <c r="A19" s="13" t="s">
        <v>1692</v>
      </c>
      <c r="B19" s="14" t="s">
        <v>1693</v>
      </c>
      <c r="C19" s="11" t="s">
        <v>1694</v>
      </c>
      <c r="D19" s="11" t="s">
        <v>37</v>
      </c>
      <c r="E19" s="15">
        <v>500000</v>
      </c>
      <c r="F19" s="16">
        <v>510.89</v>
      </c>
      <c r="G19" s="17">
        <v>1.3599999999999999E-2</v>
      </c>
    </row>
    <row r="20" spans="1:7" ht="12.95" customHeight="1">
      <c r="A20" s="13" t="s">
        <v>449</v>
      </c>
      <c r="B20" s="14" t="s">
        <v>438</v>
      </c>
      <c r="C20" s="11" t="s">
        <v>450</v>
      </c>
      <c r="D20" s="11" t="s">
        <v>440</v>
      </c>
      <c r="E20" s="15">
        <v>350000</v>
      </c>
      <c r="F20" s="16">
        <v>363.69</v>
      </c>
      <c r="G20" s="17">
        <v>9.7000000000000003E-3</v>
      </c>
    </row>
    <row r="21" spans="1:7" ht="12.95" customHeight="1">
      <c r="A21" s="13" t="s">
        <v>1374</v>
      </c>
      <c r="B21" s="14" t="s">
        <v>1955</v>
      </c>
      <c r="C21" s="11" t="s">
        <v>1375</v>
      </c>
      <c r="D21" s="11" t="s">
        <v>19</v>
      </c>
      <c r="E21" s="15">
        <v>140000</v>
      </c>
      <c r="F21" s="16">
        <v>144.77000000000001</v>
      </c>
      <c r="G21" s="17">
        <v>3.8E-3</v>
      </c>
    </row>
    <row r="22" spans="1:7" ht="12.95" customHeight="1">
      <c r="A22" s="13" t="s">
        <v>1235</v>
      </c>
      <c r="B22" s="14" t="s">
        <v>1236</v>
      </c>
      <c r="C22" s="11" t="s">
        <v>1237</v>
      </c>
      <c r="D22" s="11" t="s">
        <v>37</v>
      </c>
      <c r="E22" s="15">
        <v>100000</v>
      </c>
      <c r="F22" s="16">
        <v>101.69</v>
      </c>
      <c r="G22" s="17">
        <v>2.7000000000000001E-3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36569.25</v>
      </c>
      <c r="G23" s="19">
        <v>0.97089999999999999</v>
      </c>
    </row>
    <row r="24" spans="1:7" ht="12.95" customHeight="1">
      <c r="A24" s="1"/>
      <c r="B24" s="20" t="s">
        <v>20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13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36569.25</v>
      </c>
      <c r="G26" s="19">
        <v>0.97089999999999999</v>
      </c>
    </row>
    <row r="27" spans="1:7" ht="12.95" customHeight="1">
      <c r="A27" s="1"/>
      <c r="B27" s="10" t="s">
        <v>289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"/>
      <c r="B28" s="10" t="s">
        <v>466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467</v>
      </c>
      <c r="B29" s="14" t="s">
        <v>468</v>
      </c>
      <c r="C29" s="11" t="s">
        <v>469</v>
      </c>
      <c r="D29" s="11" t="s">
        <v>1</v>
      </c>
      <c r="E29" s="15">
        <v>150370.43799999999</v>
      </c>
      <c r="F29" s="16">
        <v>300.06</v>
      </c>
      <c r="G29" s="17">
        <v>8.0000000000000002E-3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300.06</v>
      </c>
      <c r="G30" s="19">
        <v>8.0000000000000002E-3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300.06</v>
      </c>
      <c r="G31" s="19">
        <v>8.0000000000000002E-3</v>
      </c>
    </row>
    <row r="32" spans="1:7" ht="12.95" customHeight="1">
      <c r="A32" s="1"/>
      <c r="B32" s="10" t="s">
        <v>22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23</v>
      </c>
      <c r="B33" s="14" t="s">
        <v>24</v>
      </c>
      <c r="C33" s="11" t="s">
        <v>1</v>
      </c>
      <c r="D33" s="11" t="s">
        <v>25</v>
      </c>
      <c r="E33" s="15"/>
      <c r="F33" s="16">
        <v>89</v>
      </c>
      <c r="G33" s="17">
        <v>2.3999999999999998E-3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89</v>
      </c>
      <c r="G34" s="19">
        <v>2.3999999999999998E-3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89</v>
      </c>
      <c r="G35" s="19">
        <v>2.3999999999999998E-3</v>
      </c>
    </row>
    <row r="36" spans="1:7" ht="12.95" customHeight="1">
      <c r="A36" s="1"/>
      <c r="B36" s="20" t="s">
        <v>26</v>
      </c>
      <c r="C36" s="11" t="s">
        <v>1</v>
      </c>
      <c r="D36" s="22" t="s">
        <v>1</v>
      </c>
      <c r="E36" s="11" t="s">
        <v>1</v>
      </c>
      <c r="F36" s="25">
        <v>707.85</v>
      </c>
      <c r="G36" s="19">
        <v>1.8700000000000001E-2</v>
      </c>
    </row>
    <row r="37" spans="1:7" ht="12.95" customHeight="1">
      <c r="A37" s="1"/>
      <c r="B37" s="26" t="s">
        <v>27</v>
      </c>
      <c r="C37" s="27" t="s">
        <v>1</v>
      </c>
      <c r="D37" s="27" t="s">
        <v>1</v>
      </c>
      <c r="E37" s="27" t="s">
        <v>1</v>
      </c>
      <c r="F37" s="28">
        <v>37666.160000000003</v>
      </c>
      <c r="G37" s="29">
        <v>1</v>
      </c>
    </row>
    <row r="38" spans="1:7" ht="12.95" customHeight="1">
      <c r="A38" s="1"/>
      <c r="B38" s="4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111</v>
      </c>
      <c r="C39" s="1"/>
      <c r="D39" s="1"/>
      <c r="E39" s="1"/>
      <c r="F39" s="1"/>
      <c r="G39" s="1"/>
    </row>
    <row r="40" spans="1:7" ht="12.95" customHeight="1">
      <c r="A40" s="1"/>
      <c r="B40" s="2" t="s">
        <v>28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C7" sqref="C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1712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1713</v>
      </c>
      <c r="B7" s="14" t="s">
        <v>1714</v>
      </c>
      <c r="C7" s="11" t="s">
        <v>1715</v>
      </c>
      <c r="D7" s="11" t="s">
        <v>37</v>
      </c>
      <c r="E7" s="15">
        <v>3000000</v>
      </c>
      <c r="F7" s="16">
        <v>3028.7</v>
      </c>
      <c r="G7" s="17">
        <v>0.1258</v>
      </c>
    </row>
    <row r="8" spans="1:7" ht="12.95" customHeight="1">
      <c r="A8" s="13" t="s">
        <v>1716</v>
      </c>
      <c r="B8" s="14" t="s">
        <v>1717</v>
      </c>
      <c r="C8" s="11" t="s">
        <v>1718</v>
      </c>
      <c r="D8" s="11" t="s">
        <v>1493</v>
      </c>
      <c r="E8" s="15">
        <v>2950000</v>
      </c>
      <c r="F8" s="16">
        <v>2932.92</v>
      </c>
      <c r="G8" s="17">
        <v>0.12180000000000001</v>
      </c>
    </row>
    <row r="9" spans="1:7" ht="12.95" customHeight="1">
      <c r="A9" s="13" t="s">
        <v>1719</v>
      </c>
      <c r="B9" s="14" t="s">
        <v>1957</v>
      </c>
      <c r="C9" s="11" t="s">
        <v>1720</v>
      </c>
      <c r="D9" s="11" t="s">
        <v>19</v>
      </c>
      <c r="E9" s="15">
        <v>2500000</v>
      </c>
      <c r="F9" s="16">
        <v>2554.02</v>
      </c>
      <c r="G9" s="17">
        <v>0.1061</v>
      </c>
    </row>
    <row r="10" spans="1:7" ht="12.95" customHeight="1">
      <c r="A10" s="13" t="s">
        <v>1721</v>
      </c>
      <c r="B10" s="14" t="s">
        <v>1958</v>
      </c>
      <c r="C10" s="11" t="s">
        <v>1722</v>
      </c>
      <c r="D10" s="11" t="s">
        <v>19</v>
      </c>
      <c r="E10" s="15">
        <v>2500000</v>
      </c>
      <c r="F10" s="16">
        <v>2544.27</v>
      </c>
      <c r="G10" s="17">
        <v>0.1057</v>
      </c>
    </row>
    <row r="11" spans="1:7" ht="12.95" customHeight="1">
      <c r="A11" s="13" t="s">
        <v>1723</v>
      </c>
      <c r="B11" s="14" t="s">
        <v>1071</v>
      </c>
      <c r="C11" s="11" t="s">
        <v>1724</v>
      </c>
      <c r="D11" s="11" t="s">
        <v>687</v>
      </c>
      <c r="E11" s="15">
        <v>2210000</v>
      </c>
      <c r="F11" s="16">
        <v>2406.3000000000002</v>
      </c>
      <c r="G11" s="17">
        <v>9.9900000000000003E-2</v>
      </c>
    </row>
    <row r="12" spans="1:7" ht="12.95" customHeight="1">
      <c r="A12" s="13" t="s">
        <v>1725</v>
      </c>
      <c r="B12" s="14" t="s">
        <v>1726</v>
      </c>
      <c r="C12" s="11" t="s">
        <v>1727</v>
      </c>
      <c r="D12" s="11" t="s">
        <v>655</v>
      </c>
      <c r="E12" s="15">
        <v>2210000</v>
      </c>
      <c r="F12" s="16">
        <v>2216.69</v>
      </c>
      <c r="G12" s="17">
        <v>9.2100000000000001E-2</v>
      </c>
    </row>
    <row r="13" spans="1:7" ht="12.95" customHeight="1">
      <c r="A13" s="13" t="s">
        <v>1728</v>
      </c>
      <c r="B13" s="14" t="s">
        <v>1729</v>
      </c>
      <c r="C13" s="11" t="s">
        <v>1730</v>
      </c>
      <c r="D13" s="11" t="s">
        <v>37</v>
      </c>
      <c r="E13" s="15">
        <v>2210000</v>
      </c>
      <c r="F13" s="16">
        <v>2216.4</v>
      </c>
      <c r="G13" s="17">
        <v>9.1999999999999998E-2</v>
      </c>
    </row>
    <row r="14" spans="1:7" ht="12.95" customHeight="1">
      <c r="A14" s="13" t="s">
        <v>1731</v>
      </c>
      <c r="B14" s="14" t="s">
        <v>1732</v>
      </c>
      <c r="C14" s="11" t="s">
        <v>1733</v>
      </c>
      <c r="D14" s="11" t="s">
        <v>71</v>
      </c>
      <c r="E14" s="15">
        <v>2210000</v>
      </c>
      <c r="F14" s="16">
        <v>2214.64</v>
      </c>
      <c r="G14" s="17">
        <v>9.1999999999999998E-2</v>
      </c>
    </row>
    <row r="15" spans="1:7" ht="12.95" customHeight="1">
      <c r="A15" s="13" t="s">
        <v>1734</v>
      </c>
      <c r="B15" s="14" t="s">
        <v>1735</v>
      </c>
      <c r="C15" s="11" t="s">
        <v>1736</v>
      </c>
      <c r="D15" s="11" t="s">
        <v>37</v>
      </c>
      <c r="E15" s="15">
        <v>1500000</v>
      </c>
      <c r="F15" s="16">
        <v>1511.71</v>
      </c>
      <c r="G15" s="17">
        <v>6.2799999999999995E-2</v>
      </c>
    </row>
    <row r="16" spans="1:7" ht="12.95" customHeight="1">
      <c r="A16" s="13" t="s">
        <v>365</v>
      </c>
      <c r="B16" s="14" t="s">
        <v>366</v>
      </c>
      <c r="C16" s="11" t="s">
        <v>367</v>
      </c>
      <c r="D16" s="11" t="s">
        <v>37</v>
      </c>
      <c r="E16" s="15">
        <v>700000</v>
      </c>
      <c r="F16" s="16">
        <v>706.86</v>
      </c>
      <c r="G16" s="17">
        <v>2.9399999999999999E-2</v>
      </c>
    </row>
    <row r="17" spans="1:7" ht="12.95" customHeight="1">
      <c r="A17" s="13" t="s">
        <v>1737</v>
      </c>
      <c r="B17" s="14" t="s">
        <v>438</v>
      </c>
      <c r="C17" s="11" t="s">
        <v>1738</v>
      </c>
      <c r="D17" s="11" t="s">
        <v>440</v>
      </c>
      <c r="E17" s="15">
        <v>108000</v>
      </c>
      <c r="F17" s="16">
        <v>112.28</v>
      </c>
      <c r="G17" s="17">
        <v>4.7000000000000002E-3</v>
      </c>
    </row>
    <row r="18" spans="1:7" ht="12.95" customHeight="1">
      <c r="A18" s="13" t="s">
        <v>1739</v>
      </c>
      <c r="B18" s="14" t="s">
        <v>438</v>
      </c>
      <c r="C18" s="11" t="s">
        <v>1740</v>
      </c>
      <c r="D18" s="11" t="s">
        <v>440</v>
      </c>
      <c r="E18" s="15">
        <v>99000</v>
      </c>
      <c r="F18" s="16">
        <v>103.48</v>
      </c>
      <c r="G18" s="17">
        <v>4.3E-3</v>
      </c>
    </row>
    <row r="19" spans="1:7" ht="12.95" customHeight="1">
      <c r="A19" s="13" t="s">
        <v>1741</v>
      </c>
      <c r="B19" s="14" t="s">
        <v>1742</v>
      </c>
      <c r="C19" s="11" t="s">
        <v>1743</v>
      </c>
      <c r="D19" s="11" t="s">
        <v>67</v>
      </c>
      <c r="E19" s="15">
        <v>100000</v>
      </c>
      <c r="F19" s="16">
        <v>101.47</v>
      </c>
      <c r="G19" s="17">
        <v>4.1999999999999997E-3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22649.74</v>
      </c>
      <c r="G20" s="19">
        <v>0.94079999999999997</v>
      </c>
    </row>
    <row r="21" spans="1:7" ht="12.95" customHeight="1">
      <c r="A21" s="1"/>
      <c r="B21" s="20" t="s">
        <v>20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22649.74</v>
      </c>
      <c r="G23" s="19">
        <v>0.94079999999999997</v>
      </c>
    </row>
    <row r="24" spans="1:7" ht="12.95" customHeight="1">
      <c r="A24" s="1"/>
      <c r="B24" s="10" t="s">
        <v>289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466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467</v>
      </c>
      <c r="B26" s="14" t="s">
        <v>468</v>
      </c>
      <c r="C26" s="11" t="s">
        <v>469</v>
      </c>
      <c r="D26" s="11" t="s">
        <v>1</v>
      </c>
      <c r="E26" s="15">
        <v>100246.958</v>
      </c>
      <c r="F26" s="16">
        <v>200.04</v>
      </c>
      <c r="G26" s="17">
        <v>8.3000000000000001E-3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200.04</v>
      </c>
      <c r="G27" s="19">
        <v>8.3000000000000001E-3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200.04</v>
      </c>
      <c r="G28" s="19">
        <v>8.3000000000000001E-3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65</v>
      </c>
      <c r="G30" s="17">
        <v>2.7000000000000001E-3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65</v>
      </c>
      <c r="G31" s="19">
        <v>2.7000000000000001E-3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65</v>
      </c>
      <c r="G32" s="19">
        <v>2.7000000000000001E-3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1165.97</v>
      </c>
      <c r="G33" s="19">
        <v>4.82E-2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24080.75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111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31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1744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1745</v>
      </c>
      <c r="B7" s="14" t="s">
        <v>1746</v>
      </c>
      <c r="C7" s="11" t="s">
        <v>1747</v>
      </c>
      <c r="D7" s="11" t="s">
        <v>45</v>
      </c>
      <c r="E7" s="15">
        <v>1500000</v>
      </c>
      <c r="F7" s="16">
        <v>1526.27</v>
      </c>
      <c r="G7" s="17">
        <v>0.1434</v>
      </c>
    </row>
    <row r="8" spans="1:7" ht="12.95" customHeight="1">
      <c r="A8" s="13" t="s">
        <v>407</v>
      </c>
      <c r="B8" s="14" t="s">
        <v>408</v>
      </c>
      <c r="C8" s="11" t="s">
        <v>409</v>
      </c>
      <c r="D8" s="11" t="s">
        <v>37</v>
      </c>
      <c r="E8" s="15">
        <v>1460000</v>
      </c>
      <c r="F8" s="16">
        <v>1517.51</v>
      </c>
      <c r="G8" s="17">
        <v>0.1426</v>
      </c>
    </row>
    <row r="9" spans="1:7" ht="12.95" customHeight="1">
      <c r="A9" s="13" t="s">
        <v>1748</v>
      </c>
      <c r="B9" s="14" t="s">
        <v>1749</v>
      </c>
      <c r="C9" s="11" t="s">
        <v>1750</v>
      </c>
      <c r="D9" s="11" t="s">
        <v>37</v>
      </c>
      <c r="E9" s="15">
        <v>1500000</v>
      </c>
      <c r="F9" s="16">
        <v>1506.75</v>
      </c>
      <c r="G9" s="17">
        <v>0.1416</v>
      </c>
    </row>
    <row r="10" spans="1:7" ht="12.95" customHeight="1">
      <c r="A10" s="13" t="s">
        <v>1751</v>
      </c>
      <c r="B10" s="14" t="s">
        <v>1154</v>
      </c>
      <c r="C10" s="11" t="s">
        <v>1752</v>
      </c>
      <c r="D10" s="11" t="s">
        <v>37</v>
      </c>
      <c r="E10" s="15">
        <v>1500000</v>
      </c>
      <c r="F10" s="16">
        <v>1502.15</v>
      </c>
      <c r="G10" s="17">
        <v>0.14119999999999999</v>
      </c>
    </row>
    <row r="11" spans="1:7" ht="12.95" customHeight="1">
      <c r="A11" s="13" t="s">
        <v>1753</v>
      </c>
      <c r="B11" s="14" t="s">
        <v>1066</v>
      </c>
      <c r="C11" s="11" t="s">
        <v>1754</v>
      </c>
      <c r="D11" s="11" t="s">
        <v>71</v>
      </c>
      <c r="E11" s="15">
        <v>1000000</v>
      </c>
      <c r="F11" s="16">
        <v>1039.78</v>
      </c>
      <c r="G11" s="17">
        <v>9.7699999999999995E-2</v>
      </c>
    </row>
    <row r="12" spans="1:7" ht="12.95" customHeight="1">
      <c r="A12" s="13" t="s">
        <v>1755</v>
      </c>
      <c r="B12" s="14" t="s">
        <v>1707</v>
      </c>
      <c r="C12" s="11" t="s">
        <v>1756</v>
      </c>
      <c r="D12" s="11" t="s">
        <v>37</v>
      </c>
      <c r="E12" s="15">
        <v>1270000</v>
      </c>
      <c r="F12" s="16">
        <v>1030.92</v>
      </c>
      <c r="G12" s="17">
        <v>9.69E-2</v>
      </c>
    </row>
    <row r="13" spans="1:7" ht="12.95" customHeight="1">
      <c r="A13" s="13" t="s">
        <v>1757</v>
      </c>
      <c r="B13" s="14" t="s">
        <v>1758</v>
      </c>
      <c r="C13" s="11" t="s">
        <v>1759</v>
      </c>
      <c r="D13" s="11" t="s">
        <v>37</v>
      </c>
      <c r="E13" s="15">
        <v>1000000</v>
      </c>
      <c r="F13" s="16">
        <v>1020.77</v>
      </c>
      <c r="G13" s="17">
        <v>9.5899999999999999E-2</v>
      </c>
    </row>
    <row r="14" spans="1:7" ht="12.95" customHeight="1">
      <c r="A14" s="13" t="s">
        <v>1760</v>
      </c>
      <c r="B14" s="14" t="s">
        <v>1761</v>
      </c>
      <c r="C14" s="11" t="s">
        <v>1762</v>
      </c>
      <c r="D14" s="11" t="s">
        <v>37</v>
      </c>
      <c r="E14" s="15">
        <v>1000000</v>
      </c>
      <c r="F14" s="16">
        <v>995.84</v>
      </c>
      <c r="G14" s="17">
        <v>9.3600000000000003E-2</v>
      </c>
    </row>
    <row r="15" spans="1:7" ht="12.95" customHeight="1">
      <c r="A15" s="13" t="s">
        <v>1763</v>
      </c>
      <c r="B15" s="14" t="s">
        <v>1764</v>
      </c>
      <c r="C15" s="11" t="s">
        <v>1765</v>
      </c>
      <c r="D15" s="11" t="s">
        <v>37</v>
      </c>
      <c r="E15" s="15">
        <v>87500</v>
      </c>
      <c r="F15" s="16">
        <v>89.27</v>
      </c>
      <c r="G15" s="17">
        <v>8.3999999999999995E-3</v>
      </c>
    </row>
    <row r="16" spans="1:7" ht="12.95" customHeight="1">
      <c r="A16" s="13" t="s">
        <v>34</v>
      </c>
      <c r="B16" s="14" t="s">
        <v>35</v>
      </c>
      <c r="C16" s="11" t="s">
        <v>36</v>
      </c>
      <c r="D16" s="11" t="s">
        <v>37</v>
      </c>
      <c r="E16" s="15">
        <v>30000</v>
      </c>
      <c r="F16" s="16">
        <v>31.89</v>
      </c>
      <c r="G16" s="17">
        <v>3.0000000000000001E-3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10261.15</v>
      </c>
      <c r="G17" s="19">
        <v>0.96430000000000005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10261.15</v>
      </c>
      <c r="G20" s="19">
        <v>0.96430000000000005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5</v>
      </c>
      <c r="G22" s="17">
        <v>5.0000000000000001E-4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5</v>
      </c>
      <c r="G23" s="19">
        <v>5.0000000000000001E-4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5</v>
      </c>
      <c r="G24" s="19">
        <v>5.0000000000000001E-4</v>
      </c>
    </row>
    <row r="25" spans="1:7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374.56</v>
      </c>
      <c r="G25" s="19">
        <v>3.5200000000000002E-2</v>
      </c>
    </row>
    <row r="26" spans="1:7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10640.71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111</v>
      </c>
      <c r="C28" s="1"/>
      <c r="D28" s="1"/>
      <c r="E28" s="1"/>
      <c r="F28" s="1"/>
      <c r="G28" s="1"/>
    </row>
    <row r="29" spans="1:7" ht="12.95" customHeight="1">
      <c r="A29" s="1"/>
      <c r="B29" s="2" t="s">
        <v>28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1766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1767</v>
      </c>
      <c r="B7" s="14" t="s">
        <v>1768</v>
      </c>
      <c r="C7" s="11" t="s">
        <v>1</v>
      </c>
      <c r="D7" s="11" t="s">
        <v>1</v>
      </c>
      <c r="E7" s="15">
        <v>12000</v>
      </c>
      <c r="F7" s="16">
        <v>241.35</v>
      </c>
      <c r="G7" s="17">
        <v>6.7299999999999999E-2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241.35</v>
      </c>
      <c r="G8" s="19">
        <v>6.7299999999999999E-2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241.35</v>
      </c>
      <c r="G9" s="19">
        <v>6.7299999999999999E-2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1769</v>
      </c>
      <c r="B12" s="14" t="s">
        <v>1409</v>
      </c>
      <c r="C12" s="11" t="s">
        <v>1770</v>
      </c>
      <c r="D12" s="11" t="s">
        <v>1193</v>
      </c>
      <c r="E12" s="15">
        <v>500000</v>
      </c>
      <c r="F12" s="16">
        <v>509.08</v>
      </c>
      <c r="G12" s="17">
        <v>0.1419</v>
      </c>
    </row>
    <row r="13" spans="1:7" ht="12.95" customHeight="1">
      <c r="A13" s="13" t="s">
        <v>1540</v>
      </c>
      <c r="B13" s="14" t="s">
        <v>43</v>
      </c>
      <c r="C13" s="11" t="s">
        <v>1541</v>
      </c>
      <c r="D13" s="11" t="s">
        <v>1931</v>
      </c>
      <c r="E13" s="15">
        <v>400000</v>
      </c>
      <c r="F13" s="16">
        <v>501.85</v>
      </c>
      <c r="G13" s="17">
        <v>0.1399</v>
      </c>
    </row>
    <row r="14" spans="1:7" ht="12.95" customHeight="1">
      <c r="A14" s="13" t="s">
        <v>1190</v>
      </c>
      <c r="B14" s="14" t="s">
        <v>1191</v>
      </c>
      <c r="C14" s="11" t="s">
        <v>1192</v>
      </c>
      <c r="D14" s="11" t="s">
        <v>1193</v>
      </c>
      <c r="E14" s="15">
        <v>450000</v>
      </c>
      <c r="F14" s="16">
        <v>453.33</v>
      </c>
      <c r="G14" s="17">
        <v>0.12640000000000001</v>
      </c>
    </row>
    <row r="15" spans="1:7" ht="12.95" customHeight="1">
      <c r="A15" s="13" t="s">
        <v>1542</v>
      </c>
      <c r="B15" s="14" t="s">
        <v>1543</v>
      </c>
      <c r="C15" s="11" t="s">
        <v>1544</v>
      </c>
      <c r="D15" s="11" t="s">
        <v>1545</v>
      </c>
      <c r="E15" s="15">
        <v>400000</v>
      </c>
      <c r="F15" s="16">
        <v>390.74</v>
      </c>
      <c r="G15" s="17">
        <v>0.1089</v>
      </c>
    </row>
    <row r="16" spans="1:7" ht="12.95" customHeight="1">
      <c r="A16" s="13" t="s">
        <v>1406</v>
      </c>
      <c r="B16" s="14" t="s">
        <v>661</v>
      </c>
      <c r="C16" s="11" t="s">
        <v>1407</v>
      </c>
      <c r="D16" s="11" t="s">
        <v>93</v>
      </c>
      <c r="E16" s="15">
        <v>300000</v>
      </c>
      <c r="F16" s="16">
        <v>373.6</v>
      </c>
      <c r="G16" s="17">
        <v>0.1041</v>
      </c>
    </row>
    <row r="17" spans="1:7" ht="12.95" customHeight="1">
      <c r="A17" s="13" t="s">
        <v>1553</v>
      </c>
      <c r="B17" s="14" t="s">
        <v>1554</v>
      </c>
      <c r="C17" s="11" t="s">
        <v>1555</v>
      </c>
      <c r="D17" s="11" t="s">
        <v>37</v>
      </c>
      <c r="E17" s="15">
        <v>340000</v>
      </c>
      <c r="F17" s="16">
        <v>344.48</v>
      </c>
      <c r="G17" s="17">
        <v>9.6000000000000002E-2</v>
      </c>
    </row>
    <row r="18" spans="1:7" ht="12.95" customHeight="1">
      <c r="A18" s="13" t="s">
        <v>1616</v>
      </c>
      <c r="B18" s="14" t="s">
        <v>438</v>
      </c>
      <c r="C18" s="11" t="s">
        <v>1617</v>
      </c>
      <c r="D18" s="11" t="s">
        <v>440</v>
      </c>
      <c r="E18" s="15">
        <v>202000</v>
      </c>
      <c r="F18" s="16">
        <v>207.75</v>
      </c>
      <c r="G18" s="17">
        <v>5.79E-2</v>
      </c>
    </row>
    <row r="19" spans="1:7" ht="12.95" customHeight="1">
      <c r="A19" s="13" t="s">
        <v>932</v>
      </c>
      <c r="B19" s="14" t="s">
        <v>833</v>
      </c>
      <c r="C19" s="11" t="s">
        <v>933</v>
      </c>
      <c r="D19" s="11" t="s">
        <v>598</v>
      </c>
      <c r="E19" s="15">
        <v>150000</v>
      </c>
      <c r="F19" s="16">
        <v>164.34</v>
      </c>
      <c r="G19" s="17">
        <v>4.58E-2</v>
      </c>
    </row>
    <row r="20" spans="1:7" ht="12.95" customHeight="1">
      <c r="A20" s="13" t="s">
        <v>1612</v>
      </c>
      <c r="B20" s="14" t="s">
        <v>1077</v>
      </c>
      <c r="C20" s="11" t="s">
        <v>1613</v>
      </c>
      <c r="D20" s="11" t="s">
        <v>37</v>
      </c>
      <c r="E20" s="15">
        <v>125000</v>
      </c>
      <c r="F20" s="16">
        <v>127.01</v>
      </c>
      <c r="G20" s="17">
        <v>3.5400000000000001E-2</v>
      </c>
    </row>
    <row r="21" spans="1:7" ht="12.95" customHeight="1">
      <c r="A21" s="13" t="s">
        <v>1550</v>
      </c>
      <c r="B21" s="14" t="s">
        <v>1551</v>
      </c>
      <c r="C21" s="11" t="s">
        <v>1552</v>
      </c>
      <c r="D21" s="11" t="s">
        <v>829</v>
      </c>
      <c r="E21" s="15">
        <v>50000</v>
      </c>
      <c r="F21" s="16">
        <v>87.4</v>
      </c>
      <c r="G21" s="17">
        <v>2.4400000000000002E-2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3159.58</v>
      </c>
      <c r="G22" s="19">
        <v>0.88070000000000004</v>
      </c>
    </row>
    <row r="23" spans="1:7" ht="12.95" customHeight="1">
      <c r="A23" s="1"/>
      <c r="B23" s="20" t="s">
        <v>20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3159.58</v>
      </c>
      <c r="G25" s="19">
        <v>0.88070000000000004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2</v>
      </c>
      <c r="G27" s="17">
        <v>5.9999999999999995E-4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2</v>
      </c>
      <c r="G28" s="19">
        <v>5.9999999999999995E-4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2</v>
      </c>
      <c r="G29" s="19">
        <v>5.9999999999999995E-4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184.76</v>
      </c>
      <c r="G30" s="19">
        <v>5.1400000000000001E-2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3587.69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111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1771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1772</v>
      </c>
      <c r="B7" s="14" t="s">
        <v>1773</v>
      </c>
      <c r="C7" s="11" t="s">
        <v>1</v>
      </c>
      <c r="D7" s="11" t="s">
        <v>1</v>
      </c>
      <c r="E7" s="15">
        <v>8400</v>
      </c>
      <c r="F7" s="16">
        <v>122.53</v>
      </c>
      <c r="G7" s="17">
        <v>4.2299999999999997E-2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122.53</v>
      </c>
      <c r="G8" s="19">
        <v>4.2299999999999997E-2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122.53</v>
      </c>
      <c r="G9" s="19">
        <v>4.2299999999999997E-2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784</v>
      </c>
      <c r="B12" s="14" t="s">
        <v>43</v>
      </c>
      <c r="C12" s="11" t="s">
        <v>785</v>
      </c>
      <c r="D12" s="11" t="s">
        <v>45</v>
      </c>
      <c r="E12" s="15">
        <v>260000</v>
      </c>
      <c r="F12" s="16">
        <v>322.14</v>
      </c>
      <c r="G12" s="17">
        <v>0.1113</v>
      </c>
    </row>
    <row r="13" spans="1:7" ht="12.95" customHeight="1">
      <c r="A13" s="13" t="s">
        <v>1616</v>
      </c>
      <c r="B13" s="14" t="s">
        <v>438</v>
      </c>
      <c r="C13" s="11" t="s">
        <v>1617</v>
      </c>
      <c r="D13" s="11" t="s">
        <v>440</v>
      </c>
      <c r="E13" s="15">
        <v>300000</v>
      </c>
      <c r="F13" s="16">
        <v>308.54000000000002</v>
      </c>
      <c r="G13" s="17">
        <v>0.1066</v>
      </c>
    </row>
    <row r="14" spans="1:7" ht="12.95" customHeight="1">
      <c r="A14" s="13" t="s">
        <v>1619</v>
      </c>
      <c r="B14" s="14" t="s">
        <v>650</v>
      </c>
      <c r="C14" s="11" t="s">
        <v>1620</v>
      </c>
      <c r="D14" s="11" t="s">
        <v>829</v>
      </c>
      <c r="E14" s="15">
        <v>250000</v>
      </c>
      <c r="F14" s="16">
        <v>298.89999999999998</v>
      </c>
      <c r="G14" s="17">
        <v>0.1032</v>
      </c>
    </row>
    <row r="15" spans="1:7" ht="12.95" customHeight="1">
      <c r="A15" s="13" t="s">
        <v>1406</v>
      </c>
      <c r="B15" s="14" t="s">
        <v>661</v>
      </c>
      <c r="C15" s="11" t="s">
        <v>1407</v>
      </c>
      <c r="D15" s="11" t="s">
        <v>93</v>
      </c>
      <c r="E15" s="15">
        <v>220000</v>
      </c>
      <c r="F15" s="16">
        <v>273.97000000000003</v>
      </c>
      <c r="G15" s="17">
        <v>9.4600000000000004E-2</v>
      </c>
    </row>
    <row r="16" spans="1:7" ht="12.95" customHeight="1">
      <c r="A16" s="13" t="s">
        <v>1556</v>
      </c>
      <c r="B16" s="14" t="s">
        <v>1557</v>
      </c>
      <c r="C16" s="11" t="s">
        <v>1558</v>
      </c>
      <c r="D16" s="11" t="s">
        <v>1193</v>
      </c>
      <c r="E16" s="15">
        <v>260000</v>
      </c>
      <c r="F16" s="16">
        <v>263.63</v>
      </c>
      <c r="G16" s="17">
        <v>9.11E-2</v>
      </c>
    </row>
    <row r="17" spans="1:7" ht="12.95" customHeight="1">
      <c r="A17" s="13" t="s">
        <v>315</v>
      </c>
      <c r="B17" s="14" t="s">
        <v>316</v>
      </c>
      <c r="C17" s="11" t="s">
        <v>317</v>
      </c>
      <c r="D17" s="11" t="s">
        <v>67</v>
      </c>
      <c r="E17" s="15">
        <v>250000</v>
      </c>
      <c r="F17" s="16">
        <v>251.99</v>
      </c>
      <c r="G17" s="17">
        <v>8.6999999999999994E-2</v>
      </c>
    </row>
    <row r="18" spans="1:7" ht="12.95" customHeight="1">
      <c r="A18" s="13" t="s">
        <v>1542</v>
      </c>
      <c r="B18" s="14" t="s">
        <v>1543</v>
      </c>
      <c r="C18" s="11" t="s">
        <v>1544</v>
      </c>
      <c r="D18" s="11" t="s">
        <v>1545</v>
      </c>
      <c r="E18" s="15">
        <v>250000</v>
      </c>
      <c r="F18" s="16">
        <v>244.21</v>
      </c>
      <c r="G18" s="17">
        <v>8.4400000000000003E-2</v>
      </c>
    </row>
    <row r="19" spans="1:7" ht="12.95" customHeight="1">
      <c r="A19" s="13" t="s">
        <v>1490</v>
      </c>
      <c r="B19" s="14" t="s">
        <v>1491</v>
      </c>
      <c r="C19" s="11" t="s">
        <v>1492</v>
      </c>
      <c r="D19" s="11" t="s">
        <v>1493</v>
      </c>
      <c r="E19" s="15">
        <v>200000</v>
      </c>
      <c r="F19" s="16">
        <v>202.96</v>
      </c>
      <c r="G19" s="17">
        <v>7.0099999999999996E-2</v>
      </c>
    </row>
    <row r="20" spans="1:7" ht="12.95" customHeight="1">
      <c r="A20" s="13" t="s">
        <v>1553</v>
      </c>
      <c r="B20" s="14" t="s">
        <v>1554</v>
      </c>
      <c r="C20" s="11" t="s">
        <v>1555</v>
      </c>
      <c r="D20" s="11" t="s">
        <v>37</v>
      </c>
      <c r="E20" s="15">
        <v>110000</v>
      </c>
      <c r="F20" s="16">
        <v>111.45</v>
      </c>
      <c r="G20" s="17">
        <v>3.85E-2</v>
      </c>
    </row>
    <row r="21" spans="1:7" ht="12.95" customHeight="1">
      <c r="A21" s="13" t="s">
        <v>793</v>
      </c>
      <c r="B21" s="14" t="s">
        <v>794</v>
      </c>
      <c r="C21" s="11" t="s">
        <v>795</v>
      </c>
      <c r="D21" s="11" t="s">
        <v>687</v>
      </c>
      <c r="E21" s="15">
        <v>110000</v>
      </c>
      <c r="F21" s="16">
        <v>110.19</v>
      </c>
      <c r="G21" s="17">
        <v>3.8100000000000002E-2</v>
      </c>
    </row>
    <row r="22" spans="1:7" ht="12.95" customHeight="1">
      <c r="A22" s="13" t="s">
        <v>932</v>
      </c>
      <c r="B22" s="14" t="s">
        <v>833</v>
      </c>
      <c r="C22" s="11" t="s">
        <v>933</v>
      </c>
      <c r="D22" s="11" t="s">
        <v>598</v>
      </c>
      <c r="E22" s="15">
        <v>100000</v>
      </c>
      <c r="F22" s="16">
        <v>109.56</v>
      </c>
      <c r="G22" s="17">
        <v>3.78E-2</v>
      </c>
    </row>
    <row r="23" spans="1:7" ht="12.95" customHeight="1">
      <c r="A23" s="13" t="s">
        <v>1550</v>
      </c>
      <c r="B23" s="14" t="s">
        <v>1551</v>
      </c>
      <c r="C23" s="11" t="s">
        <v>1552</v>
      </c>
      <c r="D23" s="11" t="s">
        <v>829</v>
      </c>
      <c r="E23" s="15">
        <v>20000</v>
      </c>
      <c r="F23" s="16">
        <v>34.96</v>
      </c>
      <c r="G23" s="17">
        <v>1.21E-2</v>
      </c>
    </row>
    <row r="24" spans="1:7" ht="12.95" customHeight="1">
      <c r="A24" s="13" t="s">
        <v>1612</v>
      </c>
      <c r="B24" s="14" t="s">
        <v>1077</v>
      </c>
      <c r="C24" s="11" t="s">
        <v>1613</v>
      </c>
      <c r="D24" s="11" t="s">
        <v>37</v>
      </c>
      <c r="E24" s="15">
        <v>25000</v>
      </c>
      <c r="F24" s="16">
        <v>25.4</v>
      </c>
      <c r="G24" s="17">
        <v>8.8000000000000005E-3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2557.9</v>
      </c>
      <c r="G25" s="19">
        <v>0.88360000000000005</v>
      </c>
    </row>
    <row r="26" spans="1:7" ht="12.95" customHeight="1">
      <c r="A26" s="1"/>
      <c r="B26" s="20" t="s">
        <v>20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7" ht="12.95" customHeight="1">
      <c r="A27" s="1"/>
      <c r="B27" s="20" t="s">
        <v>13</v>
      </c>
      <c r="C27" s="22" t="s">
        <v>1</v>
      </c>
      <c r="D27" s="22" t="s">
        <v>1</v>
      </c>
      <c r="E27" s="22" t="s">
        <v>1</v>
      </c>
      <c r="F27" s="23" t="s">
        <v>21</v>
      </c>
      <c r="G27" s="24" t="s">
        <v>21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2557.9</v>
      </c>
      <c r="G28" s="19">
        <v>0.88360000000000005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62</v>
      </c>
      <c r="G30" s="17">
        <v>2.1399999999999999E-2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62</v>
      </c>
      <c r="G31" s="19">
        <v>2.1399999999999999E-2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62</v>
      </c>
      <c r="G32" s="19">
        <v>2.1399999999999999E-2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152.65</v>
      </c>
      <c r="G33" s="19">
        <v>5.2699999999999997E-2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2895.08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111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1774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1775</v>
      </c>
      <c r="B7" s="14" t="s">
        <v>1776</v>
      </c>
      <c r="C7" s="11" t="s">
        <v>1</v>
      </c>
      <c r="D7" s="11" t="s">
        <v>1</v>
      </c>
      <c r="E7" s="15">
        <v>58400</v>
      </c>
      <c r="F7" s="16">
        <v>631.65</v>
      </c>
      <c r="G7" s="17">
        <v>0.1188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631.65</v>
      </c>
      <c r="G8" s="19">
        <v>0.1188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631.65</v>
      </c>
      <c r="G9" s="19">
        <v>0.1188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1550</v>
      </c>
      <c r="B12" s="14" t="s">
        <v>1551</v>
      </c>
      <c r="C12" s="11" t="s">
        <v>1552</v>
      </c>
      <c r="D12" s="11" t="s">
        <v>829</v>
      </c>
      <c r="E12" s="15">
        <v>420000</v>
      </c>
      <c r="F12" s="16">
        <v>734.18</v>
      </c>
      <c r="G12" s="17">
        <v>0.1381</v>
      </c>
    </row>
    <row r="13" spans="1:7" ht="12.95" customHeight="1">
      <c r="A13" s="13" t="s">
        <v>826</v>
      </c>
      <c r="B13" s="14" t="s">
        <v>827</v>
      </c>
      <c r="C13" s="11" t="s">
        <v>828</v>
      </c>
      <c r="D13" s="11" t="s">
        <v>829</v>
      </c>
      <c r="E13" s="15">
        <v>600000</v>
      </c>
      <c r="F13" s="16">
        <v>611.1</v>
      </c>
      <c r="G13" s="17">
        <v>0.115</v>
      </c>
    </row>
    <row r="14" spans="1:7" ht="12.95" customHeight="1">
      <c r="A14" s="13" t="s">
        <v>1597</v>
      </c>
      <c r="B14" s="14" t="s">
        <v>833</v>
      </c>
      <c r="C14" s="11" t="s">
        <v>1598</v>
      </c>
      <c r="D14" s="11" t="s">
        <v>598</v>
      </c>
      <c r="E14" s="15">
        <v>500000</v>
      </c>
      <c r="F14" s="16">
        <v>547.61</v>
      </c>
      <c r="G14" s="17">
        <v>0.10299999999999999</v>
      </c>
    </row>
    <row r="15" spans="1:7" ht="12.95" customHeight="1">
      <c r="A15" s="13" t="s">
        <v>1556</v>
      </c>
      <c r="B15" s="14" t="s">
        <v>1557</v>
      </c>
      <c r="C15" s="11" t="s">
        <v>1558</v>
      </c>
      <c r="D15" s="11" t="s">
        <v>1193</v>
      </c>
      <c r="E15" s="15">
        <v>500000</v>
      </c>
      <c r="F15" s="16">
        <v>506.97</v>
      </c>
      <c r="G15" s="17">
        <v>9.5399999999999999E-2</v>
      </c>
    </row>
    <row r="16" spans="1:7" ht="12.95" customHeight="1">
      <c r="A16" s="13" t="s">
        <v>784</v>
      </c>
      <c r="B16" s="14" t="s">
        <v>43</v>
      </c>
      <c r="C16" s="11" t="s">
        <v>785</v>
      </c>
      <c r="D16" s="11" t="s">
        <v>45</v>
      </c>
      <c r="E16" s="15">
        <v>400000</v>
      </c>
      <c r="F16" s="16">
        <v>495.6</v>
      </c>
      <c r="G16" s="17">
        <v>9.3200000000000005E-2</v>
      </c>
    </row>
    <row r="17" spans="1:7" ht="12.95" customHeight="1">
      <c r="A17" s="13" t="s">
        <v>1406</v>
      </c>
      <c r="B17" s="14" t="s">
        <v>661</v>
      </c>
      <c r="C17" s="11" t="s">
        <v>1407</v>
      </c>
      <c r="D17" s="11" t="s">
        <v>93</v>
      </c>
      <c r="E17" s="15">
        <v>350000</v>
      </c>
      <c r="F17" s="16">
        <v>435.86</v>
      </c>
      <c r="G17" s="17">
        <v>8.2000000000000003E-2</v>
      </c>
    </row>
    <row r="18" spans="1:7" ht="12.95" customHeight="1">
      <c r="A18" s="13" t="s">
        <v>1190</v>
      </c>
      <c r="B18" s="14" t="s">
        <v>1191</v>
      </c>
      <c r="C18" s="11" t="s">
        <v>1192</v>
      </c>
      <c r="D18" s="11" t="s">
        <v>1193</v>
      </c>
      <c r="E18" s="15">
        <v>420000</v>
      </c>
      <c r="F18" s="16">
        <v>423.11</v>
      </c>
      <c r="G18" s="17">
        <v>7.9600000000000004E-2</v>
      </c>
    </row>
    <row r="19" spans="1:7" ht="12.95" customHeight="1">
      <c r="A19" s="13" t="s">
        <v>1601</v>
      </c>
      <c r="B19" s="14" t="s">
        <v>661</v>
      </c>
      <c r="C19" s="11" t="s">
        <v>1602</v>
      </c>
      <c r="D19" s="11" t="s">
        <v>93</v>
      </c>
      <c r="E19" s="15">
        <v>200000</v>
      </c>
      <c r="F19" s="16">
        <v>246.18</v>
      </c>
      <c r="G19" s="17">
        <v>4.6300000000000001E-2</v>
      </c>
    </row>
    <row r="20" spans="1:7" ht="12.95" customHeight="1">
      <c r="A20" s="13" t="s">
        <v>1612</v>
      </c>
      <c r="B20" s="14" t="s">
        <v>1077</v>
      </c>
      <c r="C20" s="11" t="s">
        <v>1613</v>
      </c>
      <c r="D20" s="11" t="s">
        <v>37</v>
      </c>
      <c r="E20" s="15">
        <v>50000</v>
      </c>
      <c r="F20" s="16">
        <v>50.8</v>
      </c>
      <c r="G20" s="17">
        <v>9.5999999999999992E-3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4051.41</v>
      </c>
      <c r="G21" s="19">
        <v>0.76219999999999999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1156</v>
      </c>
      <c r="B23" s="14" t="s">
        <v>1157</v>
      </c>
      <c r="C23" s="11" t="s">
        <v>1158</v>
      </c>
      <c r="D23" s="11" t="s">
        <v>67</v>
      </c>
      <c r="E23" s="15">
        <v>300000</v>
      </c>
      <c r="F23" s="16">
        <v>338.43</v>
      </c>
      <c r="G23" s="17">
        <v>6.3700000000000007E-2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338.43</v>
      </c>
      <c r="G24" s="19">
        <v>6.3700000000000007E-2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4389.84</v>
      </c>
      <c r="G25" s="19">
        <v>0.82589999999999997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36</v>
      </c>
      <c r="G27" s="17">
        <v>6.7999999999999996E-3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36</v>
      </c>
      <c r="G28" s="19">
        <v>6.7999999999999996E-3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36</v>
      </c>
      <c r="G29" s="19">
        <v>6.7999999999999996E-3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257.55</v>
      </c>
      <c r="G30" s="19">
        <v>4.8500000000000001E-2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5315.04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111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112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1777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1778</v>
      </c>
      <c r="B7" s="14" t="s">
        <v>1779</v>
      </c>
      <c r="C7" s="11" t="s">
        <v>1</v>
      </c>
      <c r="D7" s="11" t="s">
        <v>1</v>
      </c>
      <c r="E7" s="15">
        <v>50000</v>
      </c>
      <c r="F7" s="16">
        <v>497.55</v>
      </c>
      <c r="G7" s="17">
        <v>7.4999999999999997E-2</v>
      </c>
    </row>
    <row r="8" spans="1:7" ht="12.95" customHeight="1">
      <c r="A8" s="13" t="s">
        <v>1780</v>
      </c>
      <c r="B8" s="14" t="s">
        <v>1781</v>
      </c>
      <c r="C8" s="11" t="s">
        <v>1</v>
      </c>
      <c r="D8" s="11" t="s">
        <v>1</v>
      </c>
      <c r="E8" s="15">
        <v>29500</v>
      </c>
      <c r="F8" s="16">
        <v>276.56</v>
      </c>
      <c r="G8" s="17">
        <v>4.1700000000000001E-2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774.11</v>
      </c>
      <c r="G9" s="19">
        <v>0.1167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774.11</v>
      </c>
      <c r="G10" s="19">
        <v>0.1167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1542</v>
      </c>
      <c r="B13" s="14" t="s">
        <v>1543</v>
      </c>
      <c r="C13" s="11" t="s">
        <v>1544</v>
      </c>
      <c r="D13" s="11" t="s">
        <v>1545</v>
      </c>
      <c r="E13" s="15">
        <v>1120000</v>
      </c>
      <c r="F13" s="16">
        <v>1094.06</v>
      </c>
      <c r="G13" s="17">
        <v>0.16500000000000001</v>
      </c>
    </row>
    <row r="14" spans="1:7" ht="12.95" customHeight="1">
      <c r="A14" s="13" t="s">
        <v>1782</v>
      </c>
      <c r="B14" s="14" t="s">
        <v>650</v>
      </c>
      <c r="C14" s="11" t="s">
        <v>1783</v>
      </c>
      <c r="D14" s="11" t="s">
        <v>829</v>
      </c>
      <c r="E14" s="15">
        <v>750000</v>
      </c>
      <c r="F14" s="16">
        <v>909.06</v>
      </c>
      <c r="G14" s="17">
        <v>0.1371</v>
      </c>
    </row>
    <row r="15" spans="1:7" ht="12.95" customHeight="1">
      <c r="A15" s="13" t="s">
        <v>1629</v>
      </c>
      <c r="B15" s="14" t="s">
        <v>1630</v>
      </c>
      <c r="C15" s="11" t="s">
        <v>1631</v>
      </c>
      <c r="D15" s="11" t="s">
        <v>78</v>
      </c>
      <c r="E15" s="15">
        <v>750000</v>
      </c>
      <c r="F15" s="16">
        <v>758.76</v>
      </c>
      <c r="G15" s="17">
        <v>0.1144</v>
      </c>
    </row>
    <row r="16" spans="1:7" ht="12.95" customHeight="1">
      <c r="A16" s="13" t="s">
        <v>1784</v>
      </c>
      <c r="B16" s="14" t="s">
        <v>1524</v>
      </c>
      <c r="C16" s="11" t="s">
        <v>1785</v>
      </c>
      <c r="D16" s="11" t="s">
        <v>687</v>
      </c>
      <c r="E16" s="15">
        <v>500000</v>
      </c>
      <c r="F16" s="16">
        <v>504.76</v>
      </c>
      <c r="G16" s="17">
        <v>7.6100000000000001E-2</v>
      </c>
    </row>
    <row r="17" spans="1:7" ht="12.95" customHeight="1">
      <c r="A17" s="13" t="s">
        <v>1601</v>
      </c>
      <c r="B17" s="14" t="s">
        <v>661</v>
      </c>
      <c r="C17" s="11" t="s">
        <v>1602</v>
      </c>
      <c r="D17" s="11" t="s">
        <v>93</v>
      </c>
      <c r="E17" s="15">
        <v>400000</v>
      </c>
      <c r="F17" s="16">
        <v>492.36</v>
      </c>
      <c r="G17" s="17">
        <v>7.4200000000000002E-2</v>
      </c>
    </row>
    <row r="18" spans="1:7" ht="12.95" customHeight="1">
      <c r="A18" s="13" t="s">
        <v>1548</v>
      </c>
      <c r="B18" s="14" t="s">
        <v>935</v>
      </c>
      <c r="C18" s="11" t="s">
        <v>1549</v>
      </c>
      <c r="D18" s="11" t="s">
        <v>829</v>
      </c>
      <c r="E18" s="15">
        <v>350000</v>
      </c>
      <c r="F18" s="16">
        <v>417.79</v>
      </c>
      <c r="G18" s="17">
        <v>6.3E-2</v>
      </c>
    </row>
    <row r="19" spans="1:7" ht="12.95" customHeight="1">
      <c r="A19" s="13" t="s">
        <v>773</v>
      </c>
      <c r="B19" s="14" t="s">
        <v>774</v>
      </c>
      <c r="C19" s="11" t="s">
        <v>775</v>
      </c>
      <c r="D19" s="11" t="s">
        <v>37</v>
      </c>
      <c r="E19" s="15">
        <v>280000</v>
      </c>
      <c r="F19" s="16">
        <v>284.64999999999998</v>
      </c>
      <c r="G19" s="17">
        <v>4.2900000000000001E-2</v>
      </c>
    </row>
    <row r="20" spans="1:7" ht="12.95" customHeight="1">
      <c r="A20" s="13" t="s">
        <v>752</v>
      </c>
      <c r="B20" s="14" t="s">
        <v>753</v>
      </c>
      <c r="C20" s="11" t="s">
        <v>754</v>
      </c>
      <c r="D20" s="11" t="s">
        <v>37</v>
      </c>
      <c r="E20" s="15">
        <v>150000</v>
      </c>
      <c r="F20" s="16">
        <v>152.41999999999999</v>
      </c>
      <c r="G20" s="17">
        <v>2.3E-2</v>
      </c>
    </row>
    <row r="21" spans="1:7" ht="12.95" customHeight="1">
      <c r="A21" s="13" t="s">
        <v>1672</v>
      </c>
      <c r="B21" s="14" t="s">
        <v>1673</v>
      </c>
      <c r="C21" s="11" t="s">
        <v>1674</v>
      </c>
      <c r="D21" s="11" t="s">
        <v>37</v>
      </c>
      <c r="E21" s="15">
        <v>120000</v>
      </c>
      <c r="F21" s="16">
        <v>121.93</v>
      </c>
      <c r="G21" s="17">
        <v>1.84E-2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4735.79</v>
      </c>
      <c r="G22" s="19">
        <v>0.71409999999999996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94</v>
      </c>
      <c r="B24" s="14" t="s">
        <v>95</v>
      </c>
      <c r="C24" s="11" t="s">
        <v>96</v>
      </c>
      <c r="D24" s="11" t="s">
        <v>1928</v>
      </c>
      <c r="E24" s="15">
        <v>750000</v>
      </c>
      <c r="F24" s="16">
        <v>764.2</v>
      </c>
      <c r="G24" s="17">
        <v>0.1152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764.2</v>
      </c>
      <c r="G25" s="19">
        <v>0.1152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5499.99</v>
      </c>
      <c r="G26" s="19">
        <v>0.82930000000000004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14</v>
      </c>
      <c r="G28" s="17">
        <v>2.0999999999999999E-3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14</v>
      </c>
      <c r="G29" s="19">
        <v>2.0999999999999999E-3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14</v>
      </c>
      <c r="G30" s="19">
        <v>2.0999999999999999E-3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344.24</v>
      </c>
      <c r="G31" s="19">
        <v>5.1900000000000002E-2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6632.34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111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112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594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595</v>
      </c>
      <c r="B7" s="14" t="s">
        <v>596</v>
      </c>
      <c r="C7" s="11" t="s">
        <v>597</v>
      </c>
      <c r="D7" s="11" t="s">
        <v>598</v>
      </c>
      <c r="E7" s="15">
        <v>12500000</v>
      </c>
      <c r="F7" s="16">
        <v>12544.78</v>
      </c>
      <c r="G7" s="17">
        <v>8.2400000000000001E-2</v>
      </c>
    </row>
    <row r="8" spans="1:7" ht="12.95" customHeight="1">
      <c r="A8" s="13" t="s">
        <v>599</v>
      </c>
      <c r="B8" s="14" t="s">
        <v>600</v>
      </c>
      <c r="C8" s="11" t="s">
        <v>601</v>
      </c>
      <c r="D8" s="11" t="s">
        <v>45</v>
      </c>
      <c r="E8" s="15">
        <v>12500000</v>
      </c>
      <c r="F8" s="16">
        <v>12525.76</v>
      </c>
      <c r="G8" s="17">
        <v>8.2299999999999998E-2</v>
      </c>
    </row>
    <row r="9" spans="1:7" ht="12.95" customHeight="1">
      <c r="A9" s="13" t="s">
        <v>602</v>
      </c>
      <c r="B9" s="14" t="s">
        <v>603</v>
      </c>
      <c r="C9" s="11" t="s">
        <v>604</v>
      </c>
      <c r="D9" s="11" t="s">
        <v>45</v>
      </c>
      <c r="E9" s="15">
        <v>10000000</v>
      </c>
      <c r="F9" s="16">
        <v>10036.74</v>
      </c>
      <c r="G9" s="17">
        <v>6.6000000000000003E-2</v>
      </c>
    </row>
    <row r="10" spans="1:7" ht="12.95" customHeight="1">
      <c r="A10" s="13" t="s">
        <v>605</v>
      </c>
      <c r="B10" s="14" t="s">
        <v>606</v>
      </c>
      <c r="C10" s="11" t="s">
        <v>607</v>
      </c>
      <c r="D10" s="11" t="s">
        <v>37</v>
      </c>
      <c r="E10" s="15">
        <v>10000000</v>
      </c>
      <c r="F10" s="16">
        <v>9965.91</v>
      </c>
      <c r="G10" s="17">
        <v>6.5500000000000003E-2</v>
      </c>
    </row>
    <row r="11" spans="1:7" ht="12.95" customHeight="1">
      <c r="A11" s="13" t="s">
        <v>62</v>
      </c>
      <c r="B11" s="14" t="s">
        <v>49</v>
      </c>
      <c r="C11" s="11" t="s">
        <v>63</v>
      </c>
      <c r="D11" s="11" t="s">
        <v>51</v>
      </c>
      <c r="E11" s="15">
        <v>750000000</v>
      </c>
      <c r="F11" s="16">
        <v>6301.04</v>
      </c>
      <c r="G11" s="17">
        <v>4.1399999999999999E-2</v>
      </c>
    </row>
    <row r="12" spans="1:7" ht="12.95" customHeight="1">
      <c r="A12" s="13" t="s">
        <v>608</v>
      </c>
      <c r="B12" s="14" t="s">
        <v>609</v>
      </c>
      <c r="C12" s="11" t="s">
        <v>610</v>
      </c>
      <c r="D12" s="11" t="s">
        <v>611</v>
      </c>
      <c r="E12" s="15">
        <v>1096000000</v>
      </c>
      <c r="F12" s="16">
        <v>5566.79</v>
      </c>
      <c r="G12" s="17">
        <v>3.6600000000000001E-2</v>
      </c>
    </row>
    <row r="13" spans="1:7" ht="12.95" customHeight="1">
      <c r="A13" s="13" t="s">
        <v>612</v>
      </c>
      <c r="B13" s="14" t="s">
        <v>613</v>
      </c>
      <c r="C13" s="11" t="s">
        <v>614</v>
      </c>
      <c r="D13" s="11" t="s">
        <v>37</v>
      </c>
      <c r="E13" s="15">
        <v>5000000</v>
      </c>
      <c r="F13" s="16">
        <v>5000.95</v>
      </c>
      <c r="G13" s="17">
        <v>3.2899999999999999E-2</v>
      </c>
    </row>
    <row r="14" spans="1:7" ht="12.95" customHeight="1">
      <c r="A14" s="13" t="s">
        <v>615</v>
      </c>
      <c r="B14" s="14" t="s">
        <v>616</v>
      </c>
      <c r="C14" s="11" t="s">
        <v>617</v>
      </c>
      <c r="D14" s="11" t="s">
        <v>45</v>
      </c>
      <c r="E14" s="15">
        <v>500000</v>
      </c>
      <c r="F14" s="16">
        <v>502.27</v>
      </c>
      <c r="G14" s="17">
        <v>3.3E-3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62444.24</v>
      </c>
      <c r="G15" s="19">
        <v>0.41039999999999999</v>
      </c>
    </row>
    <row r="16" spans="1:7" ht="12.95" customHeight="1">
      <c r="A16" s="1"/>
      <c r="B16" s="10" t="s">
        <v>20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94</v>
      </c>
      <c r="B17" s="14" t="s">
        <v>95</v>
      </c>
      <c r="C17" s="11" t="s">
        <v>96</v>
      </c>
      <c r="D17" s="11" t="s">
        <v>1928</v>
      </c>
      <c r="E17" s="15">
        <v>5000000</v>
      </c>
      <c r="F17" s="16">
        <v>5094.7</v>
      </c>
      <c r="G17" s="17">
        <v>3.3500000000000002E-2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5094.7</v>
      </c>
      <c r="G18" s="19">
        <v>3.3500000000000002E-2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67538.94</v>
      </c>
      <c r="G19" s="19">
        <v>0.44390000000000002</v>
      </c>
    </row>
    <row r="20" spans="1:7" ht="12.95" customHeight="1">
      <c r="A20" s="1"/>
      <c r="B20" s="10" t="s">
        <v>97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98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618</v>
      </c>
      <c r="B22" s="14" t="s">
        <v>173</v>
      </c>
      <c r="C22" s="11" t="s">
        <v>619</v>
      </c>
      <c r="D22" s="11" t="s">
        <v>102</v>
      </c>
      <c r="E22" s="15">
        <v>15000000</v>
      </c>
      <c r="F22" s="16">
        <v>14678.45</v>
      </c>
      <c r="G22" s="17">
        <v>9.6500000000000002E-2</v>
      </c>
    </row>
    <row r="23" spans="1:7" ht="12.95" customHeight="1">
      <c r="A23" s="13" t="s">
        <v>620</v>
      </c>
      <c r="B23" s="14" t="s">
        <v>621</v>
      </c>
      <c r="C23" s="11" t="s">
        <v>622</v>
      </c>
      <c r="D23" s="11" t="s">
        <v>106</v>
      </c>
      <c r="E23" s="15">
        <v>15000000</v>
      </c>
      <c r="F23" s="16">
        <v>14215.13</v>
      </c>
      <c r="G23" s="17">
        <v>9.3399999999999997E-2</v>
      </c>
    </row>
    <row r="24" spans="1:7" ht="12.95" customHeight="1">
      <c r="A24" s="13" t="s">
        <v>623</v>
      </c>
      <c r="B24" s="14" t="s">
        <v>168</v>
      </c>
      <c r="C24" s="11" t="s">
        <v>624</v>
      </c>
      <c r="D24" s="11" t="s">
        <v>106</v>
      </c>
      <c r="E24" s="15">
        <v>12500000</v>
      </c>
      <c r="F24" s="16">
        <v>11839.48</v>
      </c>
      <c r="G24" s="17">
        <v>7.7799999999999994E-2</v>
      </c>
    </row>
    <row r="25" spans="1:7" ht="12.95" customHeight="1">
      <c r="A25" s="13" t="s">
        <v>103</v>
      </c>
      <c r="B25" s="14" t="s">
        <v>104</v>
      </c>
      <c r="C25" s="11" t="s">
        <v>105</v>
      </c>
      <c r="D25" s="11" t="s">
        <v>106</v>
      </c>
      <c r="E25" s="15">
        <v>10000000</v>
      </c>
      <c r="F25" s="16">
        <v>9452.64</v>
      </c>
      <c r="G25" s="17">
        <v>6.2100000000000002E-2</v>
      </c>
    </row>
    <row r="26" spans="1:7" ht="12.95" customHeight="1">
      <c r="A26" s="13" t="s">
        <v>625</v>
      </c>
      <c r="B26" s="14" t="s">
        <v>626</v>
      </c>
      <c r="C26" s="11" t="s">
        <v>627</v>
      </c>
      <c r="D26" s="11" t="s">
        <v>106</v>
      </c>
      <c r="E26" s="15">
        <v>5000000</v>
      </c>
      <c r="F26" s="16">
        <v>4987.28</v>
      </c>
      <c r="G26" s="17">
        <v>3.2800000000000003E-2</v>
      </c>
    </row>
    <row r="27" spans="1:7" ht="12.95" customHeight="1">
      <c r="A27" s="13" t="s">
        <v>628</v>
      </c>
      <c r="B27" s="14" t="s">
        <v>461</v>
      </c>
      <c r="C27" s="11" t="s">
        <v>629</v>
      </c>
      <c r="D27" s="11" t="s">
        <v>106</v>
      </c>
      <c r="E27" s="15">
        <v>5000000</v>
      </c>
      <c r="F27" s="16">
        <v>4898.42</v>
      </c>
      <c r="G27" s="17">
        <v>3.2199999999999999E-2</v>
      </c>
    </row>
    <row r="28" spans="1:7" ht="12.95" customHeight="1">
      <c r="A28" s="13" t="s">
        <v>99</v>
      </c>
      <c r="B28" s="14" t="s">
        <v>100</v>
      </c>
      <c r="C28" s="11" t="s">
        <v>101</v>
      </c>
      <c r="D28" s="11" t="s">
        <v>102</v>
      </c>
      <c r="E28" s="15">
        <v>5000000</v>
      </c>
      <c r="F28" s="16">
        <v>4729.1099999999997</v>
      </c>
      <c r="G28" s="17">
        <v>3.1099999999999999E-2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64800.51</v>
      </c>
      <c r="G29" s="19">
        <v>0.4259</v>
      </c>
    </row>
    <row r="30" spans="1:7" ht="12.95" customHeight="1">
      <c r="A30" s="1"/>
      <c r="B30" s="10" t="s">
        <v>107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630</v>
      </c>
      <c r="B31" s="14" t="s">
        <v>631</v>
      </c>
      <c r="C31" s="11" t="s">
        <v>632</v>
      </c>
      <c r="D31" s="11" t="s">
        <v>102</v>
      </c>
      <c r="E31" s="15">
        <v>7500000</v>
      </c>
      <c r="F31" s="16">
        <v>7111.43</v>
      </c>
      <c r="G31" s="17">
        <v>4.6699999999999998E-2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7111.43</v>
      </c>
      <c r="G32" s="19">
        <v>4.6699999999999998E-2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71911.94</v>
      </c>
      <c r="G33" s="19">
        <v>0.47260000000000002</v>
      </c>
    </row>
    <row r="34" spans="1:7" ht="12.95" customHeight="1">
      <c r="A34" s="1"/>
      <c r="B34" s="10" t="s">
        <v>289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"/>
      <c r="B35" s="10" t="s">
        <v>290</v>
      </c>
      <c r="C35" s="11" t="s">
        <v>1</v>
      </c>
      <c r="D35" s="30" t="s">
        <v>291</v>
      </c>
      <c r="E35" s="11" t="s">
        <v>1</v>
      </c>
      <c r="F35" s="1"/>
      <c r="G35" s="12" t="s">
        <v>1</v>
      </c>
    </row>
    <row r="36" spans="1:7" ht="12.95" customHeight="1">
      <c r="A36" s="13" t="s">
        <v>292</v>
      </c>
      <c r="B36" s="14" t="s">
        <v>293</v>
      </c>
      <c r="C36" s="11" t="s">
        <v>1</v>
      </c>
      <c r="D36" s="31" t="s">
        <v>294</v>
      </c>
      <c r="E36" s="32" t="s">
        <v>1</v>
      </c>
      <c r="F36" s="16">
        <v>8200</v>
      </c>
      <c r="G36" s="17">
        <v>5.3900000000000003E-2</v>
      </c>
    </row>
    <row r="37" spans="1:7" ht="12.95" customHeight="1">
      <c r="A37" s="1"/>
      <c r="B37" s="10" t="s">
        <v>13</v>
      </c>
      <c r="C37" s="11" t="s">
        <v>1</v>
      </c>
      <c r="D37" s="11" t="s">
        <v>1</v>
      </c>
      <c r="E37" s="11" t="s">
        <v>1</v>
      </c>
      <c r="F37" s="18">
        <v>8200</v>
      </c>
      <c r="G37" s="19">
        <v>5.3900000000000003E-2</v>
      </c>
    </row>
    <row r="38" spans="1:7" ht="12.95" customHeight="1">
      <c r="A38" s="1"/>
      <c r="B38" s="20" t="s">
        <v>14</v>
      </c>
      <c r="C38" s="21" t="s">
        <v>1</v>
      </c>
      <c r="D38" s="22" t="s">
        <v>1</v>
      </c>
      <c r="E38" s="21" t="s">
        <v>1</v>
      </c>
      <c r="F38" s="18">
        <v>8200</v>
      </c>
      <c r="G38" s="19">
        <v>5.3900000000000003E-2</v>
      </c>
    </row>
    <row r="39" spans="1:7" ht="12.95" customHeight="1">
      <c r="A39" s="1"/>
      <c r="B39" s="20" t="s">
        <v>26</v>
      </c>
      <c r="C39" s="11" t="s">
        <v>1</v>
      </c>
      <c r="D39" s="22" t="s">
        <v>1</v>
      </c>
      <c r="E39" s="11" t="s">
        <v>1</v>
      </c>
      <c r="F39" s="25">
        <v>4509.8599999999997</v>
      </c>
      <c r="G39" s="19">
        <v>2.9600000000000001E-2</v>
      </c>
    </row>
    <row r="40" spans="1:7" ht="12.95" customHeight="1">
      <c r="A40" s="1"/>
      <c r="B40" s="26" t="s">
        <v>27</v>
      </c>
      <c r="C40" s="27" t="s">
        <v>1</v>
      </c>
      <c r="D40" s="27" t="s">
        <v>1</v>
      </c>
      <c r="E40" s="27" t="s">
        <v>1</v>
      </c>
      <c r="F40" s="28">
        <v>152160.74</v>
      </c>
      <c r="G40" s="29">
        <v>1</v>
      </c>
    </row>
    <row r="41" spans="1:7" ht="12.95" customHeight="1">
      <c r="A41" s="1"/>
      <c r="B41" s="4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25</v>
      </c>
      <c r="C42" s="1"/>
      <c r="D42" s="1"/>
      <c r="E42" s="1"/>
      <c r="F42" s="1"/>
      <c r="G42" s="1"/>
    </row>
    <row r="43" spans="1:7" ht="12.95" customHeight="1">
      <c r="A43" s="1"/>
      <c r="B43" s="2" t="s">
        <v>28</v>
      </c>
      <c r="C43" s="1"/>
      <c r="D43" s="1"/>
      <c r="E43" s="1"/>
      <c r="F43" s="1"/>
      <c r="G43" s="1"/>
    </row>
    <row r="44" spans="1:7" ht="12.95" customHeight="1">
      <c r="A44" s="1"/>
      <c r="B44" s="2" t="s">
        <v>112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D25" sqref="D2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1786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1787</v>
      </c>
      <c r="B7" s="14" t="s">
        <v>1788</v>
      </c>
      <c r="C7" s="11" t="s">
        <v>1</v>
      </c>
      <c r="D7" s="11" t="s">
        <v>1</v>
      </c>
      <c r="E7" s="15">
        <v>27750</v>
      </c>
      <c r="F7" s="16">
        <v>327.88</v>
      </c>
      <c r="G7" s="17">
        <v>0.1376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327.88</v>
      </c>
      <c r="G8" s="19">
        <v>0.1376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327.88</v>
      </c>
      <c r="G9" s="19">
        <v>0.1376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434</v>
      </c>
      <c r="B12" s="14" t="s">
        <v>435</v>
      </c>
      <c r="C12" s="11" t="s">
        <v>436</v>
      </c>
      <c r="D12" s="11" t="s">
        <v>37</v>
      </c>
      <c r="E12" s="15">
        <v>300000</v>
      </c>
      <c r="F12" s="16">
        <v>304.64999999999998</v>
      </c>
      <c r="G12" s="17">
        <v>0.1278</v>
      </c>
    </row>
    <row r="13" spans="1:7" ht="12.95" customHeight="1">
      <c r="A13" s="13" t="s">
        <v>1603</v>
      </c>
      <c r="B13" s="14" t="s">
        <v>1604</v>
      </c>
      <c r="C13" s="11" t="s">
        <v>1605</v>
      </c>
      <c r="D13" s="11" t="s">
        <v>45</v>
      </c>
      <c r="E13" s="15">
        <v>260000</v>
      </c>
      <c r="F13" s="16">
        <v>264.23</v>
      </c>
      <c r="G13" s="17">
        <v>0.1109</v>
      </c>
    </row>
    <row r="14" spans="1:7" ht="12.95" customHeight="1">
      <c r="A14" s="13" t="s">
        <v>776</v>
      </c>
      <c r="B14" s="14" t="s">
        <v>777</v>
      </c>
      <c r="C14" s="11" t="s">
        <v>778</v>
      </c>
      <c r="D14" s="11" t="s">
        <v>37</v>
      </c>
      <c r="E14" s="15">
        <v>250000</v>
      </c>
      <c r="F14" s="16">
        <v>253.4</v>
      </c>
      <c r="G14" s="17">
        <v>0.10630000000000001</v>
      </c>
    </row>
    <row r="15" spans="1:7" ht="12.95" customHeight="1">
      <c r="A15" s="13" t="s">
        <v>770</v>
      </c>
      <c r="B15" s="14" t="s">
        <v>771</v>
      </c>
      <c r="C15" s="11" t="s">
        <v>772</v>
      </c>
      <c r="D15" s="11" t="s">
        <v>37</v>
      </c>
      <c r="E15" s="15">
        <v>250000</v>
      </c>
      <c r="F15" s="16">
        <v>252.36</v>
      </c>
      <c r="G15" s="17">
        <v>0.10589999999999999</v>
      </c>
    </row>
    <row r="16" spans="1:7" ht="12.95" customHeight="1">
      <c r="A16" s="13" t="s">
        <v>1789</v>
      </c>
      <c r="B16" s="14" t="s">
        <v>1959</v>
      </c>
      <c r="C16" s="11" t="s">
        <v>1790</v>
      </c>
      <c r="D16" s="11" t="s">
        <v>19</v>
      </c>
      <c r="E16" s="15">
        <v>200000</v>
      </c>
      <c r="F16" s="16">
        <v>202.64</v>
      </c>
      <c r="G16" s="17">
        <v>8.5000000000000006E-2</v>
      </c>
    </row>
    <row r="17" spans="1:7" ht="12.95" customHeight="1">
      <c r="A17" s="13" t="s">
        <v>1791</v>
      </c>
      <c r="B17" s="14" t="s">
        <v>438</v>
      </c>
      <c r="C17" s="11" t="s">
        <v>1792</v>
      </c>
      <c r="D17" s="11" t="s">
        <v>440</v>
      </c>
      <c r="E17" s="15">
        <v>126000</v>
      </c>
      <c r="F17" s="16">
        <v>129.86000000000001</v>
      </c>
      <c r="G17" s="17">
        <v>5.45E-2</v>
      </c>
    </row>
    <row r="18" spans="1:7" ht="12.95" customHeight="1">
      <c r="A18" s="13" t="s">
        <v>1616</v>
      </c>
      <c r="B18" s="14" t="s">
        <v>438</v>
      </c>
      <c r="C18" s="11" t="s">
        <v>1617</v>
      </c>
      <c r="D18" s="11" t="s">
        <v>440</v>
      </c>
      <c r="E18" s="15">
        <v>126000</v>
      </c>
      <c r="F18" s="16">
        <v>129.59</v>
      </c>
      <c r="G18" s="17">
        <v>5.4399999999999997E-2</v>
      </c>
    </row>
    <row r="19" spans="1:7" ht="12.95" customHeight="1">
      <c r="A19" s="13" t="s">
        <v>1672</v>
      </c>
      <c r="B19" s="14" t="s">
        <v>1673</v>
      </c>
      <c r="C19" s="11" t="s">
        <v>1674</v>
      </c>
      <c r="D19" s="11" t="s">
        <v>37</v>
      </c>
      <c r="E19" s="15">
        <v>80000</v>
      </c>
      <c r="F19" s="16">
        <v>81.290000000000006</v>
      </c>
      <c r="G19" s="17">
        <v>3.4099999999999998E-2</v>
      </c>
    </row>
    <row r="20" spans="1:7" ht="12.95" customHeight="1">
      <c r="A20" s="13" t="s">
        <v>1612</v>
      </c>
      <c r="B20" s="14" t="s">
        <v>1077</v>
      </c>
      <c r="C20" s="11" t="s">
        <v>1613</v>
      </c>
      <c r="D20" s="11" t="s">
        <v>37</v>
      </c>
      <c r="E20" s="15">
        <v>50000</v>
      </c>
      <c r="F20" s="16">
        <v>50.8</v>
      </c>
      <c r="G20" s="17">
        <v>2.1299999999999999E-2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1668.82</v>
      </c>
      <c r="G21" s="19">
        <v>0.70020000000000004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457</v>
      </c>
      <c r="B23" s="14" t="s">
        <v>458</v>
      </c>
      <c r="C23" s="11" t="s">
        <v>459</v>
      </c>
      <c r="D23" s="11" t="s">
        <v>37</v>
      </c>
      <c r="E23" s="15">
        <v>150000</v>
      </c>
      <c r="F23" s="16">
        <v>151.88</v>
      </c>
      <c r="G23" s="17">
        <v>6.3700000000000007E-2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151.88</v>
      </c>
      <c r="G24" s="19">
        <v>6.3700000000000007E-2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1820.7</v>
      </c>
      <c r="G25" s="19">
        <v>0.76390000000000002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28</v>
      </c>
      <c r="G27" s="17">
        <v>1.17E-2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28</v>
      </c>
      <c r="G28" s="19">
        <v>1.17E-2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28</v>
      </c>
      <c r="G29" s="19">
        <v>1.17E-2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206.6</v>
      </c>
      <c r="G30" s="19">
        <v>8.6800000000000002E-2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2383.1799999999998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25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112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C22" sqref="C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1794</v>
      </c>
      <c r="B7" s="14" t="s">
        <v>1795</v>
      </c>
      <c r="C7" s="11" t="s">
        <v>1</v>
      </c>
      <c r="D7" s="11" t="s">
        <v>1</v>
      </c>
      <c r="E7" s="15">
        <v>10000</v>
      </c>
      <c r="F7" s="16">
        <v>107.98</v>
      </c>
      <c r="G7" s="17">
        <v>3.0200000000000001E-2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107.98</v>
      </c>
      <c r="G8" s="19">
        <v>3.0200000000000001E-2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107.98</v>
      </c>
      <c r="G9" s="19">
        <v>3.0200000000000001E-2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1623</v>
      </c>
      <c r="B12" s="14" t="s">
        <v>661</v>
      </c>
      <c r="C12" s="11" t="s">
        <v>1624</v>
      </c>
      <c r="D12" s="11" t="s">
        <v>93</v>
      </c>
      <c r="E12" s="15">
        <v>350000</v>
      </c>
      <c r="F12" s="16">
        <v>407.64</v>
      </c>
      <c r="G12" s="17">
        <v>0.1138</v>
      </c>
    </row>
    <row r="13" spans="1:7" ht="12.95" customHeight="1">
      <c r="A13" s="13" t="s">
        <v>1017</v>
      </c>
      <c r="B13" s="14" t="s">
        <v>935</v>
      </c>
      <c r="C13" s="11" t="s">
        <v>1018</v>
      </c>
      <c r="D13" s="11" t="s">
        <v>829</v>
      </c>
      <c r="E13" s="15">
        <v>300000</v>
      </c>
      <c r="F13" s="16">
        <v>359.46</v>
      </c>
      <c r="G13" s="17">
        <v>0.1004</v>
      </c>
    </row>
    <row r="14" spans="1:7" ht="12.95" customHeight="1">
      <c r="A14" s="13" t="s">
        <v>1015</v>
      </c>
      <c r="B14" s="14" t="s">
        <v>650</v>
      </c>
      <c r="C14" s="11" t="s">
        <v>1016</v>
      </c>
      <c r="D14" s="11" t="s">
        <v>829</v>
      </c>
      <c r="E14" s="15">
        <v>300000</v>
      </c>
      <c r="F14" s="16">
        <v>359.46</v>
      </c>
      <c r="G14" s="17">
        <v>0.1004</v>
      </c>
    </row>
    <row r="15" spans="1:7" ht="12.95" customHeight="1">
      <c r="A15" s="13" t="s">
        <v>1030</v>
      </c>
      <c r="B15" s="14" t="s">
        <v>1031</v>
      </c>
      <c r="C15" s="11" t="s">
        <v>1032</v>
      </c>
      <c r="D15" s="11" t="s">
        <v>78</v>
      </c>
      <c r="E15" s="15">
        <v>320000</v>
      </c>
      <c r="F15" s="16">
        <v>324.63</v>
      </c>
      <c r="G15" s="17">
        <v>9.0700000000000003E-2</v>
      </c>
    </row>
    <row r="16" spans="1:7" ht="12.95" customHeight="1">
      <c r="A16" s="13" t="s">
        <v>1625</v>
      </c>
      <c r="B16" s="14" t="s">
        <v>1626</v>
      </c>
      <c r="C16" s="11" t="s">
        <v>1627</v>
      </c>
      <c r="D16" s="11" t="s">
        <v>1628</v>
      </c>
      <c r="E16" s="15">
        <v>300000</v>
      </c>
      <c r="F16" s="16">
        <v>291.72000000000003</v>
      </c>
      <c r="G16" s="17">
        <v>8.1500000000000003E-2</v>
      </c>
    </row>
    <row r="17" spans="1:7" ht="12.95" customHeight="1">
      <c r="A17" s="13" t="s">
        <v>449</v>
      </c>
      <c r="B17" s="14" t="s">
        <v>438</v>
      </c>
      <c r="C17" s="11" t="s">
        <v>450</v>
      </c>
      <c r="D17" s="11" t="s">
        <v>440</v>
      </c>
      <c r="E17" s="15">
        <v>256000</v>
      </c>
      <c r="F17" s="16">
        <v>266.01</v>
      </c>
      <c r="G17" s="17">
        <v>7.4300000000000005E-2</v>
      </c>
    </row>
    <row r="18" spans="1:7" ht="12.95" customHeight="1">
      <c r="A18" s="13" t="s">
        <v>1526</v>
      </c>
      <c r="B18" s="14" t="s">
        <v>56</v>
      </c>
      <c r="C18" s="11" t="s">
        <v>1527</v>
      </c>
      <c r="D18" s="11" t="s">
        <v>58</v>
      </c>
      <c r="E18" s="15">
        <v>250000</v>
      </c>
      <c r="F18" s="16">
        <v>241.64</v>
      </c>
      <c r="G18" s="17">
        <v>6.7500000000000004E-2</v>
      </c>
    </row>
    <row r="19" spans="1:7" ht="12.95" customHeight="1">
      <c r="A19" s="13" t="s">
        <v>820</v>
      </c>
      <c r="B19" s="14" t="s">
        <v>821</v>
      </c>
      <c r="C19" s="11" t="s">
        <v>822</v>
      </c>
      <c r="D19" s="11" t="s">
        <v>598</v>
      </c>
      <c r="E19" s="15">
        <v>240000</v>
      </c>
      <c r="F19" s="16">
        <v>241.18</v>
      </c>
      <c r="G19" s="17">
        <v>6.7400000000000002E-2</v>
      </c>
    </row>
    <row r="20" spans="1:7" ht="12.95" customHeight="1">
      <c r="A20" s="13" t="s">
        <v>55</v>
      </c>
      <c r="B20" s="14" t="s">
        <v>56</v>
      </c>
      <c r="C20" s="11" t="s">
        <v>57</v>
      </c>
      <c r="D20" s="11" t="s">
        <v>58</v>
      </c>
      <c r="E20" s="15">
        <v>200000</v>
      </c>
      <c r="F20" s="16">
        <v>193.84</v>
      </c>
      <c r="G20" s="17">
        <v>5.4100000000000002E-2</v>
      </c>
    </row>
    <row r="21" spans="1:7" ht="12.95" customHeight="1">
      <c r="A21" s="13" t="s">
        <v>1490</v>
      </c>
      <c r="B21" s="14" t="s">
        <v>1491</v>
      </c>
      <c r="C21" s="11" t="s">
        <v>1492</v>
      </c>
      <c r="D21" s="11" t="s">
        <v>1493</v>
      </c>
      <c r="E21" s="15">
        <v>100000</v>
      </c>
      <c r="F21" s="16">
        <v>101.48</v>
      </c>
      <c r="G21" s="17">
        <v>2.8299999999999999E-2</v>
      </c>
    </row>
    <row r="22" spans="1:7" ht="12.95" customHeight="1">
      <c r="A22" s="13" t="s">
        <v>422</v>
      </c>
      <c r="B22" s="14" t="s">
        <v>423</v>
      </c>
      <c r="C22" s="11" t="s">
        <v>424</v>
      </c>
      <c r="D22" s="11" t="s">
        <v>1493</v>
      </c>
      <c r="E22" s="15">
        <v>100000</v>
      </c>
      <c r="F22" s="16">
        <v>99.78</v>
      </c>
      <c r="G22" s="17">
        <v>2.7900000000000001E-2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2886.84</v>
      </c>
      <c r="G23" s="19">
        <v>0.80630000000000002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1698</v>
      </c>
      <c r="B25" s="14" t="s">
        <v>1699</v>
      </c>
      <c r="C25" s="11" t="s">
        <v>1700</v>
      </c>
      <c r="D25" s="11" t="s">
        <v>598</v>
      </c>
      <c r="E25" s="15">
        <v>340000</v>
      </c>
      <c r="F25" s="16">
        <v>344.36</v>
      </c>
      <c r="G25" s="17">
        <v>9.6199999999999994E-2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344.36</v>
      </c>
      <c r="G26" s="19">
        <v>9.6199999999999994E-2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3231.2</v>
      </c>
      <c r="G27" s="19">
        <v>0.90249999999999997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39</v>
      </c>
      <c r="G29" s="17">
        <v>1.09E-2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39</v>
      </c>
      <c r="G30" s="19">
        <v>1.09E-2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39</v>
      </c>
      <c r="G31" s="19">
        <v>1.09E-2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202.65</v>
      </c>
      <c r="G32" s="19">
        <v>5.6399999999999999E-2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3580.83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111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112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1796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1797</v>
      </c>
      <c r="B7" s="14" t="s">
        <v>1798</v>
      </c>
      <c r="C7" s="11" t="s">
        <v>1</v>
      </c>
      <c r="D7" s="11" t="s">
        <v>1</v>
      </c>
      <c r="E7" s="15">
        <v>34000</v>
      </c>
      <c r="F7" s="16">
        <v>358.68</v>
      </c>
      <c r="G7" s="17">
        <v>0.1159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358.68</v>
      </c>
      <c r="G8" s="19">
        <v>0.1159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358.68</v>
      </c>
      <c r="G9" s="19">
        <v>0.1159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1623</v>
      </c>
      <c r="B12" s="14" t="s">
        <v>661</v>
      </c>
      <c r="C12" s="11" t="s">
        <v>1624</v>
      </c>
      <c r="D12" s="11" t="s">
        <v>93</v>
      </c>
      <c r="E12" s="15">
        <v>360000</v>
      </c>
      <c r="F12" s="16">
        <v>419.29</v>
      </c>
      <c r="G12" s="17">
        <v>0.13539999999999999</v>
      </c>
    </row>
    <row r="13" spans="1:7" ht="12.95" customHeight="1">
      <c r="A13" s="13" t="s">
        <v>1635</v>
      </c>
      <c r="B13" s="14" t="s">
        <v>685</v>
      </c>
      <c r="C13" s="11" t="s">
        <v>1636</v>
      </c>
      <c r="D13" s="11" t="s">
        <v>687</v>
      </c>
      <c r="E13" s="15">
        <v>400000</v>
      </c>
      <c r="F13" s="16">
        <v>407.25</v>
      </c>
      <c r="G13" s="17">
        <v>0.13159999999999999</v>
      </c>
    </row>
    <row r="14" spans="1:7" ht="12.95" customHeight="1">
      <c r="A14" s="13" t="s">
        <v>1640</v>
      </c>
      <c r="B14" s="14" t="s">
        <v>935</v>
      </c>
      <c r="C14" s="11" t="s">
        <v>1641</v>
      </c>
      <c r="D14" s="11" t="s">
        <v>829</v>
      </c>
      <c r="E14" s="15">
        <v>330000</v>
      </c>
      <c r="F14" s="16">
        <v>394.75</v>
      </c>
      <c r="G14" s="17">
        <v>0.1275</v>
      </c>
    </row>
    <row r="15" spans="1:7" ht="12.95" customHeight="1">
      <c r="A15" s="13" t="s">
        <v>1638</v>
      </c>
      <c r="B15" s="14" t="s">
        <v>650</v>
      </c>
      <c r="C15" s="11" t="s">
        <v>1639</v>
      </c>
      <c r="D15" s="11" t="s">
        <v>829</v>
      </c>
      <c r="E15" s="15">
        <v>300000</v>
      </c>
      <c r="F15" s="16">
        <v>358.86</v>
      </c>
      <c r="G15" s="17">
        <v>0.1159</v>
      </c>
    </row>
    <row r="16" spans="1:7" ht="12.95" customHeight="1">
      <c r="A16" s="13" t="s">
        <v>932</v>
      </c>
      <c r="B16" s="14" t="s">
        <v>833</v>
      </c>
      <c r="C16" s="11" t="s">
        <v>933</v>
      </c>
      <c r="D16" s="11" t="s">
        <v>598</v>
      </c>
      <c r="E16" s="15">
        <v>300000</v>
      </c>
      <c r="F16" s="16">
        <v>328.68</v>
      </c>
      <c r="G16" s="17">
        <v>0.1062</v>
      </c>
    </row>
    <row r="17" spans="1:7" ht="12.95" customHeight="1">
      <c r="A17" s="13" t="s">
        <v>1642</v>
      </c>
      <c r="B17" s="14" t="s">
        <v>1643</v>
      </c>
      <c r="C17" s="11" t="s">
        <v>1644</v>
      </c>
      <c r="D17" s="11" t="s">
        <v>78</v>
      </c>
      <c r="E17" s="15">
        <v>300000</v>
      </c>
      <c r="F17" s="16">
        <v>303.74</v>
      </c>
      <c r="G17" s="17">
        <v>9.8100000000000007E-2</v>
      </c>
    </row>
    <row r="18" spans="1:7" ht="12.95" customHeight="1">
      <c r="A18" s="13" t="s">
        <v>1490</v>
      </c>
      <c r="B18" s="14" t="s">
        <v>1491</v>
      </c>
      <c r="C18" s="11" t="s">
        <v>1492</v>
      </c>
      <c r="D18" s="11" t="s">
        <v>1493</v>
      </c>
      <c r="E18" s="15">
        <v>200000</v>
      </c>
      <c r="F18" s="16">
        <v>202.96</v>
      </c>
      <c r="G18" s="17">
        <v>6.5600000000000006E-2</v>
      </c>
    </row>
    <row r="19" spans="1:7" ht="12.95" customHeight="1">
      <c r="A19" s="13" t="s">
        <v>1542</v>
      </c>
      <c r="B19" s="14" t="s">
        <v>1543</v>
      </c>
      <c r="C19" s="11" t="s">
        <v>1544</v>
      </c>
      <c r="D19" s="11" t="s">
        <v>1545</v>
      </c>
      <c r="E19" s="15">
        <v>200000</v>
      </c>
      <c r="F19" s="16">
        <v>195.37</v>
      </c>
      <c r="G19" s="17">
        <v>6.3100000000000003E-2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2610.9</v>
      </c>
      <c r="G20" s="19">
        <v>0.84340000000000004</v>
      </c>
    </row>
    <row r="21" spans="1:7" ht="12.95" customHeight="1">
      <c r="A21" s="1"/>
      <c r="B21" s="20" t="s">
        <v>20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2610.9</v>
      </c>
      <c r="G23" s="19">
        <v>0.84340000000000004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41</v>
      </c>
      <c r="G25" s="17">
        <v>1.32E-2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41</v>
      </c>
      <c r="G26" s="19">
        <v>1.32E-2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41</v>
      </c>
      <c r="G27" s="19">
        <v>1.32E-2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85.01</v>
      </c>
      <c r="G28" s="19">
        <v>2.75E-2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3095.59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111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1799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1800</v>
      </c>
      <c r="B7" s="14" t="s">
        <v>1801</v>
      </c>
      <c r="C7" s="11" t="s">
        <v>1</v>
      </c>
      <c r="D7" s="11" t="s">
        <v>1</v>
      </c>
      <c r="E7" s="15">
        <v>32500</v>
      </c>
      <c r="F7" s="16">
        <v>252.9</v>
      </c>
      <c r="G7" s="17">
        <v>4.7199999999999999E-2</v>
      </c>
    </row>
    <row r="8" spans="1:7" ht="12.95" customHeight="1">
      <c r="A8" s="13" t="s">
        <v>1802</v>
      </c>
      <c r="B8" s="14" t="s">
        <v>1803</v>
      </c>
      <c r="C8" s="11" t="s">
        <v>1</v>
      </c>
      <c r="D8" s="11" t="s">
        <v>1</v>
      </c>
      <c r="E8" s="15">
        <v>25000</v>
      </c>
      <c r="F8" s="16">
        <v>170.75</v>
      </c>
      <c r="G8" s="17">
        <v>3.1899999999999998E-2</v>
      </c>
    </row>
    <row r="9" spans="1:7" ht="12.95" customHeight="1">
      <c r="A9" s="13" t="s">
        <v>1804</v>
      </c>
      <c r="B9" s="14" t="s">
        <v>1805</v>
      </c>
      <c r="C9" s="11" t="s">
        <v>1</v>
      </c>
      <c r="D9" s="11" t="s">
        <v>1</v>
      </c>
      <c r="E9" s="15">
        <v>7000</v>
      </c>
      <c r="F9" s="16">
        <v>51.07</v>
      </c>
      <c r="G9" s="17">
        <v>9.4999999999999998E-3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474.72</v>
      </c>
      <c r="G10" s="19">
        <v>8.8599999999999998E-2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474.72</v>
      </c>
      <c r="G11" s="19">
        <v>8.8599999999999998E-2</v>
      </c>
    </row>
    <row r="12" spans="1:7" ht="12.95" customHeight="1">
      <c r="A12" s="1"/>
      <c r="B12" s="10" t="s">
        <v>15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16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1623</v>
      </c>
      <c r="B14" s="14" t="s">
        <v>661</v>
      </c>
      <c r="C14" s="11" t="s">
        <v>1624</v>
      </c>
      <c r="D14" s="11" t="s">
        <v>93</v>
      </c>
      <c r="E14" s="15">
        <v>600000</v>
      </c>
      <c r="F14" s="16">
        <v>698.82</v>
      </c>
      <c r="G14" s="17">
        <v>0.13039999999999999</v>
      </c>
    </row>
    <row r="15" spans="1:7" ht="12.95" customHeight="1">
      <c r="A15" s="13" t="s">
        <v>820</v>
      </c>
      <c r="B15" s="14" t="s">
        <v>821</v>
      </c>
      <c r="C15" s="11" t="s">
        <v>822</v>
      </c>
      <c r="D15" s="11" t="s">
        <v>598</v>
      </c>
      <c r="E15" s="15">
        <v>670000</v>
      </c>
      <c r="F15" s="16">
        <v>673.29</v>
      </c>
      <c r="G15" s="17">
        <v>0.12570000000000001</v>
      </c>
    </row>
    <row r="16" spans="1:7" ht="12.95" customHeight="1">
      <c r="A16" s="13" t="s">
        <v>934</v>
      </c>
      <c r="B16" s="14" t="s">
        <v>935</v>
      </c>
      <c r="C16" s="11" t="s">
        <v>936</v>
      </c>
      <c r="D16" s="11" t="s">
        <v>829</v>
      </c>
      <c r="E16" s="15">
        <v>560000</v>
      </c>
      <c r="F16" s="16">
        <v>645.57000000000005</v>
      </c>
      <c r="G16" s="17">
        <v>0.1205</v>
      </c>
    </row>
    <row r="17" spans="1:7" ht="12.95" customHeight="1">
      <c r="A17" s="13" t="s">
        <v>1806</v>
      </c>
      <c r="B17" s="14" t="s">
        <v>1807</v>
      </c>
      <c r="C17" s="11" t="s">
        <v>1808</v>
      </c>
      <c r="D17" s="11" t="s">
        <v>78</v>
      </c>
      <c r="E17" s="15">
        <v>600000</v>
      </c>
      <c r="F17" s="16">
        <v>600.91</v>
      </c>
      <c r="G17" s="17">
        <v>0.11219999999999999</v>
      </c>
    </row>
    <row r="18" spans="1:7" ht="12.95" customHeight="1">
      <c r="A18" s="13" t="s">
        <v>1809</v>
      </c>
      <c r="B18" s="14" t="s">
        <v>833</v>
      </c>
      <c r="C18" s="11" t="s">
        <v>1810</v>
      </c>
      <c r="D18" s="11" t="s">
        <v>598</v>
      </c>
      <c r="E18" s="15">
        <v>500000</v>
      </c>
      <c r="F18" s="16">
        <v>548.47</v>
      </c>
      <c r="G18" s="17">
        <v>0.1024</v>
      </c>
    </row>
    <row r="19" spans="1:7" ht="12.95" customHeight="1">
      <c r="A19" s="13" t="s">
        <v>1769</v>
      </c>
      <c r="B19" s="14" t="s">
        <v>1409</v>
      </c>
      <c r="C19" s="11" t="s">
        <v>1770</v>
      </c>
      <c r="D19" s="11" t="s">
        <v>1193</v>
      </c>
      <c r="E19" s="15">
        <v>500000</v>
      </c>
      <c r="F19" s="16">
        <v>509.08</v>
      </c>
      <c r="G19" s="17">
        <v>9.5000000000000001E-2</v>
      </c>
    </row>
    <row r="20" spans="1:7" ht="12.95" customHeight="1">
      <c r="A20" s="13" t="s">
        <v>1625</v>
      </c>
      <c r="B20" s="14" t="s">
        <v>1626</v>
      </c>
      <c r="C20" s="11" t="s">
        <v>1627</v>
      </c>
      <c r="D20" s="11" t="s">
        <v>1628</v>
      </c>
      <c r="E20" s="15">
        <v>500000</v>
      </c>
      <c r="F20" s="16">
        <v>486.19</v>
      </c>
      <c r="G20" s="17">
        <v>9.0700000000000003E-2</v>
      </c>
    </row>
    <row r="21" spans="1:7" ht="12.95" customHeight="1">
      <c r="A21" s="13" t="s">
        <v>55</v>
      </c>
      <c r="B21" s="14" t="s">
        <v>56</v>
      </c>
      <c r="C21" s="11" t="s">
        <v>57</v>
      </c>
      <c r="D21" s="11" t="s">
        <v>58</v>
      </c>
      <c r="E21" s="15">
        <v>380000</v>
      </c>
      <c r="F21" s="16">
        <v>368.29</v>
      </c>
      <c r="G21" s="17">
        <v>6.8699999999999997E-2</v>
      </c>
    </row>
    <row r="22" spans="1:7" ht="12.95" customHeight="1">
      <c r="A22" s="13" t="s">
        <v>1542</v>
      </c>
      <c r="B22" s="14" t="s">
        <v>1543</v>
      </c>
      <c r="C22" s="11" t="s">
        <v>1544</v>
      </c>
      <c r="D22" s="11" t="s">
        <v>1545</v>
      </c>
      <c r="E22" s="15">
        <v>80000</v>
      </c>
      <c r="F22" s="16">
        <v>78.150000000000006</v>
      </c>
      <c r="G22" s="17">
        <v>1.46E-2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4608.7700000000004</v>
      </c>
      <c r="G23" s="19">
        <v>0.86019999999999996</v>
      </c>
    </row>
    <row r="24" spans="1:7" ht="12.95" customHeight="1">
      <c r="A24" s="1"/>
      <c r="B24" s="20" t="s">
        <v>20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13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4608.7700000000004</v>
      </c>
      <c r="G26" s="19">
        <v>0.86019999999999996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31</v>
      </c>
      <c r="G28" s="17">
        <v>5.7999999999999996E-3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31</v>
      </c>
      <c r="G29" s="19">
        <v>5.7999999999999996E-3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31</v>
      </c>
      <c r="G30" s="19">
        <v>5.7999999999999996E-3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243.08</v>
      </c>
      <c r="G31" s="19">
        <v>4.5400000000000003E-2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5357.57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111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1811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1812</v>
      </c>
      <c r="B7" s="14" t="s">
        <v>1813</v>
      </c>
      <c r="C7" s="11" t="s">
        <v>1</v>
      </c>
      <c r="D7" s="11" t="s">
        <v>1</v>
      </c>
      <c r="E7" s="15">
        <v>39000</v>
      </c>
      <c r="F7" s="16">
        <v>320.23</v>
      </c>
      <c r="G7" s="17">
        <v>8.5699999999999998E-2</v>
      </c>
    </row>
    <row r="8" spans="1:7" ht="12.95" customHeight="1">
      <c r="A8" s="13" t="s">
        <v>957</v>
      </c>
      <c r="B8" s="14" t="s">
        <v>958</v>
      </c>
      <c r="C8" s="11" t="s">
        <v>1</v>
      </c>
      <c r="D8" s="11" t="s">
        <v>1</v>
      </c>
      <c r="E8" s="15">
        <v>500</v>
      </c>
      <c r="F8" s="16">
        <v>3.47</v>
      </c>
      <c r="G8" s="17">
        <v>8.9999999999999998E-4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323.7</v>
      </c>
      <c r="G9" s="19">
        <v>8.6599999999999996E-2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323.7</v>
      </c>
      <c r="G10" s="19">
        <v>8.6599999999999996E-2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1814</v>
      </c>
      <c r="B13" s="14" t="s">
        <v>833</v>
      </c>
      <c r="C13" s="11" t="s">
        <v>1815</v>
      </c>
      <c r="D13" s="11" t="s">
        <v>598</v>
      </c>
      <c r="E13" s="15">
        <v>600000</v>
      </c>
      <c r="F13" s="16">
        <v>658.08</v>
      </c>
      <c r="G13" s="17">
        <v>0.17610000000000001</v>
      </c>
    </row>
    <row r="14" spans="1:7" ht="12.95" customHeight="1">
      <c r="A14" s="13" t="s">
        <v>947</v>
      </c>
      <c r="B14" s="14" t="s">
        <v>661</v>
      </c>
      <c r="C14" s="11" t="s">
        <v>948</v>
      </c>
      <c r="D14" s="11" t="s">
        <v>93</v>
      </c>
      <c r="E14" s="15">
        <v>450000</v>
      </c>
      <c r="F14" s="16">
        <v>513.48</v>
      </c>
      <c r="G14" s="17">
        <v>0.13739999999999999</v>
      </c>
    </row>
    <row r="15" spans="1:7" ht="12.95" customHeight="1">
      <c r="A15" s="13" t="s">
        <v>1696</v>
      </c>
      <c r="B15" s="14" t="s">
        <v>650</v>
      </c>
      <c r="C15" s="11" t="s">
        <v>1697</v>
      </c>
      <c r="D15" s="11" t="s">
        <v>598</v>
      </c>
      <c r="E15" s="15">
        <v>390000</v>
      </c>
      <c r="F15" s="16">
        <v>427.75</v>
      </c>
      <c r="G15" s="17">
        <v>0.1145</v>
      </c>
    </row>
    <row r="16" spans="1:7" ht="12.95" customHeight="1">
      <c r="A16" s="13" t="s">
        <v>1806</v>
      </c>
      <c r="B16" s="14" t="s">
        <v>1807</v>
      </c>
      <c r="C16" s="11" t="s">
        <v>1808</v>
      </c>
      <c r="D16" s="11" t="s">
        <v>78</v>
      </c>
      <c r="E16" s="15">
        <v>400000</v>
      </c>
      <c r="F16" s="16">
        <v>400.61</v>
      </c>
      <c r="G16" s="17">
        <v>0.1072</v>
      </c>
    </row>
    <row r="17" spans="1:7" ht="12.95" customHeight="1">
      <c r="A17" s="13" t="s">
        <v>1526</v>
      </c>
      <c r="B17" s="14" t="s">
        <v>56</v>
      </c>
      <c r="C17" s="11" t="s">
        <v>1527</v>
      </c>
      <c r="D17" s="11" t="s">
        <v>58</v>
      </c>
      <c r="E17" s="15">
        <v>300000</v>
      </c>
      <c r="F17" s="16">
        <v>289.97000000000003</v>
      </c>
      <c r="G17" s="17">
        <v>7.7600000000000002E-2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2289.89</v>
      </c>
      <c r="G18" s="19">
        <v>0.61280000000000001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94</v>
      </c>
      <c r="B20" s="14" t="s">
        <v>95</v>
      </c>
      <c r="C20" s="11" t="s">
        <v>96</v>
      </c>
      <c r="D20" s="11" t="s">
        <v>1928</v>
      </c>
      <c r="E20" s="15">
        <v>500000</v>
      </c>
      <c r="F20" s="16">
        <v>509.47</v>
      </c>
      <c r="G20" s="17">
        <v>0.13639999999999999</v>
      </c>
    </row>
    <row r="21" spans="1:7" ht="12.95" customHeight="1">
      <c r="A21" s="13" t="s">
        <v>959</v>
      </c>
      <c r="B21" s="14" t="s">
        <v>667</v>
      </c>
      <c r="C21" s="11" t="s">
        <v>960</v>
      </c>
      <c r="D21" s="11" t="s">
        <v>611</v>
      </c>
      <c r="E21" s="15">
        <v>440000</v>
      </c>
      <c r="F21" s="16">
        <v>496.58</v>
      </c>
      <c r="G21" s="17">
        <v>0.13289999999999999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1006.05</v>
      </c>
      <c r="G22" s="19">
        <v>0.26929999999999998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3295.94</v>
      </c>
      <c r="G23" s="19">
        <v>0.8821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19</v>
      </c>
      <c r="G25" s="17">
        <v>5.1000000000000004E-3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19</v>
      </c>
      <c r="G26" s="19">
        <v>5.1000000000000004E-3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19</v>
      </c>
      <c r="G27" s="19">
        <v>5.1000000000000004E-3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97.72</v>
      </c>
      <c r="G28" s="19">
        <v>2.6200000000000001E-2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3736.36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111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112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1816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1817</v>
      </c>
      <c r="B7" s="14" t="s">
        <v>1818</v>
      </c>
      <c r="C7" s="11" t="s">
        <v>1</v>
      </c>
      <c r="D7" s="11" t="s">
        <v>1</v>
      </c>
      <c r="E7" s="15">
        <v>15000</v>
      </c>
      <c r="F7" s="16">
        <v>130.13999999999999</v>
      </c>
      <c r="G7" s="17">
        <v>6.0999999999999999E-2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130.13999999999999</v>
      </c>
      <c r="G8" s="19">
        <v>6.0999999999999999E-2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130.13999999999999</v>
      </c>
      <c r="G9" s="19">
        <v>6.0999999999999999E-2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835</v>
      </c>
      <c r="B12" s="14" t="s">
        <v>836</v>
      </c>
      <c r="C12" s="11" t="s">
        <v>837</v>
      </c>
      <c r="D12" s="11" t="s">
        <v>838</v>
      </c>
      <c r="E12" s="15">
        <v>300000</v>
      </c>
      <c r="F12" s="16">
        <v>301.82</v>
      </c>
      <c r="G12" s="17">
        <v>0.14149999999999999</v>
      </c>
    </row>
    <row r="13" spans="1:7" ht="12.95" customHeight="1">
      <c r="A13" s="13" t="s">
        <v>1504</v>
      </c>
      <c r="B13" s="14" t="s">
        <v>1505</v>
      </c>
      <c r="C13" s="11" t="s">
        <v>1506</v>
      </c>
      <c r="D13" s="11" t="s">
        <v>598</v>
      </c>
      <c r="E13" s="15">
        <v>250000</v>
      </c>
      <c r="F13" s="16">
        <v>252.21</v>
      </c>
      <c r="G13" s="17">
        <v>0.1183</v>
      </c>
    </row>
    <row r="14" spans="1:7" ht="12.95" customHeight="1">
      <c r="A14" s="13" t="s">
        <v>1819</v>
      </c>
      <c r="B14" s="14" t="s">
        <v>833</v>
      </c>
      <c r="C14" s="11" t="s">
        <v>1820</v>
      </c>
      <c r="D14" s="11" t="s">
        <v>598</v>
      </c>
      <c r="E14" s="15">
        <v>200000</v>
      </c>
      <c r="F14" s="16">
        <v>219.64</v>
      </c>
      <c r="G14" s="17">
        <v>0.10299999999999999</v>
      </c>
    </row>
    <row r="15" spans="1:7" ht="12.95" customHeight="1">
      <c r="A15" s="13" t="s">
        <v>1821</v>
      </c>
      <c r="B15" s="14" t="s">
        <v>650</v>
      </c>
      <c r="C15" s="11" t="s">
        <v>1822</v>
      </c>
      <c r="D15" s="11" t="s">
        <v>598</v>
      </c>
      <c r="E15" s="15">
        <v>190000</v>
      </c>
      <c r="F15" s="16">
        <v>208.66</v>
      </c>
      <c r="G15" s="17">
        <v>9.7799999999999998E-2</v>
      </c>
    </row>
    <row r="16" spans="1:7" ht="12.95" customHeight="1">
      <c r="A16" s="13" t="s">
        <v>1823</v>
      </c>
      <c r="B16" s="14" t="s">
        <v>1824</v>
      </c>
      <c r="C16" s="11" t="s">
        <v>1825</v>
      </c>
      <c r="D16" s="11" t="s">
        <v>598</v>
      </c>
      <c r="E16" s="15">
        <v>200000</v>
      </c>
      <c r="F16" s="16">
        <v>200.76</v>
      </c>
      <c r="G16" s="17">
        <v>9.4100000000000003E-2</v>
      </c>
    </row>
    <row r="17" spans="1:7" ht="12.95" customHeight="1">
      <c r="A17" s="13" t="s">
        <v>947</v>
      </c>
      <c r="B17" s="14" t="s">
        <v>661</v>
      </c>
      <c r="C17" s="11" t="s">
        <v>948</v>
      </c>
      <c r="D17" s="11" t="s">
        <v>93</v>
      </c>
      <c r="E17" s="15">
        <v>100000</v>
      </c>
      <c r="F17" s="16">
        <v>114.11</v>
      </c>
      <c r="G17" s="17">
        <v>5.3499999999999999E-2</v>
      </c>
    </row>
    <row r="18" spans="1:7" ht="12.95" customHeight="1">
      <c r="A18" s="13" t="s">
        <v>660</v>
      </c>
      <c r="B18" s="14" t="s">
        <v>661</v>
      </c>
      <c r="C18" s="11" t="s">
        <v>662</v>
      </c>
      <c r="D18" s="11" t="s">
        <v>611</v>
      </c>
      <c r="E18" s="15">
        <v>100000</v>
      </c>
      <c r="F18" s="16">
        <v>111.31</v>
      </c>
      <c r="G18" s="17">
        <v>5.2200000000000003E-2</v>
      </c>
    </row>
    <row r="19" spans="1:7" ht="12.95" customHeight="1">
      <c r="A19" s="13" t="s">
        <v>1826</v>
      </c>
      <c r="B19" s="14" t="s">
        <v>1827</v>
      </c>
      <c r="C19" s="11" t="s">
        <v>1828</v>
      </c>
      <c r="D19" s="11" t="s">
        <v>37</v>
      </c>
      <c r="E19" s="15">
        <v>60000</v>
      </c>
      <c r="F19" s="16">
        <v>60.6</v>
      </c>
      <c r="G19" s="17">
        <v>2.8400000000000002E-2</v>
      </c>
    </row>
    <row r="20" spans="1:7" ht="12.95" customHeight="1">
      <c r="A20" s="13" t="s">
        <v>820</v>
      </c>
      <c r="B20" s="14" t="s">
        <v>821</v>
      </c>
      <c r="C20" s="11" t="s">
        <v>822</v>
      </c>
      <c r="D20" s="11" t="s">
        <v>598</v>
      </c>
      <c r="E20" s="15">
        <v>50000</v>
      </c>
      <c r="F20" s="16">
        <v>50.25</v>
      </c>
      <c r="G20" s="17">
        <v>2.3599999999999999E-2</v>
      </c>
    </row>
    <row r="21" spans="1:7" ht="12.95" customHeight="1">
      <c r="A21" s="13" t="s">
        <v>55</v>
      </c>
      <c r="B21" s="14" t="s">
        <v>56</v>
      </c>
      <c r="C21" s="11" t="s">
        <v>57</v>
      </c>
      <c r="D21" s="11" t="s">
        <v>58</v>
      </c>
      <c r="E21" s="15">
        <v>50000</v>
      </c>
      <c r="F21" s="16">
        <v>48.46</v>
      </c>
      <c r="G21" s="17">
        <v>2.2700000000000001E-2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1567.82</v>
      </c>
      <c r="G22" s="19">
        <v>0.73509999999999998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845</v>
      </c>
      <c r="B24" s="14" t="s">
        <v>846</v>
      </c>
      <c r="C24" s="11" t="s">
        <v>847</v>
      </c>
      <c r="D24" s="11" t="s">
        <v>1929</v>
      </c>
      <c r="E24" s="15">
        <v>300000</v>
      </c>
      <c r="F24" s="16">
        <v>351.37</v>
      </c>
      <c r="G24" s="17">
        <v>0.1648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351.37</v>
      </c>
      <c r="G25" s="19">
        <v>0.1648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1919.19</v>
      </c>
      <c r="G26" s="19">
        <v>0.89990000000000003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32</v>
      </c>
      <c r="G28" s="17">
        <v>1.4999999999999999E-2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32</v>
      </c>
      <c r="G29" s="19">
        <v>1.4999999999999999E-2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32</v>
      </c>
      <c r="G30" s="19">
        <v>1.4999999999999999E-2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51.12</v>
      </c>
      <c r="G31" s="19">
        <v>2.41E-2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2132.4499999999998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111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112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1812</v>
      </c>
      <c r="B7" s="14" t="s">
        <v>1813</v>
      </c>
      <c r="C7" s="11" t="s">
        <v>1</v>
      </c>
      <c r="D7" s="11" t="s">
        <v>1</v>
      </c>
      <c r="E7" s="15">
        <v>38500</v>
      </c>
      <c r="F7" s="16">
        <v>316.12</v>
      </c>
      <c r="G7" s="17">
        <v>5.0999999999999997E-2</v>
      </c>
    </row>
    <row r="8" spans="1:7" ht="12.95" customHeight="1">
      <c r="A8" s="13" t="s">
        <v>957</v>
      </c>
      <c r="B8" s="14" t="s">
        <v>958</v>
      </c>
      <c r="C8" s="11" t="s">
        <v>1</v>
      </c>
      <c r="D8" s="11" t="s">
        <v>1</v>
      </c>
      <c r="E8" s="15">
        <v>19000</v>
      </c>
      <c r="F8" s="16">
        <v>131.88</v>
      </c>
      <c r="G8" s="17">
        <v>2.1299999999999999E-2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448</v>
      </c>
      <c r="G9" s="19">
        <v>7.2300000000000003E-2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448</v>
      </c>
      <c r="G10" s="19">
        <v>7.2300000000000003E-2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835</v>
      </c>
      <c r="B13" s="14" t="s">
        <v>836</v>
      </c>
      <c r="C13" s="11" t="s">
        <v>837</v>
      </c>
      <c r="D13" s="11" t="s">
        <v>838</v>
      </c>
      <c r="E13" s="15">
        <v>900000</v>
      </c>
      <c r="F13" s="16">
        <v>905.47</v>
      </c>
      <c r="G13" s="17">
        <v>0.1462</v>
      </c>
    </row>
    <row r="14" spans="1:7" ht="12.95" customHeight="1">
      <c r="A14" s="13" t="s">
        <v>1830</v>
      </c>
      <c r="B14" s="14" t="s">
        <v>1831</v>
      </c>
      <c r="C14" s="11" t="s">
        <v>1832</v>
      </c>
      <c r="D14" s="11" t="s">
        <v>598</v>
      </c>
      <c r="E14" s="15">
        <v>800000</v>
      </c>
      <c r="F14" s="16">
        <v>801.16</v>
      </c>
      <c r="G14" s="17">
        <v>0.1293</v>
      </c>
    </row>
    <row r="15" spans="1:7" ht="12.95" customHeight="1">
      <c r="A15" s="13" t="s">
        <v>1504</v>
      </c>
      <c r="B15" s="14" t="s">
        <v>1505</v>
      </c>
      <c r="C15" s="11" t="s">
        <v>1506</v>
      </c>
      <c r="D15" s="11" t="s">
        <v>598</v>
      </c>
      <c r="E15" s="15">
        <v>725000</v>
      </c>
      <c r="F15" s="16">
        <v>731.41</v>
      </c>
      <c r="G15" s="17">
        <v>0.1181</v>
      </c>
    </row>
    <row r="16" spans="1:7" ht="12.95" customHeight="1">
      <c r="A16" s="13" t="s">
        <v>1833</v>
      </c>
      <c r="B16" s="14" t="s">
        <v>833</v>
      </c>
      <c r="C16" s="11" t="s">
        <v>1834</v>
      </c>
      <c r="D16" s="11" t="s">
        <v>598</v>
      </c>
      <c r="E16" s="15">
        <v>550000</v>
      </c>
      <c r="F16" s="16">
        <v>603.38</v>
      </c>
      <c r="G16" s="17">
        <v>9.74E-2</v>
      </c>
    </row>
    <row r="17" spans="1:7" ht="12.95" customHeight="1">
      <c r="A17" s="13" t="s">
        <v>830</v>
      </c>
      <c r="B17" s="14" t="s">
        <v>661</v>
      </c>
      <c r="C17" s="11" t="s">
        <v>831</v>
      </c>
      <c r="D17" s="11" t="s">
        <v>611</v>
      </c>
      <c r="E17" s="15">
        <v>540000</v>
      </c>
      <c r="F17" s="16">
        <v>600.98</v>
      </c>
      <c r="G17" s="17">
        <v>9.7000000000000003E-2</v>
      </c>
    </row>
    <row r="18" spans="1:7" ht="12.95" customHeight="1">
      <c r="A18" s="13" t="s">
        <v>944</v>
      </c>
      <c r="B18" s="14" t="s">
        <v>945</v>
      </c>
      <c r="C18" s="11" t="s">
        <v>946</v>
      </c>
      <c r="D18" s="11" t="s">
        <v>598</v>
      </c>
      <c r="E18" s="15">
        <v>500000</v>
      </c>
      <c r="F18" s="16">
        <v>499.75</v>
      </c>
      <c r="G18" s="17">
        <v>8.0699999999999994E-2</v>
      </c>
    </row>
    <row r="19" spans="1:7" ht="12.95" customHeight="1">
      <c r="A19" s="13" t="s">
        <v>1526</v>
      </c>
      <c r="B19" s="14" t="s">
        <v>56</v>
      </c>
      <c r="C19" s="11" t="s">
        <v>1527</v>
      </c>
      <c r="D19" s="11" t="s">
        <v>58</v>
      </c>
      <c r="E19" s="15">
        <v>450000</v>
      </c>
      <c r="F19" s="16">
        <v>434.96</v>
      </c>
      <c r="G19" s="17">
        <v>7.0199999999999999E-2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4577.1099999999997</v>
      </c>
      <c r="G20" s="19">
        <v>0.7389</v>
      </c>
    </row>
    <row r="21" spans="1:7" ht="12.95" customHeight="1">
      <c r="A21" s="1"/>
      <c r="B21" s="10" t="s">
        <v>20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666</v>
      </c>
      <c r="B22" s="14" t="s">
        <v>667</v>
      </c>
      <c r="C22" s="11" t="s">
        <v>668</v>
      </c>
      <c r="D22" s="11" t="s">
        <v>611</v>
      </c>
      <c r="E22" s="15">
        <v>700000</v>
      </c>
      <c r="F22" s="16">
        <v>790.15</v>
      </c>
      <c r="G22" s="17">
        <v>0.1275</v>
      </c>
    </row>
    <row r="23" spans="1:7" ht="12.95" customHeight="1">
      <c r="A23" s="13" t="s">
        <v>848</v>
      </c>
      <c r="B23" s="14" t="s">
        <v>849</v>
      </c>
      <c r="C23" s="11" t="s">
        <v>850</v>
      </c>
      <c r="D23" s="11" t="s">
        <v>851</v>
      </c>
      <c r="E23" s="15">
        <v>30000</v>
      </c>
      <c r="F23" s="16">
        <v>30.38</v>
      </c>
      <c r="G23" s="17">
        <v>4.8999999999999998E-3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820.53</v>
      </c>
      <c r="G24" s="19">
        <v>0.13239999999999999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5397.64</v>
      </c>
      <c r="G25" s="19">
        <v>0.87129999999999996</v>
      </c>
    </row>
    <row r="26" spans="1:7" ht="12.95" customHeight="1">
      <c r="A26" s="1"/>
      <c r="B26" s="10" t="s">
        <v>289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"/>
      <c r="B27" s="10" t="s">
        <v>466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467</v>
      </c>
      <c r="B28" s="14" t="s">
        <v>468</v>
      </c>
      <c r="C28" s="11" t="s">
        <v>469</v>
      </c>
      <c r="D28" s="11" t="s">
        <v>1</v>
      </c>
      <c r="E28" s="15">
        <v>50123.478999999999</v>
      </c>
      <c r="F28" s="16">
        <v>100.02</v>
      </c>
      <c r="G28" s="17">
        <v>1.61E-2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100.02</v>
      </c>
      <c r="G29" s="19">
        <v>1.61E-2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100.02</v>
      </c>
      <c r="G30" s="19">
        <v>1.61E-2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49</v>
      </c>
      <c r="G32" s="17">
        <v>7.9000000000000008E-3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49</v>
      </c>
      <c r="G33" s="19">
        <v>7.9000000000000008E-3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49</v>
      </c>
      <c r="G34" s="19">
        <v>7.9000000000000008E-3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200.37</v>
      </c>
      <c r="G35" s="19">
        <v>3.2399999999999998E-2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6195.03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111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112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C36" sqref="C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10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1835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942</v>
      </c>
      <c r="B7" s="14" t="s">
        <v>943</v>
      </c>
      <c r="C7" s="11" t="s">
        <v>1</v>
      </c>
      <c r="D7" s="11" t="s">
        <v>1</v>
      </c>
      <c r="E7" s="15">
        <v>24000</v>
      </c>
      <c r="F7" s="16">
        <v>180</v>
      </c>
      <c r="G7" s="17">
        <v>6.6299999999999998E-2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180</v>
      </c>
      <c r="G8" s="19">
        <v>6.6299999999999998E-2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180</v>
      </c>
      <c r="G9" s="19">
        <v>6.6299999999999998E-2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1836</v>
      </c>
      <c r="B12" s="14" t="s">
        <v>945</v>
      </c>
      <c r="C12" s="11" t="s">
        <v>1837</v>
      </c>
      <c r="D12" s="11" t="s">
        <v>598</v>
      </c>
      <c r="E12" s="15">
        <v>400000</v>
      </c>
      <c r="F12" s="16">
        <v>399.45</v>
      </c>
      <c r="G12" s="17">
        <v>0.14699999999999999</v>
      </c>
    </row>
    <row r="13" spans="1:7" ht="12.95" customHeight="1">
      <c r="A13" s="13" t="s">
        <v>397</v>
      </c>
      <c r="B13" s="14" t="s">
        <v>398</v>
      </c>
      <c r="C13" s="11" t="s">
        <v>399</v>
      </c>
      <c r="D13" s="11" t="s">
        <v>37</v>
      </c>
      <c r="E13" s="15">
        <v>300000</v>
      </c>
      <c r="F13" s="16">
        <v>309.5</v>
      </c>
      <c r="G13" s="17">
        <v>0.1139</v>
      </c>
    </row>
    <row r="14" spans="1:7" ht="12.95" customHeight="1">
      <c r="A14" s="13" t="s">
        <v>365</v>
      </c>
      <c r="B14" s="14" t="s">
        <v>366</v>
      </c>
      <c r="C14" s="11" t="s">
        <v>367</v>
      </c>
      <c r="D14" s="11" t="s">
        <v>37</v>
      </c>
      <c r="E14" s="15">
        <v>280000</v>
      </c>
      <c r="F14" s="16">
        <v>282.74</v>
      </c>
      <c r="G14" s="17">
        <v>0.1041</v>
      </c>
    </row>
    <row r="15" spans="1:7" ht="12.95" customHeight="1">
      <c r="A15" s="13" t="s">
        <v>34</v>
      </c>
      <c r="B15" s="14" t="s">
        <v>35</v>
      </c>
      <c r="C15" s="11" t="s">
        <v>36</v>
      </c>
      <c r="D15" s="11" t="s">
        <v>37</v>
      </c>
      <c r="E15" s="15">
        <v>260000</v>
      </c>
      <c r="F15" s="16">
        <v>276.33999999999997</v>
      </c>
      <c r="G15" s="17">
        <v>0.1017</v>
      </c>
    </row>
    <row r="16" spans="1:7" ht="12.95" customHeight="1">
      <c r="A16" s="13" t="s">
        <v>1517</v>
      </c>
      <c r="B16" s="14" t="s">
        <v>1518</v>
      </c>
      <c r="C16" s="11" t="s">
        <v>1519</v>
      </c>
      <c r="D16" s="11" t="s">
        <v>58</v>
      </c>
      <c r="E16" s="15">
        <v>245880</v>
      </c>
      <c r="F16" s="16">
        <v>261.58999999999997</v>
      </c>
      <c r="G16" s="17">
        <v>9.6299999999999997E-2</v>
      </c>
    </row>
    <row r="17" spans="1:7" ht="12.95" customHeight="1">
      <c r="A17" s="13" t="s">
        <v>359</v>
      </c>
      <c r="B17" s="14" t="s">
        <v>360</v>
      </c>
      <c r="C17" s="11" t="s">
        <v>361</v>
      </c>
      <c r="D17" s="11" t="s">
        <v>37</v>
      </c>
      <c r="E17" s="15">
        <v>250000</v>
      </c>
      <c r="F17" s="16">
        <v>251.73</v>
      </c>
      <c r="G17" s="17">
        <v>9.2700000000000005E-2</v>
      </c>
    </row>
    <row r="18" spans="1:7" ht="12.95" customHeight="1">
      <c r="A18" s="13" t="s">
        <v>425</v>
      </c>
      <c r="B18" s="14" t="s">
        <v>426</v>
      </c>
      <c r="C18" s="11" t="s">
        <v>427</v>
      </c>
      <c r="D18" s="11" t="s">
        <v>37</v>
      </c>
      <c r="E18" s="15">
        <v>190000</v>
      </c>
      <c r="F18" s="16">
        <v>190.43</v>
      </c>
      <c r="G18" s="17">
        <v>7.0099999999999996E-2</v>
      </c>
    </row>
    <row r="19" spans="1:7" ht="12.95" customHeight="1">
      <c r="A19" s="13" t="s">
        <v>1838</v>
      </c>
      <c r="B19" s="14" t="s">
        <v>1839</v>
      </c>
      <c r="C19" s="11" t="s">
        <v>1840</v>
      </c>
      <c r="D19" s="11" t="s">
        <v>37</v>
      </c>
      <c r="E19" s="15">
        <v>60000</v>
      </c>
      <c r="F19" s="16">
        <v>60.55</v>
      </c>
      <c r="G19" s="17">
        <v>2.23E-2</v>
      </c>
    </row>
    <row r="20" spans="1:7" ht="12.95" customHeight="1">
      <c r="A20" s="13" t="s">
        <v>1841</v>
      </c>
      <c r="B20" s="14" t="s">
        <v>1842</v>
      </c>
      <c r="C20" s="11" t="s">
        <v>1843</v>
      </c>
      <c r="D20" s="11" t="s">
        <v>37</v>
      </c>
      <c r="E20" s="15">
        <v>50000</v>
      </c>
      <c r="F20" s="16">
        <v>50.5</v>
      </c>
      <c r="G20" s="17">
        <v>1.8599999999999998E-2</v>
      </c>
    </row>
    <row r="21" spans="1:7" ht="12.95" customHeight="1">
      <c r="A21" s="13" t="s">
        <v>1716</v>
      </c>
      <c r="B21" s="14" t="s">
        <v>1717</v>
      </c>
      <c r="C21" s="11" t="s">
        <v>1718</v>
      </c>
      <c r="D21" s="11" t="s">
        <v>1493</v>
      </c>
      <c r="E21" s="15">
        <v>50000</v>
      </c>
      <c r="F21" s="16">
        <v>49.71</v>
      </c>
      <c r="G21" s="17">
        <v>1.83E-2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2132.54</v>
      </c>
      <c r="G22" s="19">
        <v>0.78500000000000003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1844</v>
      </c>
      <c r="B24" s="14" t="s">
        <v>1960</v>
      </c>
      <c r="C24" s="11" t="s">
        <v>1845</v>
      </c>
      <c r="D24" s="11" t="s">
        <v>1193</v>
      </c>
      <c r="E24" s="15">
        <v>250000</v>
      </c>
      <c r="F24" s="16">
        <v>249.72</v>
      </c>
      <c r="G24" s="17">
        <v>9.1899999999999996E-2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249.72</v>
      </c>
      <c r="G25" s="19">
        <v>9.1899999999999996E-2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2382.2600000000002</v>
      </c>
      <c r="G26" s="19">
        <v>0.87690000000000001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24</v>
      </c>
      <c r="G28" s="17">
        <v>8.8000000000000005E-3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24</v>
      </c>
      <c r="G29" s="19">
        <v>8.8000000000000005E-3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24</v>
      </c>
      <c r="G30" s="19">
        <v>8.8000000000000005E-3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130.57</v>
      </c>
      <c r="G31" s="19">
        <v>4.8000000000000001E-2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2716.83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25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112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1846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1847</v>
      </c>
      <c r="B7" s="14" t="s">
        <v>1848</v>
      </c>
      <c r="C7" s="11" t="s">
        <v>1</v>
      </c>
      <c r="D7" s="11" t="s">
        <v>1</v>
      </c>
      <c r="E7" s="15">
        <v>47500</v>
      </c>
      <c r="F7" s="16">
        <v>542.64</v>
      </c>
      <c r="G7" s="17">
        <v>9.7500000000000003E-2</v>
      </c>
    </row>
    <row r="8" spans="1:7" ht="12.95" customHeight="1">
      <c r="A8" s="13" t="s">
        <v>1849</v>
      </c>
      <c r="B8" s="14" t="s">
        <v>1850</v>
      </c>
      <c r="C8" s="11" t="s">
        <v>1</v>
      </c>
      <c r="D8" s="11" t="s">
        <v>1</v>
      </c>
      <c r="E8" s="15">
        <v>2000</v>
      </c>
      <c r="F8" s="16">
        <v>22.19</v>
      </c>
      <c r="G8" s="17">
        <v>4.0000000000000001E-3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564.83000000000004</v>
      </c>
      <c r="G9" s="19">
        <v>0.10150000000000001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564.83000000000004</v>
      </c>
      <c r="G10" s="19">
        <v>0.10150000000000001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1851</v>
      </c>
      <c r="B13" s="14" t="s">
        <v>833</v>
      </c>
      <c r="C13" s="11" t="s">
        <v>1852</v>
      </c>
      <c r="D13" s="11" t="s">
        <v>598</v>
      </c>
      <c r="E13" s="15">
        <v>750000</v>
      </c>
      <c r="F13" s="16">
        <v>823.48</v>
      </c>
      <c r="G13" s="17">
        <v>0.1479</v>
      </c>
    </row>
    <row r="14" spans="1:7" ht="12.95" customHeight="1">
      <c r="A14" s="13" t="s">
        <v>830</v>
      </c>
      <c r="B14" s="14" t="s">
        <v>661</v>
      </c>
      <c r="C14" s="11" t="s">
        <v>831</v>
      </c>
      <c r="D14" s="11" t="s">
        <v>611</v>
      </c>
      <c r="E14" s="15">
        <v>600000</v>
      </c>
      <c r="F14" s="16">
        <v>667.75</v>
      </c>
      <c r="G14" s="17">
        <v>0.12</v>
      </c>
    </row>
    <row r="15" spans="1:7" ht="12.95" customHeight="1">
      <c r="A15" s="13" t="s">
        <v>1853</v>
      </c>
      <c r="B15" s="14" t="s">
        <v>797</v>
      </c>
      <c r="C15" s="11" t="s">
        <v>1854</v>
      </c>
      <c r="D15" s="11" t="s">
        <v>799</v>
      </c>
      <c r="E15" s="15">
        <v>620000</v>
      </c>
      <c r="F15" s="16">
        <v>623.39</v>
      </c>
      <c r="G15" s="17">
        <v>0.112</v>
      </c>
    </row>
    <row r="16" spans="1:7" ht="12.95" customHeight="1">
      <c r="A16" s="13" t="s">
        <v>1855</v>
      </c>
      <c r="B16" s="14" t="s">
        <v>935</v>
      </c>
      <c r="C16" s="11" t="s">
        <v>1856</v>
      </c>
      <c r="D16" s="11" t="s">
        <v>598</v>
      </c>
      <c r="E16" s="15">
        <v>500000</v>
      </c>
      <c r="F16" s="16">
        <v>571.51</v>
      </c>
      <c r="G16" s="17">
        <v>0.1027</v>
      </c>
    </row>
    <row r="17" spans="1:7" ht="12.95" customHeight="1">
      <c r="A17" s="13" t="s">
        <v>944</v>
      </c>
      <c r="B17" s="14" t="s">
        <v>945</v>
      </c>
      <c r="C17" s="11" t="s">
        <v>946</v>
      </c>
      <c r="D17" s="11" t="s">
        <v>598</v>
      </c>
      <c r="E17" s="15">
        <v>480000</v>
      </c>
      <c r="F17" s="16">
        <v>479.76</v>
      </c>
      <c r="G17" s="17">
        <v>8.6199999999999999E-2</v>
      </c>
    </row>
    <row r="18" spans="1:7" ht="12.95" customHeight="1">
      <c r="A18" s="13" t="s">
        <v>1838</v>
      </c>
      <c r="B18" s="14" t="s">
        <v>1839</v>
      </c>
      <c r="C18" s="11" t="s">
        <v>1840</v>
      </c>
      <c r="D18" s="11" t="s">
        <v>37</v>
      </c>
      <c r="E18" s="15">
        <v>390000</v>
      </c>
      <c r="F18" s="16">
        <v>393.59</v>
      </c>
      <c r="G18" s="17">
        <v>7.0699999999999999E-2</v>
      </c>
    </row>
    <row r="19" spans="1:7" ht="12.95" customHeight="1">
      <c r="A19" s="13" t="s">
        <v>835</v>
      </c>
      <c r="B19" s="14" t="s">
        <v>836</v>
      </c>
      <c r="C19" s="11" t="s">
        <v>837</v>
      </c>
      <c r="D19" s="11" t="s">
        <v>838</v>
      </c>
      <c r="E19" s="15">
        <v>380000</v>
      </c>
      <c r="F19" s="16">
        <v>382.31</v>
      </c>
      <c r="G19" s="17">
        <v>6.8699999999999997E-2</v>
      </c>
    </row>
    <row r="20" spans="1:7" ht="12.95" customHeight="1">
      <c r="A20" s="13" t="s">
        <v>55</v>
      </c>
      <c r="B20" s="14" t="s">
        <v>56</v>
      </c>
      <c r="C20" s="11" t="s">
        <v>57</v>
      </c>
      <c r="D20" s="11" t="s">
        <v>58</v>
      </c>
      <c r="E20" s="15">
        <v>70000</v>
      </c>
      <c r="F20" s="16">
        <v>67.84</v>
      </c>
      <c r="G20" s="17">
        <v>1.2200000000000001E-2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4009.63</v>
      </c>
      <c r="G21" s="19">
        <v>0.72040000000000004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848</v>
      </c>
      <c r="B23" s="14" t="s">
        <v>849</v>
      </c>
      <c r="C23" s="11" t="s">
        <v>850</v>
      </c>
      <c r="D23" s="11" t="s">
        <v>851</v>
      </c>
      <c r="E23" s="15">
        <v>800000</v>
      </c>
      <c r="F23" s="16">
        <v>810</v>
      </c>
      <c r="G23" s="17">
        <v>0.14549999999999999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810</v>
      </c>
      <c r="G24" s="19">
        <v>0.14549999999999999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4819.63</v>
      </c>
      <c r="G25" s="19">
        <v>0.8659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21</v>
      </c>
      <c r="G27" s="17">
        <v>3.8E-3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21</v>
      </c>
      <c r="G28" s="19">
        <v>3.8E-3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21</v>
      </c>
      <c r="G29" s="19">
        <v>3.8E-3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160.56</v>
      </c>
      <c r="G30" s="19">
        <v>2.8799999999999999E-2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5566.02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111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112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1857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1858</v>
      </c>
      <c r="B7" s="14" t="s">
        <v>1859</v>
      </c>
      <c r="C7" s="11" t="s">
        <v>1</v>
      </c>
      <c r="D7" s="11" t="s">
        <v>1</v>
      </c>
      <c r="E7" s="15">
        <v>54000</v>
      </c>
      <c r="F7" s="16">
        <v>608.79999999999995</v>
      </c>
      <c r="G7" s="17">
        <v>9.11E-2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608.79999999999995</v>
      </c>
      <c r="G8" s="19">
        <v>9.11E-2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608.79999999999995</v>
      </c>
      <c r="G9" s="19">
        <v>9.11E-2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1838</v>
      </c>
      <c r="B12" s="14" t="s">
        <v>1839</v>
      </c>
      <c r="C12" s="11" t="s">
        <v>1840</v>
      </c>
      <c r="D12" s="11" t="s">
        <v>37</v>
      </c>
      <c r="E12" s="15">
        <v>1050000</v>
      </c>
      <c r="F12" s="16">
        <v>1059.67</v>
      </c>
      <c r="G12" s="17">
        <v>0.1585</v>
      </c>
    </row>
    <row r="13" spans="1:7" ht="12.95" customHeight="1">
      <c r="A13" s="13" t="s">
        <v>1528</v>
      </c>
      <c r="B13" s="14" t="s">
        <v>1508</v>
      </c>
      <c r="C13" s="11" t="s">
        <v>1529</v>
      </c>
      <c r="D13" s="11" t="s">
        <v>799</v>
      </c>
      <c r="E13" s="15">
        <v>1000000</v>
      </c>
      <c r="F13" s="16">
        <v>1007.92</v>
      </c>
      <c r="G13" s="17">
        <v>0.15079999999999999</v>
      </c>
    </row>
    <row r="14" spans="1:7" ht="12.95" customHeight="1">
      <c r="A14" s="13" t="s">
        <v>1836</v>
      </c>
      <c r="B14" s="14" t="s">
        <v>945</v>
      </c>
      <c r="C14" s="11" t="s">
        <v>1837</v>
      </c>
      <c r="D14" s="11" t="s">
        <v>598</v>
      </c>
      <c r="E14" s="15">
        <v>1000000</v>
      </c>
      <c r="F14" s="16">
        <v>998.61</v>
      </c>
      <c r="G14" s="17">
        <v>0.14940000000000001</v>
      </c>
    </row>
    <row r="15" spans="1:7" ht="12.95" customHeight="1">
      <c r="A15" s="13" t="s">
        <v>814</v>
      </c>
      <c r="B15" s="14" t="s">
        <v>815</v>
      </c>
      <c r="C15" s="11" t="s">
        <v>816</v>
      </c>
      <c r="D15" s="11" t="s">
        <v>659</v>
      </c>
      <c r="E15" s="15">
        <v>900000</v>
      </c>
      <c r="F15" s="16">
        <v>981.22</v>
      </c>
      <c r="G15" s="17">
        <v>0.14680000000000001</v>
      </c>
    </row>
    <row r="16" spans="1:7" ht="12.95" customHeight="1">
      <c r="A16" s="13" t="s">
        <v>1851</v>
      </c>
      <c r="B16" s="14" t="s">
        <v>833</v>
      </c>
      <c r="C16" s="11" t="s">
        <v>1852</v>
      </c>
      <c r="D16" s="11" t="s">
        <v>598</v>
      </c>
      <c r="E16" s="15">
        <v>600000</v>
      </c>
      <c r="F16" s="16">
        <v>658.79</v>
      </c>
      <c r="G16" s="17">
        <v>9.8599999999999993E-2</v>
      </c>
    </row>
    <row r="17" spans="1:7" ht="12.95" customHeight="1">
      <c r="A17" s="13" t="s">
        <v>1826</v>
      </c>
      <c r="B17" s="14" t="s">
        <v>1827</v>
      </c>
      <c r="C17" s="11" t="s">
        <v>1828</v>
      </c>
      <c r="D17" s="11" t="s">
        <v>37</v>
      </c>
      <c r="E17" s="15">
        <v>550000</v>
      </c>
      <c r="F17" s="16">
        <v>555.49</v>
      </c>
      <c r="G17" s="17">
        <v>8.3099999999999993E-2</v>
      </c>
    </row>
    <row r="18" spans="1:7" ht="12.95" customHeight="1">
      <c r="A18" s="13" t="s">
        <v>1853</v>
      </c>
      <c r="B18" s="14" t="s">
        <v>797</v>
      </c>
      <c r="C18" s="11" t="s">
        <v>1854</v>
      </c>
      <c r="D18" s="11" t="s">
        <v>799</v>
      </c>
      <c r="E18" s="15">
        <v>380000</v>
      </c>
      <c r="F18" s="16">
        <v>382.08</v>
      </c>
      <c r="G18" s="17">
        <v>5.7200000000000001E-2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5643.78</v>
      </c>
      <c r="G19" s="19">
        <v>0.84440000000000004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848</v>
      </c>
      <c r="B21" s="14" t="s">
        <v>849</v>
      </c>
      <c r="C21" s="11" t="s">
        <v>850</v>
      </c>
      <c r="D21" s="11" t="s">
        <v>851</v>
      </c>
      <c r="E21" s="15">
        <v>50000</v>
      </c>
      <c r="F21" s="16">
        <v>50.63</v>
      </c>
      <c r="G21" s="17">
        <v>7.6E-3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50.63</v>
      </c>
      <c r="G22" s="19">
        <v>7.6E-3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5694.41</v>
      </c>
      <c r="G23" s="19">
        <v>0.85199999999999998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28</v>
      </c>
      <c r="G25" s="17">
        <v>4.1999999999999997E-3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28</v>
      </c>
      <c r="G26" s="19">
        <v>4.1999999999999997E-3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28</v>
      </c>
      <c r="G27" s="19">
        <v>4.1999999999999997E-3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352.72</v>
      </c>
      <c r="G28" s="19">
        <v>5.2699999999999997E-2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6683.93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111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112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8"/>
  <sheetViews>
    <sheetView zoomScaleNormal="100" workbookViewId="0">
      <selection activeCell="D27" sqref="D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633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509</v>
      </c>
      <c r="B7" s="14" t="s">
        <v>510</v>
      </c>
      <c r="C7" s="11" t="s">
        <v>511</v>
      </c>
      <c r="D7" s="11" t="s">
        <v>512</v>
      </c>
      <c r="E7" s="15">
        <v>304000</v>
      </c>
      <c r="F7" s="16">
        <v>1067.19</v>
      </c>
      <c r="G7" s="17">
        <v>8.2000000000000003E-2</v>
      </c>
    </row>
    <row r="8" spans="1:7" ht="12.95" customHeight="1">
      <c r="A8" s="13" t="s">
        <v>523</v>
      </c>
      <c r="B8" s="14" t="s">
        <v>524</v>
      </c>
      <c r="C8" s="11" t="s">
        <v>525</v>
      </c>
      <c r="D8" s="11" t="s">
        <v>526</v>
      </c>
      <c r="E8" s="15">
        <v>2700</v>
      </c>
      <c r="F8" s="16">
        <v>603.38</v>
      </c>
      <c r="G8" s="17">
        <v>4.6399999999999997E-2</v>
      </c>
    </row>
    <row r="9" spans="1:7" ht="12.95" customHeight="1">
      <c r="A9" s="13" t="s">
        <v>479</v>
      </c>
      <c r="B9" s="14" t="s">
        <v>480</v>
      </c>
      <c r="C9" s="11" t="s">
        <v>481</v>
      </c>
      <c r="D9" s="11" t="s">
        <v>482</v>
      </c>
      <c r="E9" s="15">
        <v>48000</v>
      </c>
      <c r="F9" s="16">
        <v>567.30999999999995</v>
      </c>
      <c r="G9" s="17">
        <v>4.36E-2</v>
      </c>
    </row>
    <row r="10" spans="1:7" ht="12.95" customHeight="1">
      <c r="A10" s="13" t="s">
        <v>475</v>
      </c>
      <c r="B10" s="14" t="s">
        <v>476</v>
      </c>
      <c r="C10" s="11" t="s">
        <v>477</v>
      </c>
      <c r="D10" s="11" t="s">
        <v>478</v>
      </c>
      <c r="E10" s="15">
        <v>45000</v>
      </c>
      <c r="F10" s="16">
        <v>561.89</v>
      </c>
      <c r="G10" s="17">
        <v>4.3200000000000002E-2</v>
      </c>
    </row>
    <row r="11" spans="1:7" ht="12.95" customHeight="1">
      <c r="A11" s="13" t="s">
        <v>520</v>
      </c>
      <c r="B11" s="14" t="s">
        <v>521</v>
      </c>
      <c r="C11" s="11" t="s">
        <v>522</v>
      </c>
      <c r="D11" s="11" t="s">
        <v>482</v>
      </c>
      <c r="E11" s="15">
        <v>60000</v>
      </c>
      <c r="F11" s="16">
        <v>447.93</v>
      </c>
      <c r="G11" s="17">
        <v>3.44E-2</v>
      </c>
    </row>
    <row r="12" spans="1:7" ht="12.95" customHeight="1">
      <c r="A12" s="13" t="s">
        <v>491</v>
      </c>
      <c r="B12" s="14" t="s">
        <v>492</v>
      </c>
      <c r="C12" s="11" t="s">
        <v>493</v>
      </c>
      <c r="D12" s="11" t="s">
        <v>482</v>
      </c>
      <c r="E12" s="15">
        <v>160000</v>
      </c>
      <c r="F12" s="16">
        <v>391.44</v>
      </c>
      <c r="G12" s="17">
        <v>3.0099999999999998E-2</v>
      </c>
    </row>
    <row r="13" spans="1:7" ht="12.95" customHeight="1">
      <c r="A13" s="13" t="s">
        <v>483</v>
      </c>
      <c r="B13" s="14" t="s">
        <v>484</v>
      </c>
      <c r="C13" s="11" t="s">
        <v>485</v>
      </c>
      <c r="D13" s="11" t="s">
        <v>486</v>
      </c>
      <c r="E13" s="15">
        <v>30000</v>
      </c>
      <c r="F13" s="16">
        <v>371.31</v>
      </c>
      <c r="G13" s="17">
        <v>2.8500000000000001E-2</v>
      </c>
    </row>
    <row r="14" spans="1:7" ht="12.95" customHeight="1">
      <c r="A14" s="13" t="s">
        <v>505</v>
      </c>
      <c r="B14" s="14" t="s">
        <v>506</v>
      </c>
      <c r="C14" s="11" t="s">
        <v>507</v>
      </c>
      <c r="D14" s="11" t="s">
        <v>508</v>
      </c>
      <c r="E14" s="15">
        <v>75000</v>
      </c>
      <c r="F14" s="16">
        <v>344.74</v>
      </c>
      <c r="G14" s="17">
        <v>2.6499999999999999E-2</v>
      </c>
    </row>
    <row r="15" spans="1:7" ht="12.95" customHeight="1">
      <c r="A15" s="13" t="s">
        <v>494</v>
      </c>
      <c r="B15" s="14" t="s">
        <v>495</v>
      </c>
      <c r="C15" s="11" t="s">
        <v>496</v>
      </c>
      <c r="D15" s="11" t="s">
        <v>478</v>
      </c>
      <c r="E15" s="15">
        <v>13000</v>
      </c>
      <c r="F15" s="16">
        <v>334.02</v>
      </c>
      <c r="G15" s="17">
        <v>2.5700000000000001E-2</v>
      </c>
    </row>
    <row r="16" spans="1:7" ht="12.95" customHeight="1">
      <c r="A16" s="13" t="s">
        <v>487</v>
      </c>
      <c r="B16" s="14" t="s">
        <v>488</v>
      </c>
      <c r="C16" s="11" t="s">
        <v>489</v>
      </c>
      <c r="D16" s="11" t="s">
        <v>490</v>
      </c>
      <c r="E16" s="15">
        <v>33500</v>
      </c>
      <c r="F16" s="16">
        <v>320.88</v>
      </c>
      <c r="G16" s="17">
        <v>2.47E-2</v>
      </c>
    </row>
    <row r="17" spans="1:7" ht="12.95" customHeight="1">
      <c r="A17" s="13" t="s">
        <v>513</v>
      </c>
      <c r="B17" s="14" t="s">
        <v>514</v>
      </c>
      <c r="C17" s="11" t="s">
        <v>515</v>
      </c>
      <c r="D17" s="11" t="s">
        <v>482</v>
      </c>
      <c r="E17" s="15">
        <v>60000</v>
      </c>
      <c r="F17" s="16">
        <v>309.12</v>
      </c>
      <c r="G17" s="17">
        <v>2.3800000000000002E-2</v>
      </c>
    </row>
    <row r="18" spans="1:7" ht="12.95" customHeight="1">
      <c r="A18" s="13" t="s">
        <v>501</v>
      </c>
      <c r="B18" s="14" t="s">
        <v>502</v>
      </c>
      <c r="C18" s="11" t="s">
        <v>503</v>
      </c>
      <c r="D18" s="11" t="s">
        <v>504</v>
      </c>
      <c r="E18" s="15">
        <v>9000</v>
      </c>
      <c r="F18" s="16">
        <v>290.39999999999998</v>
      </c>
      <c r="G18" s="17">
        <v>2.23E-2</v>
      </c>
    </row>
    <row r="19" spans="1:7" ht="12.95" customHeight="1">
      <c r="A19" s="13" t="s">
        <v>581</v>
      </c>
      <c r="B19" s="14" t="s">
        <v>582</v>
      </c>
      <c r="C19" s="11" t="s">
        <v>583</v>
      </c>
      <c r="D19" s="11" t="s">
        <v>512</v>
      </c>
      <c r="E19" s="15">
        <v>10000</v>
      </c>
      <c r="F19" s="16">
        <v>270.62</v>
      </c>
      <c r="G19" s="17">
        <v>2.0799999999999999E-2</v>
      </c>
    </row>
    <row r="20" spans="1:7" ht="12.95" customHeight="1">
      <c r="A20" s="13" t="s">
        <v>497</v>
      </c>
      <c r="B20" s="14" t="s">
        <v>498</v>
      </c>
      <c r="C20" s="11" t="s">
        <v>499</v>
      </c>
      <c r="D20" s="11" t="s">
        <v>500</v>
      </c>
      <c r="E20" s="15">
        <v>18000</v>
      </c>
      <c r="F20" s="16">
        <v>265.24</v>
      </c>
      <c r="G20" s="17">
        <v>2.0400000000000001E-2</v>
      </c>
    </row>
    <row r="21" spans="1:7" ht="12.95" customHeight="1">
      <c r="A21" s="13" t="s">
        <v>533</v>
      </c>
      <c r="B21" s="14" t="s">
        <v>534</v>
      </c>
      <c r="C21" s="11" t="s">
        <v>535</v>
      </c>
      <c r="D21" s="11" t="s">
        <v>536</v>
      </c>
      <c r="E21" s="15">
        <v>45000</v>
      </c>
      <c r="F21" s="16">
        <v>199.51</v>
      </c>
      <c r="G21" s="17">
        <v>1.5299999999999999E-2</v>
      </c>
    </row>
    <row r="22" spans="1:7" ht="12.95" customHeight="1">
      <c r="A22" s="13" t="s">
        <v>635</v>
      </c>
      <c r="B22" s="14" t="s">
        <v>636</v>
      </c>
      <c r="C22" s="11" t="s">
        <v>637</v>
      </c>
      <c r="D22" s="11" t="s">
        <v>490</v>
      </c>
      <c r="E22" s="15">
        <v>20000</v>
      </c>
      <c r="F22" s="16">
        <v>181.29</v>
      </c>
      <c r="G22" s="17">
        <v>1.3899999999999999E-2</v>
      </c>
    </row>
    <row r="23" spans="1:7" ht="12.95" customHeight="1">
      <c r="A23" s="13" t="s">
        <v>537</v>
      </c>
      <c r="B23" s="14" t="s">
        <v>538</v>
      </c>
      <c r="C23" s="11" t="s">
        <v>539</v>
      </c>
      <c r="D23" s="11" t="s">
        <v>512</v>
      </c>
      <c r="E23" s="15">
        <v>20000</v>
      </c>
      <c r="F23" s="16">
        <v>169.64</v>
      </c>
      <c r="G23" s="17">
        <v>1.2999999999999999E-2</v>
      </c>
    </row>
    <row r="24" spans="1:7" ht="12.95" customHeight="1">
      <c r="A24" s="13" t="s">
        <v>549</v>
      </c>
      <c r="B24" s="14" t="s">
        <v>550</v>
      </c>
      <c r="C24" s="11" t="s">
        <v>551</v>
      </c>
      <c r="D24" s="11" t="s">
        <v>482</v>
      </c>
      <c r="E24" s="15">
        <v>15000</v>
      </c>
      <c r="F24" s="16">
        <v>165.43</v>
      </c>
      <c r="G24" s="17">
        <v>1.2699999999999999E-2</v>
      </c>
    </row>
    <row r="25" spans="1:7" ht="12.95" customHeight="1">
      <c r="A25" s="13" t="s">
        <v>584</v>
      </c>
      <c r="B25" s="14" t="s">
        <v>585</v>
      </c>
      <c r="C25" s="11" t="s">
        <v>586</v>
      </c>
      <c r="D25" s="11" t="s">
        <v>486</v>
      </c>
      <c r="E25" s="15">
        <v>2000</v>
      </c>
      <c r="F25" s="16">
        <v>151.78</v>
      </c>
      <c r="G25" s="17">
        <v>1.17E-2</v>
      </c>
    </row>
    <row r="26" spans="1:7" ht="12.95" customHeight="1">
      <c r="A26" s="13" t="s">
        <v>527</v>
      </c>
      <c r="B26" s="14" t="s">
        <v>528</v>
      </c>
      <c r="C26" s="11" t="s">
        <v>529</v>
      </c>
      <c r="D26" s="11" t="s">
        <v>482</v>
      </c>
      <c r="E26" s="15">
        <v>74000</v>
      </c>
      <c r="F26" s="16">
        <v>151.66</v>
      </c>
      <c r="G26" s="17">
        <v>1.17E-2</v>
      </c>
    </row>
    <row r="27" spans="1:7" ht="12.95" customHeight="1">
      <c r="A27" s="13" t="s">
        <v>559</v>
      </c>
      <c r="B27" s="14" t="s">
        <v>560</v>
      </c>
      <c r="C27" s="11" t="s">
        <v>561</v>
      </c>
      <c r="D27" s="11" t="s">
        <v>512</v>
      </c>
      <c r="E27" s="15">
        <v>15000</v>
      </c>
      <c r="F27" s="16">
        <v>147.72999999999999</v>
      </c>
      <c r="G27" s="17">
        <v>1.14E-2</v>
      </c>
    </row>
    <row r="28" spans="1:7" ht="12.95" customHeight="1">
      <c r="A28" s="13" t="s">
        <v>516</v>
      </c>
      <c r="B28" s="14" t="s">
        <v>517</v>
      </c>
      <c r="C28" s="11" t="s">
        <v>518</v>
      </c>
      <c r="D28" s="11" t="s">
        <v>519</v>
      </c>
      <c r="E28" s="15">
        <v>19000</v>
      </c>
      <c r="F28" s="16">
        <v>144.91999999999999</v>
      </c>
      <c r="G28" s="17">
        <v>1.11E-2</v>
      </c>
    </row>
    <row r="29" spans="1:7" ht="12.95" customHeight="1">
      <c r="A29" s="13" t="s">
        <v>562</v>
      </c>
      <c r="B29" s="14" t="s">
        <v>563</v>
      </c>
      <c r="C29" s="11" t="s">
        <v>564</v>
      </c>
      <c r="D29" s="11" t="s">
        <v>519</v>
      </c>
      <c r="E29" s="15">
        <v>4500</v>
      </c>
      <c r="F29" s="16">
        <v>143.24</v>
      </c>
      <c r="G29" s="17">
        <v>1.0999999999999999E-2</v>
      </c>
    </row>
    <row r="30" spans="1:7" ht="12.95" customHeight="1">
      <c r="A30" s="13" t="s">
        <v>546</v>
      </c>
      <c r="B30" s="14" t="s">
        <v>547</v>
      </c>
      <c r="C30" s="11" t="s">
        <v>548</v>
      </c>
      <c r="D30" s="11" t="s">
        <v>508</v>
      </c>
      <c r="E30" s="15">
        <v>10000</v>
      </c>
      <c r="F30" s="16">
        <v>132.22999999999999</v>
      </c>
      <c r="G30" s="17">
        <v>1.0200000000000001E-2</v>
      </c>
    </row>
    <row r="31" spans="1:7" ht="12.95" customHeight="1">
      <c r="A31" s="13" t="s">
        <v>571</v>
      </c>
      <c r="B31" s="14" t="s">
        <v>572</v>
      </c>
      <c r="C31" s="11" t="s">
        <v>573</v>
      </c>
      <c r="D31" s="11" t="s">
        <v>574</v>
      </c>
      <c r="E31" s="15">
        <v>60000</v>
      </c>
      <c r="F31" s="16">
        <v>126.45</v>
      </c>
      <c r="G31" s="17">
        <v>9.7000000000000003E-3</v>
      </c>
    </row>
    <row r="32" spans="1:7" ht="12.95" customHeight="1">
      <c r="A32" s="13" t="s">
        <v>540</v>
      </c>
      <c r="B32" s="14" t="s">
        <v>541</v>
      </c>
      <c r="C32" s="11" t="s">
        <v>542</v>
      </c>
      <c r="D32" s="11" t="s">
        <v>508</v>
      </c>
      <c r="E32" s="15">
        <v>3000</v>
      </c>
      <c r="F32" s="16">
        <v>124.85</v>
      </c>
      <c r="G32" s="17">
        <v>9.5999999999999992E-3</v>
      </c>
    </row>
    <row r="33" spans="1:7" ht="12.95" customHeight="1">
      <c r="A33" s="13" t="s">
        <v>530</v>
      </c>
      <c r="B33" s="14" t="s">
        <v>531</v>
      </c>
      <c r="C33" s="11" t="s">
        <v>532</v>
      </c>
      <c r="D33" s="11" t="s">
        <v>508</v>
      </c>
      <c r="E33" s="15">
        <v>4000</v>
      </c>
      <c r="F33" s="16">
        <v>104.73</v>
      </c>
      <c r="G33" s="17">
        <v>8.0000000000000002E-3</v>
      </c>
    </row>
    <row r="34" spans="1:7" ht="12.95" customHeight="1">
      <c r="A34" s="13" t="s">
        <v>638</v>
      </c>
      <c r="B34" s="14" t="s">
        <v>639</v>
      </c>
      <c r="C34" s="11" t="s">
        <v>640</v>
      </c>
      <c r="D34" s="11" t="s">
        <v>512</v>
      </c>
      <c r="E34" s="15">
        <v>11800</v>
      </c>
      <c r="F34" s="16">
        <v>98.29</v>
      </c>
      <c r="G34" s="17">
        <v>7.6E-3</v>
      </c>
    </row>
    <row r="35" spans="1:7" ht="12.95" customHeight="1">
      <c r="A35" s="13" t="s">
        <v>543</v>
      </c>
      <c r="B35" s="14" t="s">
        <v>544</v>
      </c>
      <c r="C35" s="11" t="s">
        <v>545</v>
      </c>
      <c r="D35" s="11" t="s">
        <v>478</v>
      </c>
      <c r="E35" s="15">
        <v>13000</v>
      </c>
      <c r="F35" s="16">
        <v>96.17</v>
      </c>
      <c r="G35" s="17">
        <v>7.4000000000000003E-3</v>
      </c>
    </row>
    <row r="36" spans="1:7" ht="12.95" customHeight="1">
      <c r="A36" s="13" t="s">
        <v>590</v>
      </c>
      <c r="B36" s="14" t="s">
        <v>591</v>
      </c>
      <c r="C36" s="11" t="s">
        <v>592</v>
      </c>
      <c r="D36" s="11" t="s">
        <v>519</v>
      </c>
      <c r="E36" s="15">
        <v>18000</v>
      </c>
      <c r="F36" s="16">
        <v>85.08</v>
      </c>
      <c r="G36" s="17">
        <v>6.4999999999999997E-3</v>
      </c>
    </row>
    <row r="37" spans="1:7" ht="12.95" customHeight="1">
      <c r="A37" s="13" t="s">
        <v>578</v>
      </c>
      <c r="B37" s="14" t="s">
        <v>579</v>
      </c>
      <c r="C37" s="11" t="s">
        <v>580</v>
      </c>
      <c r="D37" s="11" t="s">
        <v>519</v>
      </c>
      <c r="E37" s="15">
        <v>5500</v>
      </c>
      <c r="F37" s="16">
        <v>81.11</v>
      </c>
      <c r="G37" s="17">
        <v>6.1999999999999998E-3</v>
      </c>
    </row>
    <row r="38" spans="1:7" ht="12.95" customHeight="1">
      <c r="A38" s="13" t="s">
        <v>575</v>
      </c>
      <c r="B38" s="14" t="s">
        <v>576</v>
      </c>
      <c r="C38" s="11" t="s">
        <v>577</v>
      </c>
      <c r="D38" s="11" t="s">
        <v>478</v>
      </c>
      <c r="E38" s="15">
        <v>14000</v>
      </c>
      <c r="F38" s="16">
        <v>75.650000000000006</v>
      </c>
      <c r="G38" s="17">
        <v>5.7999999999999996E-3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8525.23</v>
      </c>
      <c r="G39" s="19">
        <v>0.6552</v>
      </c>
    </row>
    <row r="40" spans="1:7" ht="12.95" customHeight="1">
      <c r="A40" s="1"/>
      <c r="B40" s="20" t="s">
        <v>593</v>
      </c>
      <c r="C40" s="22" t="s">
        <v>1</v>
      </c>
      <c r="D40" s="22" t="s">
        <v>1</v>
      </c>
      <c r="E40" s="22" t="s">
        <v>1</v>
      </c>
      <c r="F40" s="23" t="s">
        <v>21</v>
      </c>
      <c r="G40" s="24" t="s">
        <v>21</v>
      </c>
    </row>
    <row r="41" spans="1:7" ht="12.95" customHeight="1">
      <c r="A41" s="1"/>
      <c r="B41" s="20" t="s">
        <v>13</v>
      </c>
      <c r="C41" s="22" t="s">
        <v>1</v>
      </c>
      <c r="D41" s="22" t="s">
        <v>1</v>
      </c>
      <c r="E41" s="22" t="s">
        <v>1</v>
      </c>
      <c r="F41" s="23" t="s">
        <v>21</v>
      </c>
      <c r="G41" s="24" t="s">
        <v>21</v>
      </c>
    </row>
    <row r="42" spans="1:7" ht="12.95" customHeight="1">
      <c r="A42" s="1"/>
      <c r="B42" s="20" t="s">
        <v>14</v>
      </c>
      <c r="C42" s="21" t="s">
        <v>1</v>
      </c>
      <c r="D42" s="22" t="s">
        <v>1</v>
      </c>
      <c r="E42" s="21" t="s">
        <v>1</v>
      </c>
      <c r="F42" s="18">
        <v>8525.23</v>
      </c>
      <c r="G42" s="19">
        <v>0.6552</v>
      </c>
    </row>
    <row r="43" spans="1:7" ht="12.95" customHeight="1">
      <c r="A43" s="1"/>
      <c r="B43" s="10" t="s">
        <v>9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"/>
      <c r="B44" s="10" t="s">
        <v>641</v>
      </c>
      <c r="C44" s="11" t="s">
        <v>1</v>
      </c>
      <c r="D44" s="11" t="s">
        <v>1</v>
      </c>
      <c r="E44" s="11" t="s">
        <v>1</v>
      </c>
      <c r="F44" s="1"/>
      <c r="G44" s="12" t="s">
        <v>1</v>
      </c>
    </row>
    <row r="45" spans="1:7" ht="12.95" customHeight="1">
      <c r="A45" s="13" t="s">
        <v>642</v>
      </c>
      <c r="B45" s="14" t="s">
        <v>643</v>
      </c>
      <c r="C45" s="11" t="s">
        <v>1</v>
      </c>
      <c r="D45" s="11" t="s">
        <v>1</v>
      </c>
      <c r="E45" s="15">
        <v>-304000</v>
      </c>
      <c r="F45" s="16">
        <v>-1075.7</v>
      </c>
      <c r="G45" s="17">
        <v>-8.2699999999999996E-2</v>
      </c>
    </row>
    <row r="46" spans="1:7" ht="12.95" customHeight="1">
      <c r="A46" s="1"/>
      <c r="B46" s="10" t="s">
        <v>13</v>
      </c>
      <c r="C46" s="11" t="s">
        <v>1</v>
      </c>
      <c r="D46" s="11" t="s">
        <v>1</v>
      </c>
      <c r="E46" s="11" t="s">
        <v>1</v>
      </c>
      <c r="F46" s="18">
        <v>-1075.7</v>
      </c>
      <c r="G46" s="19">
        <v>-8.2699999999999996E-2</v>
      </c>
    </row>
    <row r="47" spans="1:7" ht="12.95" customHeight="1">
      <c r="A47" s="1"/>
      <c r="B47" s="20" t="s">
        <v>14</v>
      </c>
      <c r="C47" s="21" t="s">
        <v>1</v>
      </c>
      <c r="D47" s="22" t="s">
        <v>1</v>
      </c>
      <c r="E47" s="21" t="s">
        <v>1</v>
      </c>
      <c r="F47" s="18">
        <v>-1075.7</v>
      </c>
      <c r="G47" s="19">
        <v>-8.2699999999999996E-2</v>
      </c>
    </row>
    <row r="48" spans="1:7" ht="12.95" customHeight="1">
      <c r="A48" s="1"/>
      <c r="B48" s="10" t="s">
        <v>15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"/>
      <c r="B49" s="10" t="s">
        <v>16</v>
      </c>
      <c r="C49" s="11" t="s">
        <v>1</v>
      </c>
      <c r="D49" s="11" t="s">
        <v>1</v>
      </c>
      <c r="E49" s="11" t="s">
        <v>1</v>
      </c>
      <c r="F49" s="1"/>
      <c r="G49" s="12" t="s">
        <v>1</v>
      </c>
    </row>
    <row r="50" spans="1:7" ht="12.95" customHeight="1">
      <c r="A50" s="13" t="s">
        <v>644</v>
      </c>
      <c r="B50" s="14" t="s">
        <v>1940</v>
      </c>
      <c r="C50" s="11" t="s">
        <v>645</v>
      </c>
      <c r="D50" s="11" t="s">
        <v>19</v>
      </c>
      <c r="E50" s="15">
        <v>1000000</v>
      </c>
      <c r="F50" s="16">
        <v>1007.85</v>
      </c>
      <c r="G50" s="17">
        <v>7.7399999999999997E-2</v>
      </c>
    </row>
    <row r="51" spans="1:7" ht="12.95" customHeight="1">
      <c r="A51" s="13" t="s">
        <v>646</v>
      </c>
      <c r="B51" s="14" t="s">
        <v>647</v>
      </c>
      <c r="C51" s="11" t="s">
        <v>648</v>
      </c>
      <c r="D51" s="11" t="s">
        <v>598</v>
      </c>
      <c r="E51" s="15">
        <v>700000</v>
      </c>
      <c r="F51" s="16">
        <v>750.31</v>
      </c>
      <c r="G51" s="17">
        <v>5.7700000000000001E-2</v>
      </c>
    </row>
    <row r="52" spans="1:7" ht="12.95" customHeight="1">
      <c r="A52" s="13" t="s">
        <v>649</v>
      </c>
      <c r="B52" s="14" t="s">
        <v>650</v>
      </c>
      <c r="C52" s="11" t="s">
        <v>651</v>
      </c>
      <c r="D52" s="11" t="s">
        <v>598</v>
      </c>
      <c r="E52" s="15">
        <v>270000</v>
      </c>
      <c r="F52" s="16">
        <v>296.74</v>
      </c>
      <c r="G52" s="17">
        <v>2.2800000000000001E-2</v>
      </c>
    </row>
    <row r="53" spans="1:7" ht="12.95" customHeight="1">
      <c r="A53" s="13" t="s">
        <v>652</v>
      </c>
      <c r="B53" s="14" t="s">
        <v>653</v>
      </c>
      <c r="C53" s="11" t="s">
        <v>654</v>
      </c>
      <c r="D53" s="11" t="s">
        <v>655</v>
      </c>
      <c r="E53" s="15">
        <v>200000</v>
      </c>
      <c r="F53" s="16">
        <v>200.54</v>
      </c>
      <c r="G53" s="17">
        <v>1.54E-2</v>
      </c>
    </row>
    <row r="54" spans="1:7" ht="12.95" customHeight="1">
      <c r="A54" s="13" t="s">
        <v>656</v>
      </c>
      <c r="B54" s="14" t="s">
        <v>657</v>
      </c>
      <c r="C54" s="11" t="s">
        <v>658</v>
      </c>
      <c r="D54" s="11" t="s">
        <v>659</v>
      </c>
      <c r="E54" s="15">
        <v>150000</v>
      </c>
      <c r="F54" s="16">
        <v>149.13999999999999</v>
      </c>
      <c r="G54" s="17">
        <v>1.15E-2</v>
      </c>
    </row>
    <row r="55" spans="1:7" ht="12.95" customHeight="1">
      <c r="A55" s="13" t="s">
        <v>660</v>
      </c>
      <c r="B55" s="14" t="s">
        <v>661</v>
      </c>
      <c r="C55" s="11" t="s">
        <v>662</v>
      </c>
      <c r="D55" s="11" t="s">
        <v>611</v>
      </c>
      <c r="E55" s="15">
        <v>100000</v>
      </c>
      <c r="F55" s="16">
        <v>111.31</v>
      </c>
      <c r="G55" s="17">
        <v>8.6E-3</v>
      </c>
    </row>
    <row r="56" spans="1:7" ht="12.95" customHeight="1">
      <c r="A56" s="13" t="s">
        <v>663</v>
      </c>
      <c r="B56" s="14" t="s">
        <v>664</v>
      </c>
      <c r="C56" s="11" t="s">
        <v>665</v>
      </c>
      <c r="D56" s="11" t="s">
        <v>67</v>
      </c>
      <c r="E56" s="15">
        <v>100000</v>
      </c>
      <c r="F56" s="16">
        <v>100.07</v>
      </c>
      <c r="G56" s="17">
        <v>7.7000000000000002E-3</v>
      </c>
    </row>
    <row r="57" spans="1:7" ht="12.95" customHeight="1">
      <c r="A57" s="1"/>
      <c r="B57" s="10" t="s">
        <v>13</v>
      </c>
      <c r="C57" s="11" t="s">
        <v>1</v>
      </c>
      <c r="D57" s="11" t="s">
        <v>1</v>
      </c>
      <c r="E57" s="11" t="s">
        <v>1</v>
      </c>
      <c r="F57" s="18">
        <v>2615.96</v>
      </c>
      <c r="G57" s="19">
        <v>0.2011</v>
      </c>
    </row>
    <row r="58" spans="1:7" ht="12.95" customHeight="1">
      <c r="A58" s="1"/>
      <c r="B58" s="10" t="s">
        <v>20</v>
      </c>
      <c r="C58" s="11" t="s">
        <v>1</v>
      </c>
      <c r="D58" s="11" t="s">
        <v>1</v>
      </c>
      <c r="E58" s="11" t="s">
        <v>1</v>
      </c>
      <c r="F58" s="1"/>
      <c r="G58" s="12" t="s">
        <v>1</v>
      </c>
    </row>
    <row r="59" spans="1:7" ht="12.95" customHeight="1">
      <c r="A59" s="13" t="s">
        <v>666</v>
      </c>
      <c r="B59" s="14" t="s">
        <v>667</v>
      </c>
      <c r="C59" s="11" t="s">
        <v>668</v>
      </c>
      <c r="D59" s="11" t="s">
        <v>611</v>
      </c>
      <c r="E59" s="15">
        <v>200000</v>
      </c>
      <c r="F59" s="16">
        <v>225.76</v>
      </c>
      <c r="G59" s="17">
        <v>1.7299999999999999E-2</v>
      </c>
    </row>
    <row r="60" spans="1:7" ht="12.95" customHeight="1">
      <c r="A60" s="1"/>
      <c r="B60" s="10" t="s">
        <v>13</v>
      </c>
      <c r="C60" s="11" t="s">
        <v>1</v>
      </c>
      <c r="D60" s="11" t="s">
        <v>1</v>
      </c>
      <c r="E60" s="11" t="s">
        <v>1</v>
      </c>
      <c r="F60" s="18">
        <v>225.76</v>
      </c>
      <c r="G60" s="19">
        <v>1.7299999999999999E-2</v>
      </c>
    </row>
    <row r="61" spans="1:7" ht="12.95" customHeight="1">
      <c r="A61" s="1"/>
      <c r="B61" s="20" t="s">
        <v>14</v>
      </c>
      <c r="C61" s="21" t="s">
        <v>1</v>
      </c>
      <c r="D61" s="22" t="s">
        <v>1</v>
      </c>
      <c r="E61" s="21" t="s">
        <v>1</v>
      </c>
      <c r="F61" s="18">
        <v>2841.72</v>
      </c>
      <c r="G61" s="19">
        <v>0.21840000000000001</v>
      </c>
    </row>
    <row r="62" spans="1:7" ht="12.95" customHeight="1">
      <c r="A62" s="1"/>
      <c r="B62" s="10" t="s">
        <v>289</v>
      </c>
      <c r="C62" s="11" t="s">
        <v>1</v>
      </c>
      <c r="D62" s="11" t="s">
        <v>1</v>
      </c>
      <c r="E62" s="11" t="s">
        <v>1</v>
      </c>
      <c r="F62" s="1"/>
      <c r="G62" s="12" t="s">
        <v>1</v>
      </c>
    </row>
    <row r="63" spans="1:7" ht="12.95" customHeight="1">
      <c r="A63" s="1"/>
      <c r="B63" s="10" t="s">
        <v>466</v>
      </c>
      <c r="C63" s="11" t="s">
        <v>1</v>
      </c>
      <c r="D63" s="11" t="s">
        <v>1</v>
      </c>
      <c r="E63" s="11" t="s">
        <v>1</v>
      </c>
      <c r="F63" s="1"/>
      <c r="G63" s="12" t="s">
        <v>1</v>
      </c>
    </row>
    <row r="64" spans="1:7" ht="12.95" customHeight="1">
      <c r="A64" s="13" t="s">
        <v>467</v>
      </c>
      <c r="B64" s="14" t="s">
        <v>468</v>
      </c>
      <c r="C64" s="11" t="s">
        <v>469</v>
      </c>
      <c r="D64" s="11" t="s">
        <v>1</v>
      </c>
      <c r="E64" s="15">
        <v>100246.958</v>
      </c>
      <c r="F64" s="16">
        <v>200.04</v>
      </c>
      <c r="G64" s="17">
        <v>1.54E-2</v>
      </c>
    </row>
    <row r="65" spans="1:7" ht="12.95" customHeight="1">
      <c r="A65" s="1"/>
      <c r="B65" s="10" t="s">
        <v>13</v>
      </c>
      <c r="C65" s="11" t="s">
        <v>1</v>
      </c>
      <c r="D65" s="11" t="s">
        <v>1</v>
      </c>
      <c r="E65" s="11" t="s">
        <v>1</v>
      </c>
      <c r="F65" s="18">
        <v>200.04</v>
      </c>
      <c r="G65" s="19">
        <v>1.54E-2</v>
      </c>
    </row>
    <row r="66" spans="1:7" ht="12.95" customHeight="1">
      <c r="A66" s="1"/>
      <c r="B66" s="20" t="s">
        <v>14</v>
      </c>
      <c r="C66" s="21" t="s">
        <v>1</v>
      </c>
      <c r="D66" s="22" t="s">
        <v>1</v>
      </c>
      <c r="E66" s="21" t="s">
        <v>1</v>
      </c>
      <c r="F66" s="18">
        <v>200.04</v>
      </c>
      <c r="G66" s="19">
        <v>1.54E-2</v>
      </c>
    </row>
    <row r="67" spans="1:7" ht="12.95" customHeight="1">
      <c r="A67" s="1"/>
      <c r="B67" s="10" t="s">
        <v>22</v>
      </c>
      <c r="C67" s="11" t="s">
        <v>1</v>
      </c>
      <c r="D67" s="11" t="s">
        <v>1</v>
      </c>
      <c r="E67" s="11" t="s">
        <v>1</v>
      </c>
      <c r="F67" s="1"/>
      <c r="G67" s="12" t="s">
        <v>1</v>
      </c>
    </row>
    <row r="68" spans="1:7" ht="12.95" customHeight="1">
      <c r="A68" s="13" t="s">
        <v>23</v>
      </c>
      <c r="B68" s="14" t="s">
        <v>24</v>
      </c>
      <c r="C68" s="11" t="s">
        <v>1</v>
      </c>
      <c r="D68" s="11" t="s">
        <v>25</v>
      </c>
      <c r="E68" s="15"/>
      <c r="F68" s="16">
        <v>20</v>
      </c>
      <c r="G68" s="17">
        <v>1.5E-3</v>
      </c>
    </row>
    <row r="69" spans="1:7" ht="12.95" customHeight="1">
      <c r="A69" s="1"/>
      <c r="B69" s="10" t="s">
        <v>13</v>
      </c>
      <c r="C69" s="11" t="s">
        <v>1</v>
      </c>
      <c r="D69" s="11" t="s">
        <v>1</v>
      </c>
      <c r="E69" s="11" t="s">
        <v>1</v>
      </c>
      <c r="F69" s="18">
        <v>20</v>
      </c>
      <c r="G69" s="19">
        <v>1.5E-3</v>
      </c>
    </row>
    <row r="70" spans="1:7" ht="12.95" customHeight="1">
      <c r="A70" s="1"/>
      <c r="B70" s="20" t="s">
        <v>14</v>
      </c>
      <c r="C70" s="21" t="s">
        <v>1</v>
      </c>
      <c r="D70" s="22" t="s">
        <v>1</v>
      </c>
      <c r="E70" s="21" t="s">
        <v>1</v>
      </c>
      <c r="F70" s="18">
        <v>20</v>
      </c>
      <c r="G70" s="19">
        <v>1.5E-3</v>
      </c>
    </row>
    <row r="71" spans="1:7" ht="12.95" customHeight="1">
      <c r="A71" s="1"/>
      <c r="B71" s="20" t="s">
        <v>26</v>
      </c>
      <c r="C71" s="11" t="s">
        <v>1</v>
      </c>
      <c r="D71" s="22" t="s">
        <v>1</v>
      </c>
      <c r="E71" s="11" t="s">
        <v>1</v>
      </c>
      <c r="F71" s="25">
        <v>2502.5300000000002</v>
      </c>
      <c r="G71" s="19">
        <v>0.19220000000000001</v>
      </c>
    </row>
    <row r="72" spans="1:7" ht="12.95" customHeight="1">
      <c r="A72" s="1"/>
      <c r="B72" s="26" t="s">
        <v>27</v>
      </c>
      <c r="C72" s="27" t="s">
        <v>1</v>
      </c>
      <c r="D72" s="27" t="s">
        <v>1</v>
      </c>
      <c r="E72" s="27" t="s">
        <v>1</v>
      </c>
      <c r="F72" s="28">
        <v>13013.82</v>
      </c>
      <c r="G72" s="29">
        <v>1</v>
      </c>
    </row>
    <row r="73" spans="1:7" ht="12.95" customHeight="1">
      <c r="A73" s="1"/>
      <c r="B73" s="4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111</v>
      </c>
      <c r="C74" s="1"/>
      <c r="D74" s="1"/>
      <c r="E74" s="1"/>
      <c r="F74" s="1"/>
      <c r="G74" s="1"/>
    </row>
    <row r="75" spans="1:7" ht="12.95" customHeight="1">
      <c r="A75" s="1"/>
      <c r="B75" s="2" t="s">
        <v>28</v>
      </c>
      <c r="C75" s="1"/>
      <c r="D75" s="1"/>
      <c r="E75" s="1"/>
      <c r="F75" s="1"/>
      <c r="G75" s="1"/>
    </row>
    <row r="76" spans="1:7" ht="12.95" customHeight="1">
      <c r="A76" s="1"/>
      <c r="B76" s="2" t="s">
        <v>112</v>
      </c>
      <c r="C76" s="1"/>
      <c r="D76" s="1"/>
      <c r="E76" s="1"/>
      <c r="F76" s="1"/>
      <c r="G76" s="1"/>
    </row>
    <row r="77" spans="1:7" ht="12.95" customHeight="1">
      <c r="A77" s="1"/>
      <c r="B77" s="2" t="s">
        <v>1</v>
      </c>
      <c r="C77" s="1"/>
      <c r="D77" s="1"/>
      <c r="E77" s="1"/>
      <c r="F77" s="1"/>
      <c r="G77" s="1"/>
    </row>
    <row r="78" spans="1:7" ht="12.95" customHeight="1">
      <c r="A78" s="1"/>
      <c r="B78" s="2" t="s">
        <v>1</v>
      </c>
      <c r="C78" s="1"/>
      <c r="D78" s="1"/>
      <c r="E78" s="1"/>
      <c r="F78" s="1"/>
      <c r="G7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C17" sqref="C1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1860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40000</v>
      </c>
      <c r="F7" s="16">
        <v>407.48</v>
      </c>
      <c r="G7" s="17">
        <v>7.6300000000000007E-2</v>
      </c>
    </row>
    <row r="8" spans="1:7" ht="12.95" customHeight="1">
      <c r="A8" s="13" t="s">
        <v>1858</v>
      </c>
      <c r="B8" s="14" t="s">
        <v>1859</v>
      </c>
      <c r="C8" s="11" t="s">
        <v>1</v>
      </c>
      <c r="D8" s="11" t="s">
        <v>1</v>
      </c>
      <c r="E8" s="15">
        <v>9000</v>
      </c>
      <c r="F8" s="16">
        <v>101.47</v>
      </c>
      <c r="G8" s="17">
        <v>1.9E-2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508.95</v>
      </c>
      <c r="G9" s="19">
        <v>9.5299999999999996E-2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508.95</v>
      </c>
      <c r="G10" s="19">
        <v>9.5299999999999996E-2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814</v>
      </c>
      <c r="B13" s="14" t="s">
        <v>815</v>
      </c>
      <c r="C13" s="11" t="s">
        <v>816</v>
      </c>
      <c r="D13" s="11" t="s">
        <v>659</v>
      </c>
      <c r="E13" s="15">
        <v>800000</v>
      </c>
      <c r="F13" s="16">
        <v>872.2</v>
      </c>
      <c r="G13" s="17">
        <v>0.16339999999999999</v>
      </c>
    </row>
    <row r="14" spans="1:7" ht="12.95" customHeight="1">
      <c r="A14" s="13" t="s">
        <v>1528</v>
      </c>
      <c r="B14" s="14" t="s">
        <v>1508</v>
      </c>
      <c r="C14" s="11" t="s">
        <v>1529</v>
      </c>
      <c r="D14" s="11" t="s">
        <v>799</v>
      </c>
      <c r="E14" s="15">
        <v>800000</v>
      </c>
      <c r="F14" s="16">
        <v>806.34</v>
      </c>
      <c r="G14" s="17">
        <v>0.15110000000000001</v>
      </c>
    </row>
    <row r="15" spans="1:7" ht="12.95" customHeight="1">
      <c r="A15" s="13" t="s">
        <v>1836</v>
      </c>
      <c r="B15" s="14" t="s">
        <v>945</v>
      </c>
      <c r="C15" s="11" t="s">
        <v>1837</v>
      </c>
      <c r="D15" s="11" t="s">
        <v>598</v>
      </c>
      <c r="E15" s="15">
        <v>800000</v>
      </c>
      <c r="F15" s="16">
        <v>798.89</v>
      </c>
      <c r="G15" s="17">
        <v>0.1497</v>
      </c>
    </row>
    <row r="16" spans="1:7" ht="12.95" customHeight="1">
      <c r="A16" s="13" t="s">
        <v>359</v>
      </c>
      <c r="B16" s="14" t="s">
        <v>360</v>
      </c>
      <c r="C16" s="11" t="s">
        <v>361</v>
      </c>
      <c r="D16" s="11" t="s">
        <v>37</v>
      </c>
      <c r="E16" s="15">
        <v>500000</v>
      </c>
      <c r="F16" s="16">
        <v>503.45</v>
      </c>
      <c r="G16" s="17">
        <v>9.4299999999999995E-2</v>
      </c>
    </row>
    <row r="17" spans="1:7" ht="12.95" customHeight="1">
      <c r="A17" s="13" t="s">
        <v>1716</v>
      </c>
      <c r="B17" s="14" t="s">
        <v>1717</v>
      </c>
      <c r="C17" s="11" t="s">
        <v>1718</v>
      </c>
      <c r="D17" s="11" t="s">
        <v>1493</v>
      </c>
      <c r="E17" s="15">
        <v>500000</v>
      </c>
      <c r="F17" s="16">
        <v>497.1</v>
      </c>
      <c r="G17" s="17">
        <v>9.3100000000000002E-2</v>
      </c>
    </row>
    <row r="18" spans="1:7" ht="12.95" customHeight="1">
      <c r="A18" s="13" t="s">
        <v>1841</v>
      </c>
      <c r="B18" s="14" t="s">
        <v>1842</v>
      </c>
      <c r="C18" s="11" t="s">
        <v>1843</v>
      </c>
      <c r="D18" s="11" t="s">
        <v>37</v>
      </c>
      <c r="E18" s="15">
        <v>450000</v>
      </c>
      <c r="F18" s="16">
        <v>454.47</v>
      </c>
      <c r="G18" s="17">
        <v>8.5099999999999995E-2</v>
      </c>
    </row>
    <row r="19" spans="1:7" ht="12.95" customHeight="1">
      <c r="A19" s="13" t="s">
        <v>1826</v>
      </c>
      <c r="B19" s="14" t="s">
        <v>1827</v>
      </c>
      <c r="C19" s="11" t="s">
        <v>1828</v>
      </c>
      <c r="D19" s="11" t="s">
        <v>37</v>
      </c>
      <c r="E19" s="15">
        <v>390000</v>
      </c>
      <c r="F19" s="16">
        <v>393.89</v>
      </c>
      <c r="G19" s="17">
        <v>7.3800000000000004E-2</v>
      </c>
    </row>
    <row r="20" spans="1:7" ht="12.95" customHeight="1">
      <c r="A20" s="13" t="s">
        <v>1504</v>
      </c>
      <c r="B20" s="14" t="s">
        <v>1505</v>
      </c>
      <c r="C20" s="11" t="s">
        <v>1506</v>
      </c>
      <c r="D20" s="11" t="s">
        <v>598</v>
      </c>
      <c r="E20" s="15">
        <v>80000</v>
      </c>
      <c r="F20" s="16">
        <v>80.709999999999994</v>
      </c>
      <c r="G20" s="17">
        <v>1.5100000000000001E-2</v>
      </c>
    </row>
    <row r="21" spans="1:7" ht="12.95" customHeight="1">
      <c r="A21" s="13" t="s">
        <v>365</v>
      </c>
      <c r="B21" s="14" t="s">
        <v>366</v>
      </c>
      <c r="C21" s="11" t="s">
        <v>367</v>
      </c>
      <c r="D21" s="11" t="s">
        <v>37</v>
      </c>
      <c r="E21" s="15">
        <v>20000</v>
      </c>
      <c r="F21" s="16">
        <v>20.2</v>
      </c>
      <c r="G21" s="17">
        <v>3.8E-3</v>
      </c>
    </row>
    <row r="22" spans="1:7" ht="12.95" customHeight="1">
      <c r="A22" s="13" t="s">
        <v>1821</v>
      </c>
      <c r="B22" s="14" t="s">
        <v>650</v>
      </c>
      <c r="C22" s="11" t="s">
        <v>1822</v>
      </c>
      <c r="D22" s="11" t="s">
        <v>598</v>
      </c>
      <c r="E22" s="15">
        <v>10000</v>
      </c>
      <c r="F22" s="16">
        <v>10.98</v>
      </c>
      <c r="G22" s="17">
        <v>2.0999999999999999E-3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4438.2299999999996</v>
      </c>
      <c r="G23" s="19">
        <v>0.83150000000000002</v>
      </c>
    </row>
    <row r="24" spans="1:7" ht="12.95" customHeight="1">
      <c r="A24" s="1"/>
      <c r="B24" s="20" t="s">
        <v>20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13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4438.2299999999996</v>
      </c>
      <c r="G26" s="19">
        <v>0.83150000000000002</v>
      </c>
    </row>
    <row r="27" spans="1:7" ht="12.95" customHeight="1">
      <c r="A27" s="1"/>
      <c r="B27" s="10" t="s">
        <v>289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"/>
      <c r="B28" s="10" t="s">
        <v>466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467</v>
      </c>
      <c r="B29" s="14" t="s">
        <v>468</v>
      </c>
      <c r="C29" s="11" t="s">
        <v>469</v>
      </c>
      <c r="D29" s="11" t="s">
        <v>1</v>
      </c>
      <c r="E29" s="15">
        <v>50123.478999999999</v>
      </c>
      <c r="F29" s="16">
        <v>100.02</v>
      </c>
      <c r="G29" s="17">
        <v>1.8700000000000001E-2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100.02</v>
      </c>
      <c r="G30" s="19">
        <v>1.8700000000000001E-2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100.02</v>
      </c>
      <c r="G31" s="19">
        <v>1.8700000000000001E-2</v>
      </c>
    </row>
    <row r="32" spans="1:7" ht="12.95" customHeight="1">
      <c r="A32" s="1"/>
      <c r="B32" s="10" t="s">
        <v>22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23</v>
      </c>
      <c r="B33" s="14" t="s">
        <v>24</v>
      </c>
      <c r="C33" s="11" t="s">
        <v>1</v>
      </c>
      <c r="D33" s="11" t="s">
        <v>25</v>
      </c>
      <c r="E33" s="15"/>
      <c r="F33" s="16">
        <v>11</v>
      </c>
      <c r="G33" s="17">
        <v>2.0999999999999999E-3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11</v>
      </c>
      <c r="G34" s="19">
        <v>2.0999999999999999E-3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11</v>
      </c>
      <c r="G35" s="19">
        <v>2.0999999999999999E-3</v>
      </c>
    </row>
    <row r="36" spans="1:7" ht="12.95" customHeight="1">
      <c r="A36" s="1"/>
      <c r="B36" s="20" t="s">
        <v>26</v>
      </c>
      <c r="C36" s="11" t="s">
        <v>1</v>
      </c>
      <c r="D36" s="22" t="s">
        <v>1</v>
      </c>
      <c r="E36" s="11" t="s">
        <v>1</v>
      </c>
      <c r="F36" s="25">
        <v>279.18</v>
      </c>
      <c r="G36" s="19">
        <v>5.2400000000000002E-2</v>
      </c>
    </row>
    <row r="37" spans="1:7" ht="12.95" customHeight="1">
      <c r="A37" s="1"/>
      <c r="B37" s="26" t="s">
        <v>27</v>
      </c>
      <c r="C37" s="27" t="s">
        <v>1</v>
      </c>
      <c r="D37" s="27" t="s">
        <v>1</v>
      </c>
      <c r="E37" s="27" t="s">
        <v>1</v>
      </c>
      <c r="F37" s="28">
        <v>5337.38</v>
      </c>
      <c r="G37" s="29">
        <v>1</v>
      </c>
    </row>
    <row r="38" spans="1:7" ht="12.95" customHeight="1">
      <c r="A38" s="1"/>
      <c r="B38" s="4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111</v>
      </c>
      <c r="C39" s="1"/>
      <c r="D39" s="1"/>
      <c r="E39" s="1"/>
      <c r="F39" s="1"/>
      <c r="G39" s="1"/>
    </row>
    <row r="40" spans="1:7" ht="12.95" customHeight="1">
      <c r="A40" s="1"/>
      <c r="B40" s="2" t="s">
        <v>28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59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1861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475</v>
      </c>
      <c r="B7" s="14" t="s">
        <v>476</v>
      </c>
      <c r="C7" s="11" t="s">
        <v>477</v>
      </c>
      <c r="D7" s="11" t="s">
        <v>478</v>
      </c>
      <c r="E7" s="15">
        <v>13000</v>
      </c>
      <c r="F7" s="16">
        <v>162.32</v>
      </c>
      <c r="G7" s="17">
        <v>7.5200000000000003E-2</v>
      </c>
    </row>
    <row r="8" spans="1:7" ht="12.95" customHeight="1">
      <c r="A8" s="13" t="s">
        <v>479</v>
      </c>
      <c r="B8" s="14" t="s">
        <v>480</v>
      </c>
      <c r="C8" s="11" t="s">
        <v>481</v>
      </c>
      <c r="D8" s="11" t="s">
        <v>482</v>
      </c>
      <c r="E8" s="15">
        <v>13500</v>
      </c>
      <c r="F8" s="16">
        <v>159.56</v>
      </c>
      <c r="G8" s="17">
        <v>7.3899999999999993E-2</v>
      </c>
    </row>
    <row r="9" spans="1:7" ht="12.95" customHeight="1">
      <c r="A9" s="13" t="s">
        <v>483</v>
      </c>
      <c r="B9" s="14" t="s">
        <v>484</v>
      </c>
      <c r="C9" s="11" t="s">
        <v>485</v>
      </c>
      <c r="D9" s="11" t="s">
        <v>486</v>
      </c>
      <c r="E9" s="15">
        <v>11500</v>
      </c>
      <c r="F9" s="16">
        <v>142.34</v>
      </c>
      <c r="G9" s="17">
        <v>6.59E-2</v>
      </c>
    </row>
    <row r="10" spans="1:7" ht="12.95" customHeight="1">
      <c r="A10" s="13" t="s">
        <v>487</v>
      </c>
      <c r="B10" s="14" t="s">
        <v>488</v>
      </c>
      <c r="C10" s="11" t="s">
        <v>489</v>
      </c>
      <c r="D10" s="11" t="s">
        <v>490</v>
      </c>
      <c r="E10" s="15">
        <v>12000</v>
      </c>
      <c r="F10" s="16">
        <v>114.94</v>
      </c>
      <c r="G10" s="17">
        <v>5.33E-2</v>
      </c>
    </row>
    <row r="11" spans="1:7" ht="12.95" customHeight="1">
      <c r="A11" s="13" t="s">
        <v>509</v>
      </c>
      <c r="B11" s="14" t="s">
        <v>510</v>
      </c>
      <c r="C11" s="11" t="s">
        <v>511</v>
      </c>
      <c r="D11" s="11" t="s">
        <v>512</v>
      </c>
      <c r="E11" s="15">
        <v>25500</v>
      </c>
      <c r="F11" s="16">
        <v>89.52</v>
      </c>
      <c r="G11" s="17">
        <v>4.1500000000000002E-2</v>
      </c>
    </row>
    <row r="12" spans="1:7" ht="12.95" customHeight="1">
      <c r="A12" s="13" t="s">
        <v>491</v>
      </c>
      <c r="B12" s="14" t="s">
        <v>492</v>
      </c>
      <c r="C12" s="11" t="s">
        <v>493</v>
      </c>
      <c r="D12" s="11" t="s">
        <v>482</v>
      </c>
      <c r="E12" s="15">
        <v>36000</v>
      </c>
      <c r="F12" s="16">
        <v>88.07</v>
      </c>
      <c r="G12" s="17">
        <v>4.0800000000000003E-2</v>
      </c>
    </row>
    <row r="13" spans="1:7" ht="12.95" customHeight="1">
      <c r="A13" s="13" t="s">
        <v>494</v>
      </c>
      <c r="B13" s="14" t="s">
        <v>495</v>
      </c>
      <c r="C13" s="11" t="s">
        <v>496</v>
      </c>
      <c r="D13" s="11" t="s">
        <v>478</v>
      </c>
      <c r="E13" s="15">
        <v>3250</v>
      </c>
      <c r="F13" s="16">
        <v>83.51</v>
      </c>
      <c r="G13" s="17">
        <v>3.8699999999999998E-2</v>
      </c>
    </row>
    <row r="14" spans="1:7" ht="12.95" customHeight="1">
      <c r="A14" s="13" t="s">
        <v>497</v>
      </c>
      <c r="B14" s="14" t="s">
        <v>498</v>
      </c>
      <c r="C14" s="11" t="s">
        <v>499</v>
      </c>
      <c r="D14" s="11" t="s">
        <v>500</v>
      </c>
      <c r="E14" s="15">
        <v>5300</v>
      </c>
      <c r="F14" s="16">
        <v>78.099999999999994</v>
      </c>
      <c r="G14" s="17">
        <v>3.6200000000000003E-2</v>
      </c>
    </row>
    <row r="15" spans="1:7" ht="12.95" customHeight="1">
      <c r="A15" s="13" t="s">
        <v>523</v>
      </c>
      <c r="B15" s="14" t="s">
        <v>524</v>
      </c>
      <c r="C15" s="11" t="s">
        <v>525</v>
      </c>
      <c r="D15" s="11" t="s">
        <v>526</v>
      </c>
      <c r="E15" s="15">
        <v>310</v>
      </c>
      <c r="F15" s="16">
        <v>69.28</v>
      </c>
      <c r="G15" s="17">
        <v>3.2099999999999997E-2</v>
      </c>
    </row>
    <row r="16" spans="1:7" ht="12.95" customHeight="1">
      <c r="A16" s="13" t="s">
        <v>505</v>
      </c>
      <c r="B16" s="14" t="s">
        <v>506</v>
      </c>
      <c r="C16" s="11" t="s">
        <v>507</v>
      </c>
      <c r="D16" s="11" t="s">
        <v>508</v>
      </c>
      <c r="E16" s="15">
        <v>14200</v>
      </c>
      <c r="F16" s="16">
        <v>65.27</v>
      </c>
      <c r="G16" s="17">
        <v>3.0200000000000001E-2</v>
      </c>
    </row>
    <row r="17" spans="1:7" ht="12.95" customHeight="1">
      <c r="A17" s="13" t="s">
        <v>513</v>
      </c>
      <c r="B17" s="14" t="s">
        <v>514</v>
      </c>
      <c r="C17" s="11" t="s">
        <v>515</v>
      </c>
      <c r="D17" s="11" t="s">
        <v>482</v>
      </c>
      <c r="E17" s="15">
        <v>11000</v>
      </c>
      <c r="F17" s="16">
        <v>56.67</v>
      </c>
      <c r="G17" s="17">
        <v>2.63E-2</v>
      </c>
    </row>
    <row r="18" spans="1:7" ht="12.95" customHeight="1">
      <c r="A18" s="13" t="s">
        <v>501</v>
      </c>
      <c r="B18" s="14" t="s">
        <v>502</v>
      </c>
      <c r="C18" s="11" t="s">
        <v>503</v>
      </c>
      <c r="D18" s="11" t="s">
        <v>504</v>
      </c>
      <c r="E18" s="15">
        <v>1600</v>
      </c>
      <c r="F18" s="16">
        <v>51.63</v>
      </c>
      <c r="G18" s="17">
        <v>2.3900000000000001E-2</v>
      </c>
    </row>
    <row r="19" spans="1:7" ht="12.95" customHeight="1">
      <c r="A19" s="13" t="s">
        <v>516</v>
      </c>
      <c r="B19" s="14" t="s">
        <v>517</v>
      </c>
      <c r="C19" s="11" t="s">
        <v>518</v>
      </c>
      <c r="D19" s="11" t="s">
        <v>519</v>
      </c>
      <c r="E19" s="15">
        <v>6700</v>
      </c>
      <c r="F19" s="16">
        <v>51.1</v>
      </c>
      <c r="G19" s="17">
        <v>2.3699999999999999E-2</v>
      </c>
    </row>
    <row r="20" spans="1:7" ht="12.95" customHeight="1">
      <c r="A20" s="13" t="s">
        <v>520</v>
      </c>
      <c r="B20" s="14" t="s">
        <v>521</v>
      </c>
      <c r="C20" s="11" t="s">
        <v>522</v>
      </c>
      <c r="D20" s="11" t="s">
        <v>482</v>
      </c>
      <c r="E20" s="15">
        <v>6500</v>
      </c>
      <c r="F20" s="16">
        <v>48.53</v>
      </c>
      <c r="G20" s="17">
        <v>2.2499999999999999E-2</v>
      </c>
    </row>
    <row r="21" spans="1:7" ht="12.95" customHeight="1">
      <c r="A21" s="13" t="s">
        <v>527</v>
      </c>
      <c r="B21" s="14" t="s">
        <v>528</v>
      </c>
      <c r="C21" s="11" t="s">
        <v>529</v>
      </c>
      <c r="D21" s="11" t="s">
        <v>482</v>
      </c>
      <c r="E21" s="15">
        <v>20000</v>
      </c>
      <c r="F21" s="16">
        <v>40.99</v>
      </c>
      <c r="G21" s="17">
        <v>1.9E-2</v>
      </c>
    </row>
    <row r="22" spans="1:7" ht="12.95" customHeight="1">
      <c r="A22" s="13" t="s">
        <v>543</v>
      </c>
      <c r="B22" s="14" t="s">
        <v>544</v>
      </c>
      <c r="C22" s="11" t="s">
        <v>545</v>
      </c>
      <c r="D22" s="11" t="s">
        <v>478</v>
      </c>
      <c r="E22" s="15">
        <v>5500</v>
      </c>
      <c r="F22" s="16">
        <v>40.69</v>
      </c>
      <c r="G22" s="17">
        <v>1.89E-2</v>
      </c>
    </row>
    <row r="23" spans="1:7" ht="12.95" customHeight="1">
      <c r="A23" s="13" t="s">
        <v>549</v>
      </c>
      <c r="B23" s="14" t="s">
        <v>550</v>
      </c>
      <c r="C23" s="11" t="s">
        <v>551</v>
      </c>
      <c r="D23" s="11" t="s">
        <v>482</v>
      </c>
      <c r="E23" s="15">
        <v>3500</v>
      </c>
      <c r="F23" s="16">
        <v>38.6</v>
      </c>
      <c r="G23" s="17">
        <v>1.7899999999999999E-2</v>
      </c>
    </row>
    <row r="24" spans="1:7" ht="12.95" customHeight="1">
      <c r="A24" s="13" t="s">
        <v>537</v>
      </c>
      <c r="B24" s="14" t="s">
        <v>538</v>
      </c>
      <c r="C24" s="11" t="s">
        <v>539</v>
      </c>
      <c r="D24" s="11" t="s">
        <v>512</v>
      </c>
      <c r="E24" s="15">
        <v>4500</v>
      </c>
      <c r="F24" s="16">
        <v>38.17</v>
      </c>
      <c r="G24" s="17">
        <v>1.77E-2</v>
      </c>
    </row>
    <row r="25" spans="1:7" ht="12.95" customHeight="1">
      <c r="A25" s="13" t="s">
        <v>540</v>
      </c>
      <c r="B25" s="14" t="s">
        <v>541</v>
      </c>
      <c r="C25" s="11" t="s">
        <v>542</v>
      </c>
      <c r="D25" s="11" t="s">
        <v>508</v>
      </c>
      <c r="E25" s="15">
        <v>900</v>
      </c>
      <c r="F25" s="16">
        <v>37.450000000000003</v>
      </c>
      <c r="G25" s="17">
        <v>1.7399999999999999E-2</v>
      </c>
    </row>
    <row r="26" spans="1:7" ht="12.95" customHeight="1">
      <c r="A26" s="13" t="s">
        <v>546</v>
      </c>
      <c r="B26" s="14" t="s">
        <v>547</v>
      </c>
      <c r="C26" s="11" t="s">
        <v>548</v>
      </c>
      <c r="D26" s="11" t="s">
        <v>508</v>
      </c>
      <c r="E26" s="15">
        <v>2700</v>
      </c>
      <c r="F26" s="16">
        <v>35.700000000000003</v>
      </c>
      <c r="G26" s="17">
        <v>1.6500000000000001E-2</v>
      </c>
    </row>
    <row r="27" spans="1:7" ht="12.95" customHeight="1">
      <c r="A27" s="13" t="s">
        <v>533</v>
      </c>
      <c r="B27" s="14" t="s">
        <v>534</v>
      </c>
      <c r="C27" s="11" t="s">
        <v>535</v>
      </c>
      <c r="D27" s="11" t="s">
        <v>536</v>
      </c>
      <c r="E27" s="15">
        <v>8000</v>
      </c>
      <c r="F27" s="16">
        <v>35.47</v>
      </c>
      <c r="G27" s="17">
        <v>1.6400000000000001E-2</v>
      </c>
    </row>
    <row r="28" spans="1:7" ht="12.95" customHeight="1">
      <c r="A28" s="13" t="s">
        <v>571</v>
      </c>
      <c r="B28" s="14" t="s">
        <v>572</v>
      </c>
      <c r="C28" s="11" t="s">
        <v>573</v>
      </c>
      <c r="D28" s="11" t="s">
        <v>574</v>
      </c>
      <c r="E28" s="15">
        <v>13000</v>
      </c>
      <c r="F28" s="16">
        <v>27.4</v>
      </c>
      <c r="G28" s="17">
        <v>1.2699999999999999E-2</v>
      </c>
    </row>
    <row r="29" spans="1:7" ht="12.95" customHeight="1">
      <c r="A29" s="13" t="s">
        <v>559</v>
      </c>
      <c r="B29" s="14" t="s">
        <v>560</v>
      </c>
      <c r="C29" s="11" t="s">
        <v>561</v>
      </c>
      <c r="D29" s="11" t="s">
        <v>512</v>
      </c>
      <c r="E29" s="15">
        <v>2500</v>
      </c>
      <c r="F29" s="16">
        <v>24.62</v>
      </c>
      <c r="G29" s="17">
        <v>1.14E-2</v>
      </c>
    </row>
    <row r="30" spans="1:7" ht="12.95" customHeight="1">
      <c r="A30" s="13" t="s">
        <v>587</v>
      </c>
      <c r="B30" s="14" t="s">
        <v>588</v>
      </c>
      <c r="C30" s="11" t="s">
        <v>589</v>
      </c>
      <c r="D30" s="11" t="s">
        <v>482</v>
      </c>
      <c r="E30" s="15">
        <v>16500</v>
      </c>
      <c r="F30" s="16">
        <v>23.56</v>
      </c>
      <c r="G30" s="17">
        <v>1.09E-2</v>
      </c>
    </row>
    <row r="31" spans="1:7" ht="12.95" customHeight="1">
      <c r="A31" s="13" t="s">
        <v>562</v>
      </c>
      <c r="B31" s="14" t="s">
        <v>563</v>
      </c>
      <c r="C31" s="11" t="s">
        <v>564</v>
      </c>
      <c r="D31" s="11" t="s">
        <v>519</v>
      </c>
      <c r="E31" s="15">
        <v>700</v>
      </c>
      <c r="F31" s="16">
        <v>22.28</v>
      </c>
      <c r="G31" s="17">
        <v>1.03E-2</v>
      </c>
    </row>
    <row r="32" spans="1:7" ht="12.95" customHeight="1">
      <c r="A32" s="13" t="s">
        <v>575</v>
      </c>
      <c r="B32" s="14" t="s">
        <v>576</v>
      </c>
      <c r="C32" s="11" t="s">
        <v>577</v>
      </c>
      <c r="D32" s="11" t="s">
        <v>478</v>
      </c>
      <c r="E32" s="15">
        <v>3900</v>
      </c>
      <c r="F32" s="16">
        <v>21.07</v>
      </c>
      <c r="G32" s="17">
        <v>9.7999999999999997E-3</v>
      </c>
    </row>
    <row r="33" spans="1:7" ht="12.95" customHeight="1">
      <c r="A33" s="13" t="s">
        <v>530</v>
      </c>
      <c r="B33" s="14" t="s">
        <v>531</v>
      </c>
      <c r="C33" s="11" t="s">
        <v>532</v>
      </c>
      <c r="D33" s="11" t="s">
        <v>508</v>
      </c>
      <c r="E33" s="15">
        <v>800</v>
      </c>
      <c r="F33" s="16">
        <v>20.95</v>
      </c>
      <c r="G33" s="17">
        <v>9.7000000000000003E-3</v>
      </c>
    </row>
    <row r="34" spans="1:7" ht="12.95" customHeight="1">
      <c r="A34" s="13" t="s">
        <v>578</v>
      </c>
      <c r="B34" s="14" t="s">
        <v>579</v>
      </c>
      <c r="C34" s="11" t="s">
        <v>580</v>
      </c>
      <c r="D34" s="11" t="s">
        <v>519</v>
      </c>
      <c r="E34" s="15">
        <v>1400</v>
      </c>
      <c r="F34" s="16">
        <v>20.65</v>
      </c>
      <c r="G34" s="17">
        <v>9.5999999999999992E-3</v>
      </c>
    </row>
    <row r="35" spans="1:7" ht="12.95" customHeight="1">
      <c r="A35" s="13" t="s">
        <v>552</v>
      </c>
      <c r="B35" s="14" t="s">
        <v>553</v>
      </c>
      <c r="C35" s="11" t="s">
        <v>554</v>
      </c>
      <c r="D35" s="11" t="s">
        <v>490</v>
      </c>
      <c r="E35" s="15">
        <v>1900</v>
      </c>
      <c r="F35" s="16">
        <v>18.63</v>
      </c>
      <c r="G35" s="17">
        <v>8.6E-3</v>
      </c>
    </row>
    <row r="36" spans="1:7" ht="12.95" customHeight="1">
      <c r="A36" s="13" t="s">
        <v>590</v>
      </c>
      <c r="B36" s="14" t="s">
        <v>591</v>
      </c>
      <c r="C36" s="11" t="s">
        <v>592</v>
      </c>
      <c r="D36" s="11" t="s">
        <v>519</v>
      </c>
      <c r="E36" s="15">
        <v>3500</v>
      </c>
      <c r="F36" s="16">
        <v>16.54</v>
      </c>
      <c r="G36" s="17">
        <v>7.7000000000000002E-3</v>
      </c>
    </row>
    <row r="37" spans="1:7" ht="12.95" customHeight="1">
      <c r="A37" s="13" t="s">
        <v>735</v>
      </c>
      <c r="B37" s="14" t="s">
        <v>736</v>
      </c>
      <c r="C37" s="11" t="s">
        <v>737</v>
      </c>
      <c r="D37" s="11" t="s">
        <v>478</v>
      </c>
      <c r="E37" s="15">
        <v>2500</v>
      </c>
      <c r="F37" s="16">
        <v>16.52</v>
      </c>
      <c r="G37" s="17">
        <v>7.7000000000000002E-3</v>
      </c>
    </row>
    <row r="38" spans="1:7" ht="12.95" customHeight="1">
      <c r="A38" s="13" t="s">
        <v>1862</v>
      </c>
      <c r="B38" s="14" t="s">
        <v>1863</v>
      </c>
      <c r="C38" s="11" t="s">
        <v>1864</v>
      </c>
      <c r="D38" s="11" t="s">
        <v>486</v>
      </c>
      <c r="E38" s="15">
        <v>3500</v>
      </c>
      <c r="F38" s="16">
        <v>16.48</v>
      </c>
      <c r="G38" s="17">
        <v>7.6E-3</v>
      </c>
    </row>
    <row r="39" spans="1:7" ht="12.95" customHeight="1">
      <c r="A39" s="13" t="s">
        <v>581</v>
      </c>
      <c r="B39" s="14" t="s">
        <v>582</v>
      </c>
      <c r="C39" s="11" t="s">
        <v>583</v>
      </c>
      <c r="D39" s="11" t="s">
        <v>512</v>
      </c>
      <c r="E39" s="15">
        <v>550</v>
      </c>
      <c r="F39" s="16">
        <v>14.88</v>
      </c>
      <c r="G39" s="17">
        <v>6.8999999999999999E-3</v>
      </c>
    </row>
    <row r="40" spans="1:7" ht="12.95" customHeight="1">
      <c r="A40" s="13" t="s">
        <v>555</v>
      </c>
      <c r="B40" s="14" t="s">
        <v>556</v>
      </c>
      <c r="C40" s="11" t="s">
        <v>557</v>
      </c>
      <c r="D40" s="11" t="s">
        <v>558</v>
      </c>
      <c r="E40" s="15">
        <v>5500</v>
      </c>
      <c r="F40" s="16">
        <v>10.57</v>
      </c>
      <c r="G40" s="17">
        <v>4.8999999999999998E-3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1782.06</v>
      </c>
      <c r="G41" s="19">
        <v>0.82579999999999998</v>
      </c>
    </row>
    <row r="42" spans="1:7" ht="12.95" customHeight="1">
      <c r="A42" s="1"/>
      <c r="B42" s="20" t="s">
        <v>593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1782.06</v>
      </c>
      <c r="G44" s="19">
        <v>0.82579999999999998</v>
      </c>
    </row>
    <row r="45" spans="1:7" ht="12.95" customHeight="1">
      <c r="A45" s="1"/>
      <c r="B45" s="10" t="s">
        <v>9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"/>
      <c r="B46" s="10" t="s">
        <v>10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1865</v>
      </c>
      <c r="B47" s="14" t="s">
        <v>1866</v>
      </c>
      <c r="C47" s="11" t="s">
        <v>1</v>
      </c>
      <c r="D47" s="11" t="s">
        <v>1</v>
      </c>
      <c r="E47" s="15">
        <v>24500</v>
      </c>
      <c r="F47" s="16">
        <v>297.5</v>
      </c>
      <c r="G47" s="17">
        <v>0.13780000000000001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297.5</v>
      </c>
      <c r="G48" s="19">
        <v>0.13780000000000001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297.5</v>
      </c>
      <c r="G49" s="19">
        <v>0.13780000000000001</v>
      </c>
    </row>
    <row r="50" spans="1:7" ht="12.95" customHeight="1">
      <c r="A50" s="1"/>
      <c r="B50" s="10" t="s">
        <v>22</v>
      </c>
      <c r="C50" s="11" t="s">
        <v>1</v>
      </c>
      <c r="D50" s="11" t="s">
        <v>1</v>
      </c>
      <c r="E50" s="11" t="s">
        <v>1</v>
      </c>
      <c r="F50" s="1"/>
      <c r="G50" s="12" t="s">
        <v>1</v>
      </c>
    </row>
    <row r="51" spans="1:7" ht="12.95" customHeight="1">
      <c r="A51" s="13" t="s">
        <v>23</v>
      </c>
      <c r="B51" s="14" t="s">
        <v>24</v>
      </c>
      <c r="C51" s="11" t="s">
        <v>1</v>
      </c>
      <c r="D51" s="11" t="s">
        <v>25</v>
      </c>
      <c r="E51" s="15"/>
      <c r="F51" s="16">
        <v>72</v>
      </c>
      <c r="G51" s="17">
        <v>3.3399999999999999E-2</v>
      </c>
    </row>
    <row r="52" spans="1:7" ht="12.95" customHeight="1">
      <c r="A52" s="1"/>
      <c r="B52" s="10" t="s">
        <v>13</v>
      </c>
      <c r="C52" s="11" t="s">
        <v>1</v>
      </c>
      <c r="D52" s="11" t="s">
        <v>1</v>
      </c>
      <c r="E52" s="11" t="s">
        <v>1</v>
      </c>
      <c r="F52" s="18">
        <v>72</v>
      </c>
      <c r="G52" s="19">
        <v>3.3399999999999999E-2</v>
      </c>
    </row>
    <row r="53" spans="1:7" ht="12.95" customHeight="1">
      <c r="A53" s="1"/>
      <c r="B53" s="20" t="s">
        <v>14</v>
      </c>
      <c r="C53" s="21" t="s">
        <v>1</v>
      </c>
      <c r="D53" s="22" t="s">
        <v>1</v>
      </c>
      <c r="E53" s="21" t="s">
        <v>1</v>
      </c>
      <c r="F53" s="18">
        <v>72</v>
      </c>
      <c r="G53" s="19">
        <v>3.3399999999999999E-2</v>
      </c>
    </row>
    <row r="54" spans="1:7" ht="12.95" customHeight="1">
      <c r="A54" s="1"/>
      <c r="B54" s="20" t="s">
        <v>26</v>
      </c>
      <c r="C54" s="11" t="s">
        <v>1</v>
      </c>
      <c r="D54" s="22" t="s">
        <v>1</v>
      </c>
      <c r="E54" s="11" t="s">
        <v>1</v>
      </c>
      <c r="F54" s="25">
        <v>6.89</v>
      </c>
      <c r="G54" s="19">
        <v>3.0000000000000001E-3</v>
      </c>
    </row>
    <row r="55" spans="1:7" ht="12.95" customHeight="1">
      <c r="A55" s="1"/>
      <c r="B55" s="26" t="s">
        <v>27</v>
      </c>
      <c r="C55" s="27" t="s">
        <v>1</v>
      </c>
      <c r="D55" s="27" t="s">
        <v>1</v>
      </c>
      <c r="E55" s="27" t="s">
        <v>1</v>
      </c>
      <c r="F55" s="28">
        <v>2158.4499999999998</v>
      </c>
      <c r="G55" s="29">
        <v>1</v>
      </c>
    </row>
    <row r="56" spans="1:7" ht="12.95" customHeight="1">
      <c r="A56" s="1"/>
      <c r="B56" s="4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25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G54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475</v>
      </c>
      <c r="B7" s="14" t="s">
        <v>476</v>
      </c>
      <c r="C7" s="11" t="s">
        <v>477</v>
      </c>
      <c r="D7" s="11" t="s">
        <v>478</v>
      </c>
      <c r="E7" s="15">
        <v>31000</v>
      </c>
      <c r="F7" s="16">
        <v>387.08</v>
      </c>
      <c r="G7" s="17">
        <v>8.5800000000000001E-2</v>
      </c>
    </row>
    <row r="8" spans="1:7" ht="12.95" customHeight="1">
      <c r="A8" s="13" t="s">
        <v>479</v>
      </c>
      <c r="B8" s="14" t="s">
        <v>480</v>
      </c>
      <c r="C8" s="11" t="s">
        <v>481</v>
      </c>
      <c r="D8" s="11" t="s">
        <v>482</v>
      </c>
      <c r="E8" s="15">
        <v>31500</v>
      </c>
      <c r="F8" s="16">
        <v>372.3</v>
      </c>
      <c r="G8" s="17">
        <v>8.2500000000000004E-2</v>
      </c>
    </row>
    <row r="9" spans="1:7" ht="12.95" customHeight="1">
      <c r="A9" s="13" t="s">
        <v>483</v>
      </c>
      <c r="B9" s="14" t="s">
        <v>484</v>
      </c>
      <c r="C9" s="11" t="s">
        <v>485</v>
      </c>
      <c r="D9" s="11" t="s">
        <v>486</v>
      </c>
      <c r="E9" s="15">
        <v>28000</v>
      </c>
      <c r="F9" s="16">
        <v>346.56</v>
      </c>
      <c r="G9" s="17">
        <v>7.6799999999999993E-2</v>
      </c>
    </row>
    <row r="10" spans="1:7" ht="12.95" customHeight="1">
      <c r="A10" s="13" t="s">
        <v>487</v>
      </c>
      <c r="B10" s="14" t="s">
        <v>488</v>
      </c>
      <c r="C10" s="11" t="s">
        <v>489</v>
      </c>
      <c r="D10" s="11" t="s">
        <v>490</v>
      </c>
      <c r="E10" s="15">
        <v>29000</v>
      </c>
      <c r="F10" s="16">
        <v>277.77999999999997</v>
      </c>
      <c r="G10" s="17">
        <v>6.1499999999999999E-2</v>
      </c>
    </row>
    <row r="11" spans="1:7" ht="12.95" customHeight="1">
      <c r="A11" s="13" t="s">
        <v>491</v>
      </c>
      <c r="B11" s="14" t="s">
        <v>492</v>
      </c>
      <c r="C11" s="11" t="s">
        <v>493</v>
      </c>
      <c r="D11" s="11" t="s">
        <v>482</v>
      </c>
      <c r="E11" s="15">
        <v>92000</v>
      </c>
      <c r="F11" s="16">
        <v>225.08</v>
      </c>
      <c r="G11" s="17">
        <v>4.99E-2</v>
      </c>
    </row>
    <row r="12" spans="1:7" ht="12.95" customHeight="1">
      <c r="A12" s="13" t="s">
        <v>509</v>
      </c>
      <c r="B12" s="14" t="s">
        <v>510</v>
      </c>
      <c r="C12" s="11" t="s">
        <v>511</v>
      </c>
      <c r="D12" s="11" t="s">
        <v>512</v>
      </c>
      <c r="E12" s="15">
        <v>61500</v>
      </c>
      <c r="F12" s="16">
        <v>215.9</v>
      </c>
      <c r="G12" s="17">
        <v>4.7800000000000002E-2</v>
      </c>
    </row>
    <row r="13" spans="1:7" ht="12.95" customHeight="1">
      <c r="A13" s="13" t="s">
        <v>494</v>
      </c>
      <c r="B13" s="14" t="s">
        <v>495</v>
      </c>
      <c r="C13" s="11" t="s">
        <v>496</v>
      </c>
      <c r="D13" s="11" t="s">
        <v>478</v>
      </c>
      <c r="E13" s="15">
        <v>8350</v>
      </c>
      <c r="F13" s="16">
        <v>214.54</v>
      </c>
      <c r="G13" s="17">
        <v>4.7500000000000001E-2</v>
      </c>
    </row>
    <row r="14" spans="1:7" ht="12.95" customHeight="1">
      <c r="A14" s="13" t="s">
        <v>497</v>
      </c>
      <c r="B14" s="14" t="s">
        <v>498</v>
      </c>
      <c r="C14" s="11" t="s">
        <v>499</v>
      </c>
      <c r="D14" s="11" t="s">
        <v>500</v>
      </c>
      <c r="E14" s="15">
        <v>12600</v>
      </c>
      <c r="F14" s="16">
        <v>185.67</v>
      </c>
      <c r="G14" s="17">
        <v>4.1099999999999998E-2</v>
      </c>
    </row>
    <row r="15" spans="1:7" ht="12.95" customHeight="1">
      <c r="A15" s="13" t="s">
        <v>523</v>
      </c>
      <c r="B15" s="14" t="s">
        <v>524</v>
      </c>
      <c r="C15" s="11" t="s">
        <v>525</v>
      </c>
      <c r="D15" s="11" t="s">
        <v>526</v>
      </c>
      <c r="E15" s="15">
        <v>740</v>
      </c>
      <c r="F15" s="16">
        <v>165.37</v>
      </c>
      <c r="G15" s="17">
        <v>3.6600000000000001E-2</v>
      </c>
    </row>
    <row r="16" spans="1:7" ht="12.95" customHeight="1">
      <c r="A16" s="13" t="s">
        <v>505</v>
      </c>
      <c r="B16" s="14" t="s">
        <v>506</v>
      </c>
      <c r="C16" s="11" t="s">
        <v>507</v>
      </c>
      <c r="D16" s="11" t="s">
        <v>508</v>
      </c>
      <c r="E16" s="15">
        <v>35700</v>
      </c>
      <c r="F16" s="16">
        <v>164.1</v>
      </c>
      <c r="G16" s="17">
        <v>3.6400000000000002E-2</v>
      </c>
    </row>
    <row r="17" spans="1:7" ht="12.95" customHeight="1">
      <c r="A17" s="13" t="s">
        <v>501</v>
      </c>
      <c r="B17" s="14" t="s">
        <v>502</v>
      </c>
      <c r="C17" s="11" t="s">
        <v>503</v>
      </c>
      <c r="D17" s="11" t="s">
        <v>504</v>
      </c>
      <c r="E17" s="15">
        <v>4200</v>
      </c>
      <c r="F17" s="16">
        <v>135.52000000000001</v>
      </c>
      <c r="G17" s="17">
        <v>0.03</v>
      </c>
    </row>
    <row r="18" spans="1:7" ht="12.95" customHeight="1">
      <c r="A18" s="13" t="s">
        <v>513</v>
      </c>
      <c r="B18" s="14" t="s">
        <v>514</v>
      </c>
      <c r="C18" s="11" t="s">
        <v>515</v>
      </c>
      <c r="D18" s="11" t="s">
        <v>482</v>
      </c>
      <c r="E18" s="15">
        <v>26000</v>
      </c>
      <c r="F18" s="16">
        <v>133.94999999999999</v>
      </c>
      <c r="G18" s="17">
        <v>2.9700000000000001E-2</v>
      </c>
    </row>
    <row r="19" spans="1:7" ht="12.95" customHeight="1">
      <c r="A19" s="13" t="s">
        <v>516</v>
      </c>
      <c r="B19" s="14" t="s">
        <v>517</v>
      </c>
      <c r="C19" s="11" t="s">
        <v>518</v>
      </c>
      <c r="D19" s="11" t="s">
        <v>519</v>
      </c>
      <c r="E19" s="15">
        <v>16000</v>
      </c>
      <c r="F19" s="16">
        <v>122.04</v>
      </c>
      <c r="G19" s="17">
        <v>2.7E-2</v>
      </c>
    </row>
    <row r="20" spans="1:7" ht="12.95" customHeight="1">
      <c r="A20" s="13" t="s">
        <v>520</v>
      </c>
      <c r="B20" s="14" t="s">
        <v>521</v>
      </c>
      <c r="C20" s="11" t="s">
        <v>522</v>
      </c>
      <c r="D20" s="11" t="s">
        <v>482</v>
      </c>
      <c r="E20" s="15">
        <v>16000</v>
      </c>
      <c r="F20" s="16">
        <v>119.45</v>
      </c>
      <c r="G20" s="17">
        <v>2.6499999999999999E-2</v>
      </c>
    </row>
    <row r="21" spans="1:7" ht="12.95" customHeight="1">
      <c r="A21" s="13" t="s">
        <v>527</v>
      </c>
      <c r="B21" s="14" t="s">
        <v>528</v>
      </c>
      <c r="C21" s="11" t="s">
        <v>529</v>
      </c>
      <c r="D21" s="11" t="s">
        <v>482</v>
      </c>
      <c r="E21" s="15">
        <v>48000</v>
      </c>
      <c r="F21" s="16">
        <v>98.38</v>
      </c>
      <c r="G21" s="17">
        <v>2.18E-2</v>
      </c>
    </row>
    <row r="22" spans="1:7" ht="12.95" customHeight="1">
      <c r="A22" s="13" t="s">
        <v>543</v>
      </c>
      <c r="B22" s="14" t="s">
        <v>544</v>
      </c>
      <c r="C22" s="11" t="s">
        <v>545</v>
      </c>
      <c r="D22" s="11" t="s">
        <v>478</v>
      </c>
      <c r="E22" s="15">
        <v>13000</v>
      </c>
      <c r="F22" s="16">
        <v>96.17</v>
      </c>
      <c r="G22" s="17">
        <v>2.1299999999999999E-2</v>
      </c>
    </row>
    <row r="23" spans="1:7" ht="12.95" customHeight="1">
      <c r="A23" s="13" t="s">
        <v>549</v>
      </c>
      <c r="B23" s="14" t="s">
        <v>550</v>
      </c>
      <c r="C23" s="11" t="s">
        <v>551</v>
      </c>
      <c r="D23" s="11" t="s">
        <v>482</v>
      </c>
      <c r="E23" s="15">
        <v>8500</v>
      </c>
      <c r="F23" s="16">
        <v>93.74</v>
      </c>
      <c r="G23" s="17">
        <v>2.0799999999999999E-2</v>
      </c>
    </row>
    <row r="24" spans="1:7" ht="12.95" customHeight="1">
      <c r="A24" s="13" t="s">
        <v>537</v>
      </c>
      <c r="B24" s="14" t="s">
        <v>538</v>
      </c>
      <c r="C24" s="11" t="s">
        <v>539</v>
      </c>
      <c r="D24" s="11" t="s">
        <v>512</v>
      </c>
      <c r="E24" s="15">
        <v>11000</v>
      </c>
      <c r="F24" s="16">
        <v>93.3</v>
      </c>
      <c r="G24" s="17">
        <v>2.07E-2</v>
      </c>
    </row>
    <row r="25" spans="1:7" ht="12.95" customHeight="1">
      <c r="A25" s="13" t="s">
        <v>546</v>
      </c>
      <c r="B25" s="14" t="s">
        <v>547</v>
      </c>
      <c r="C25" s="11" t="s">
        <v>548</v>
      </c>
      <c r="D25" s="11" t="s">
        <v>508</v>
      </c>
      <c r="E25" s="15">
        <v>7000</v>
      </c>
      <c r="F25" s="16">
        <v>92.56</v>
      </c>
      <c r="G25" s="17">
        <v>2.0500000000000001E-2</v>
      </c>
    </row>
    <row r="26" spans="1:7" ht="12.95" customHeight="1">
      <c r="A26" s="13" t="s">
        <v>540</v>
      </c>
      <c r="B26" s="14" t="s">
        <v>541</v>
      </c>
      <c r="C26" s="11" t="s">
        <v>542</v>
      </c>
      <c r="D26" s="11" t="s">
        <v>508</v>
      </c>
      <c r="E26" s="15">
        <v>2100</v>
      </c>
      <c r="F26" s="16">
        <v>87.39</v>
      </c>
      <c r="G26" s="17">
        <v>1.9400000000000001E-2</v>
      </c>
    </row>
    <row r="27" spans="1:7" ht="12.95" customHeight="1">
      <c r="A27" s="13" t="s">
        <v>533</v>
      </c>
      <c r="B27" s="14" t="s">
        <v>534</v>
      </c>
      <c r="C27" s="11" t="s">
        <v>535</v>
      </c>
      <c r="D27" s="11" t="s">
        <v>536</v>
      </c>
      <c r="E27" s="15">
        <v>18000</v>
      </c>
      <c r="F27" s="16">
        <v>79.8</v>
      </c>
      <c r="G27" s="17">
        <v>1.77E-2</v>
      </c>
    </row>
    <row r="28" spans="1:7" ht="12.95" customHeight="1">
      <c r="A28" s="13" t="s">
        <v>559</v>
      </c>
      <c r="B28" s="14" t="s">
        <v>560</v>
      </c>
      <c r="C28" s="11" t="s">
        <v>561</v>
      </c>
      <c r="D28" s="11" t="s">
        <v>512</v>
      </c>
      <c r="E28" s="15">
        <v>6500</v>
      </c>
      <c r="F28" s="16">
        <v>64.02</v>
      </c>
      <c r="G28" s="17">
        <v>1.4200000000000001E-2</v>
      </c>
    </row>
    <row r="29" spans="1:7" ht="12.95" customHeight="1">
      <c r="A29" s="13" t="s">
        <v>571</v>
      </c>
      <c r="B29" s="14" t="s">
        <v>572</v>
      </c>
      <c r="C29" s="11" t="s">
        <v>573</v>
      </c>
      <c r="D29" s="11" t="s">
        <v>574</v>
      </c>
      <c r="E29" s="15">
        <v>30000</v>
      </c>
      <c r="F29" s="16">
        <v>63.23</v>
      </c>
      <c r="G29" s="17">
        <v>1.4E-2</v>
      </c>
    </row>
    <row r="30" spans="1:7" ht="12.95" customHeight="1">
      <c r="A30" s="13" t="s">
        <v>562</v>
      </c>
      <c r="B30" s="14" t="s">
        <v>563</v>
      </c>
      <c r="C30" s="11" t="s">
        <v>564</v>
      </c>
      <c r="D30" s="11" t="s">
        <v>519</v>
      </c>
      <c r="E30" s="15">
        <v>1900</v>
      </c>
      <c r="F30" s="16">
        <v>60.48</v>
      </c>
      <c r="G30" s="17">
        <v>1.34E-2</v>
      </c>
    </row>
    <row r="31" spans="1:7" ht="12.95" customHeight="1">
      <c r="A31" s="13" t="s">
        <v>587</v>
      </c>
      <c r="B31" s="14" t="s">
        <v>588</v>
      </c>
      <c r="C31" s="11" t="s">
        <v>589</v>
      </c>
      <c r="D31" s="11" t="s">
        <v>482</v>
      </c>
      <c r="E31" s="15">
        <v>40000</v>
      </c>
      <c r="F31" s="16">
        <v>57.12</v>
      </c>
      <c r="G31" s="17">
        <v>1.2699999999999999E-2</v>
      </c>
    </row>
    <row r="32" spans="1:7" ht="12.95" customHeight="1">
      <c r="A32" s="13" t="s">
        <v>530</v>
      </c>
      <c r="B32" s="14" t="s">
        <v>531</v>
      </c>
      <c r="C32" s="11" t="s">
        <v>532</v>
      </c>
      <c r="D32" s="11" t="s">
        <v>508</v>
      </c>
      <c r="E32" s="15">
        <v>2000</v>
      </c>
      <c r="F32" s="16">
        <v>52.37</v>
      </c>
      <c r="G32" s="17">
        <v>1.1599999999999999E-2</v>
      </c>
    </row>
    <row r="33" spans="1:7" ht="12.95" customHeight="1">
      <c r="A33" s="13" t="s">
        <v>578</v>
      </c>
      <c r="B33" s="14" t="s">
        <v>579</v>
      </c>
      <c r="C33" s="11" t="s">
        <v>580</v>
      </c>
      <c r="D33" s="11" t="s">
        <v>519</v>
      </c>
      <c r="E33" s="15">
        <v>3500</v>
      </c>
      <c r="F33" s="16">
        <v>51.62</v>
      </c>
      <c r="G33" s="17">
        <v>1.14E-2</v>
      </c>
    </row>
    <row r="34" spans="1:7" ht="12.95" customHeight="1">
      <c r="A34" s="13" t="s">
        <v>575</v>
      </c>
      <c r="B34" s="14" t="s">
        <v>576</v>
      </c>
      <c r="C34" s="11" t="s">
        <v>577</v>
      </c>
      <c r="D34" s="11" t="s">
        <v>478</v>
      </c>
      <c r="E34" s="15">
        <v>9500</v>
      </c>
      <c r="F34" s="16">
        <v>51.33</v>
      </c>
      <c r="G34" s="17">
        <v>1.14E-2</v>
      </c>
    </row>
    <row r="35" spans="1:7" ht="12.95" customHeight="1">
      <c r="A35" s="13" t="s">
        <v>552</v>
      </c>
      <c r="B35" s="14" t="s">
        <v>553</v>
      </c>
      <c r="C35" s="11" t="s">
        <v>554</v>
      </c>
      <c r="D35" s="11" t="s">
        <v>490</v>
      </c>
      <c r="E35" s="15">
        <v>4500</v>
      </c>
      <c r="F35" s="16">
        <v>44.12</v>
      </c>
      <c r="G35" s="17">
        <v>9.7999999999999997E-3</v>
      </c>
    </row>
    <row r="36" spans="1:7" ht="12.95" customHeight="1">
      <c r="A36" s="13" t="s">
        <v>1862</v>
      </c>
      <c r="B36" s="14" t="s">
        <v>1863</v>
      </c>
      <c r="C36" s="11" t="s">
        <v>1864</v>
      </c>
      <c r="D36" s="11" t="s">
        <v>486</v>
      </c>
      <c r="E36" s="15">
        <v>9000</v>
      </c>
      <c r="F36" s="16">
        <v>42.37</v>
      </c>
      <c r="G36" s="17">
        <v>9.4000000000000004E-3</v>
      </c>
    </row>
    <row r="37" spans="1:7" ht="12.95" customHeight="1">
      <c r="A37" s="13" t="s">
        <v>581</v>
      </c>
      <c r="B37" s="14" t="s">
        <v>582</v>
      </c>
      <c r="C37" s="11" t="s">
        <v>583</v>
      </c>
      <c r="D37" s="11" t="s">
        <v>512</v>
      </c>
      <c r="E37" s="15">
        <v>1500</v>
      </c>
      <c r="F37" s="16">
        <v>40.590000000000003</v>
      </c>
      <c r="G37" s="17">
        <v>8.9999999999999993E-3</v>
      </c>
    </row>
    <row r="38" spans="1:7" ht="12.95" customHeight="1">
      <c r="A38" s="13" t="s">
        <v>735</v>
      </c>
      <c r="B38" s="14" t="s">
        <v>736</v>
      </c>
      <c r="C38" s="11" t="s">
        <v>737</v>
      </c>
      <c r="D38" s="11" t="s">
        <v>478</v>
      </c>
      <c r="E38" s="15">
        <v>6000</v>
      </c>
      <c r="F38" s="16">
        <v>39.65</v>
      </c>
      <c r="G38" s="17">
        <v>8.8000000000000005E-3</v>
      </c>
    </row>
    <row r="39" spans="1:7" ht="12.95" customHeight="1">
      <c r="A39" s="13" t="s">
        <v>590</v>
      </c>
      <c r="B39" s="14" t="s">
        <v>591</v>
      </c>
      <c r="C39" s="11" t="s">
        <v>592</v>
      </c>
      <c r="D39" s="11" t="s">
        <v>519</v>
      </c>
      <c r="E39" s="15">
        <v>7500</v>
      </c>
      <c r="F39" s="16">
        <v>35.450000000000003</v>
      </c>
      <c r="G39" s="17">
        <v>7.9000000000000008E-3</v>
      </c>
    </row>
    <row r="40" spans="1:7" ht="12.95" customHeight="1">
      <c r="A40" s="13" t="s">
        <v>555</v>
      </c>
      <c r="B40" s="14" t="s">
        <v>556</v>
      </c>
      <c r="C40" s="11" t="s">
        <v>557</v>
      </c>
      <c r="D40" s="11" t="s">
        <v>558</v>
      </c>
      <c r="E40" s="15">
        <v>14000</v>
      </c>
      <c r="F40" s="16">
        <v>26.9</v>
      </c>
      <c r="G40" s="17">
        <v>6.0000000000000001E-3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4335.93</v>
      </c>
      <c r="G41" s="19">
        <v>0.96089999999999998</v>
      </c>
    </row>
    <row r="42" spans="1:7" ht="12.95" customHeight="1">
      <c r="A42" s="1"/>
      <c r="B42" s="20" t="s">
        <v>593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4335.93</v>
      </c>
      <c r="G44" s="19">
        <v>0.96089999999999998</v>
      </c>
    </row>
    <row r="45" spans="1:7" ht="12.95" customHeight="1">
      <c r="A45" s="1"/>
      <c r="B45" s="10" t="s">
        <v>22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3" t="s">
        <v>23</v>
      </c>
      <c r="B46" s="14" t="s">
        <v>24</v>
      </c>
      <c r="C46" s="11" t="s">
        <v>1</v>
      </c>
      <c r="D46" s="11" t="s">
        <v>25</v>
      </c>
      <c r="E46" s="15"/>
      <c r="F46" s="16">
        <v>176</v>
      </c>
      <c r="G46" s="17">
        <v>3.9E-2</v>
      </c>
    </row>
    <row r="47" spans="1:7" ht="12.95" customHeight="1">
      <c r="A47" s="1"/>
      <c r="B47" s="10" t="s">
        <v>13</v>
      </c>
      <c r="C47" s="11" t="s">
        <v>1</v>
      </c>
      <c r="D47" s="11" t="s">
        <v>1</v>
      </c>
      <c r="E47" s="11" t="s">
        <v>1</v>
      </c>
      <c r="F47" s="18">
        <v>176</v>
      </c>
      <c r="G47" s="19">
        <v>3.9E-2</v>
      </c>
    </row>
    <row r="48" spans="1:7" ht="12.95" customHeight="1">
      <c r="A48" s="1"/>
      <c r="B48" s="20" t="s">
        <v>14</v>
      </c>
      <c r="C48" s="21" t="s">
        <v>1</v>
      </c>
      <c r="D48" s="22" t="s">
        <v>1</v>
      </c>
      <c r="E48" s="21" t="s">
        <v>1</v>
      </c>
      <c r="F48" s="18">
        <v>176</v>
      </c>
      <c r="G48" s="19">
        <v>3.9E-2</v>
      </c>
    </row>
    <row r="49" spans="1:7" ht="12.95" customHeight="1">
      <c r="A49" s="1"/>
      <c r="B49" s="20" t="s">
        <v>26</v>
      </c>
      <c r="C49" s="11" t="s">
        <v>1</v>
      </c>
      <c r="D49" s="22" t="s">
        <v>1</v>
      </c>
      <c r="E49" s="11" t="s">
        <v>1</v>
      </c>
      <c r="F49" s="25">
        <v>1.59</v>
      </c>
      <c r="G49" s="19">
        <v>1E-4</v>
      </c>
    </row>
    <row r="50" spans="1:7" ht="12.95" customHeight="1">
      <c r="A50" s="1"/>
      <c r="B50" s="26" t="s">
        <v>27</v>
      </c>
      <c r="C50" s="27" t="s">
        <v>1</v>
      </c>
      <c r="D50" s="27" t="s">
        <v>1</v>
      </c>
      <c r="E50" s="27" t="s">
        <v>1</v>
      </c>
      <c r="F50" s="28">
        <v>4513.5200000000004</v>
      </c>
      <c r="G50" s="29">
        <v>1</v>
      </c>
    </row>
    <row r="51" spans="1:7" ht="12.95" customHeight="1">
      <c r="A51" s="1"/>
      <c r="B51" s="4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25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G54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1868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475</v>
      </c>
      <c r="B7" s="14" t="s">
        <v>476</v>
      </c>
      <c r="C7" s="11" t="s">
        <v>477</v>
      </c>
      <c r="D7" s="11" t="s">
        <v>478</v>
      </c>
      <c r="E7" s="15">
        <v>11300</v>
      </c>
      <c r="F7" s="16">
        <v>141.1</v>
      </c>
      <c r="G7" s="17">
        <v>8.77E-2</v>
      </c>
    </row>
    <row r="8" spans="1:7" ht="12.95" customHeight="1">
      <c r="A8" s="13" t="s">
        <v>479</v>
      </c>
      <c r="B8" s="14" t="s">
        <v>480</v>
      </c>
      <c r="C8" s="11" t="s">
        <v>481</v>
      </c>
      <c r="D8" s="11" t="s">
        <v>482</v>
      </c>
      <c r="E8" s="15">
        <v>11100</v>
      </c>
      <c r="F8" s="16">
        <v>131.19</v>
      </c>
      <c r="G8" s="17">
        <v>8.1500000000000003E-2</v>
      </c>
    </row>
    <row r="9" spans="1:7" ht="12.95" customHeight="1">
      <c r="A9" s="13" t="s">
        <v>483</v>
      </c>
      <c r="B9" s="14" t="s">
        <v>484</v>
      </c>
      <c r="C9" s="11" t="s">
        <v>485</v>
      </c>
      <c r="D9" s="11" t="s">
        <v>486</v>
      </c>
      <c r="E9" s="15">
        <v>9900</v>
      </c>
      <c r="F9" s="16">
        <v>122.53</v>
      </c>
      <c r="G9" s="17">
        <v>7.6100000000000001E-2</v>
      </c>
    </row>
    <row r="10" spans="1:7" ht="12.95" customHeight="1">
      <c r="A10" s="13" t="s">
        <v>487</v>
      </c>
      <c r="B10" s="14" t="s">
        <v>488</v>
      </c>
      <c r="C10" s="11" t="s">
        <v>489</v>
      </c>
      <c r="D10" s="11" t="s">
        <v>490</v>
      </c>
      <c r="E10" s="15">
        <v>10800</v>
      </c>
      <c r="F10" s="16">
        <v>103.45</v>
      </c>
      <c r="G10" s="17">
        <v>6.4299999999999996E-2</v>
      </c>
    </row>
    <row r="11" spans="1:7" ht="12.95" customHeight="1">
      <c r="A11" s="13" t="s">
        <v>491</v>
      </c>
      <c r="B11" s="14" t="s">
        <v>492</v>
      </c>
      <c r="C11" s="11" t="s">
        <v>493</v>
      </c>
      <c r="D11" s="11" t="s">
        <v>482</v>
      </c>
      <c r="E11" s="15">
        <v>33000</v>
      </c>
      <c r="F11" s="16">
        <v>80.73</v>
      </c>
      <c r="G11" s="17">
        <v>5.0200000000000002E-2</v>
      </c>
    </row>
    <row r="12" spans="1:7" ht="12.95" customHeight="1">
      <c r="A12" s="13" t="s">
        <v>509</v>
      </c>
      <c r="B12" s="14" t="s">
        <v>510</v>
      </c>
      <c r="C12" s="11" t="s">
        <v>511</v>
      </c>
      <c r="D12" s="11" t="s">
        <v>512</v>
      </c>
      <c r="E12" s="15">
        <v>21000</v>
      </c>
      <c r="F12" s="16">
        <v>73.72</v>
      </c>
      <c r="G12" s="17">
        <v>4.58E-2</v>
      </c>
    </row>
    <row r="13" spans="1:7" ht="12.95" customHeight="1">
      <c r="A13" s="13" t="s">
        <v>494</v>
      </c>
      <c r="B13" s="14" t="s">
        <v>495</v>
      </c>
      <c r="C13" s="11" t="s">
        <v>496</v>
      </c>
      <c r="D13" s="11" t="s">
        <v>478</v>
      </c>
      <c r="E13" s="15">
        <v>2850</v>
      </c>
      <c r="F13" s="16">
        <v>73.23</v>
      </c>
      <c r="G13" s="17">
        <v>4.5499999999999999E-2</v>
      </c>
    </row>
    <row r="14" spans="1:7" ht="12.95" customHeight="1">
      <c r="A14" s="13" t="s">
        <v>497</v>
      </c>
      <c r="B14" s="14" t="s">
        <v>498</v>
      </c>
      <c r="C14" s="11" t="s">
        <v>499</v>
      </c>
      <c r="D14" s="11" t="s">
        <v>500</v>
      </c>
      <c r="E14" s="15">
        <v>4600</v>
      </c>
      <c r="F14" s="16">
        <v>67.78</v>
      </c>
      <c r="G14" s="17">
        <v>4.2099999999999999E-2</v>
      </c>
    </row>
    <row r="15" spans="1:7" ht="12.95" customHeight="1">
      <c r="A15" s="13" t="s">
        <v>523</v>
      </c>
      <c r="B15" s="14" t="s">
        <v>524</v>
      </c>
      <c r="C15" s="11" t="s">
        <v>525</v>
      </c>
      <c r="D15" s="11" t="s">
        <v>526</v>
      </c>
      <c r="E15" s="15">
        <v>275</v>
      </c>
      <c r="F15" s="16">
        <v>61.46</v>
      </c>
      <c r="G15" s="17">
        <v>3.8199999999999998E-2</v>
      </c>
    </row>
    <row r="16" spans="1:7" ht="12.95" customHeight="1">
      <c r="A16" s="13" t="s">
        <v>505</v>
      </c>
      <c r="B16" s="14" t="s">
        <v>506</v>
      </c>
      <c r="C16" s="11" t="s">
        <v>507</v>
      </c>
      <c r="D16" s="11" t="s">
        <v>508</v>
      </c>
      <c r="E16" s="15">
        <v>12800</v>
      </c>
      <c r="F16" s="16">
        <v>58.84</v>
      </c>
      <c r="G16" s="17">
        <v>3.6600000000000001E-2</v>
      </c>
    </row>
    <row r="17" spans="1:7" ht="12.95" customHeight="1">
      <c r="A17" s="13" t="s">
        <v>501</v>
      </c>
      <c r="B17" s="14" t="s">
        <v>502</v>
      </c>
      <c r="C17" s="11" t="s">
        <v>503</v>
      </c>
      <c r="D17" s="11" t="s">
        <v>504</v>
      </c>
      <c r="E17" s="15">
        <v>1600</v>
      </c>
      <c r="F17" s="16">
        <v>51.63</v>
      </c>
      <c r="G17" s="17">
        <v>3.2099999999999997E-2</v>
      </c>
    </row>
    <row r="18" spans="1:7" ht="12.95" customHeight="1">
      <c r="A18" s="13" t="s">
        <v>513</v>
      </c>
      <c r="B18" s="14" t="s">
        <v>514</v>
      </c>
      <c r="C18" s="11" t="s">
        <v>515</v>
      </c>
      <c r="D18" s="11" t="s">
        <v>482</v>
      </c>
      <c r="E18" s="15">
        <v>10000</v>
      </c>
      <c r="F18" s="16">
        <v>51.52</v>
      </c>
      <c r="G18" s="17">
        <v>3.2000000000000001E-2</v>
      </c>
    </row>
    <row r="19" spans="1:7" ht="12.95" customHeight="1">
      <c r="A19" s="13" t="s">
        <v>516</v>
      </c>
      <c r="B19" s="14" t="s">
        <v>517</v>
      </c>
      <c r="C19" s="11" t="s">
        <v>518</v>
      </c>
      <c r="D19" s="11" t="s">
        <v>519</v>
      </c>
      <c r="E19" s="15">
        <v>5600</v>
      </c>
      <c r="F19" s="16">
        <v>42.71</v>
      </c>
      <c r="G19" s="17">
        <v>2.6499999999999999E-2</v>
      </c>
    </row>
    <row r="20" spans="1:7" ht="12.95" customHeight="1">
      <c r="A20" s="13" t="s">
        <v>520</v>
      </c>
      <c r="B20" s="14" t="s">
        <v>521</v>
      </c>
      <c r="C20" s="11" t="s">
        <v>522</v>
      </c>
      <c r="D20" s="11" t="s">
        <v>482</v>
      </c>
      <c r="E20" s="15">
        <v>5500</v>
      </c>
      <c r="F20" s="16">
        <v>41.06</v>
      </c>
      <c r="G20" s="17">
        <v>2.5499999999999998E-2</v>
      </c>
    </row>
    <row r="21" spans="1:7" ht="12.95" customHeight="1">
      <c r="A21" s="13" t="s">
        <v>527</v>
      </c>
      <c r="B21" s="14" t="s">
        <v>528</v>
      </c>
      <c r="C21" s="11" t="s">
        <v>529</v>
      </c>
      <c r="D21" s="11" t="s">
        <v>482</v>
      </c>
      <c r="E21" s="15">
        <v>17000</v>
      </c>
      <c r="F21" s="16">
        <v>34.840000000000003</v>
      </c>
      <c r="G21" s="17">
        <v>2.1600000000000001E-2</v>
      </c>
    </row>
    <row r="22" spans="1:7" ht="12.95" customHeight="1">
      <c r="A22" s="13" t="s">
        <v>543</v>
      </c>
      <c r="B22" s="14" t="s">
        <v>544</v>
      </c>
      <c r="C22" s="11" t="s">
        <v>545</v>
      </c>
      <c r="D22" s="11" t="s">
        <v>478</v>
      </c>
      <c r="E22" s="15">
        <v>4500</v>
      </c>
      <c r="F22" s="16">
        <v>33.29</v>
      </c>
      <c r="G22" s="17">
        <v>2.07E-2</v>
      </c>
    </row>
    <row r="23" spans="1:7" ht="12.95" customHeight="1">
      <c r="A23" s="13" t="s">
        <v>549</v>
      </c>
      <c r="B23" s="14" t="s">
        <v>550</v>
      </c>
      <c r="C23" s="11" t="s">
        <v>551</v>
      </c>
      <c r="D23" s="11" t="s">
        <v>482</v>
      </c>
      <c r="E23" s="15">
        <v>3000</v>
      </c>
      <c r="F23" s="16">
        <v>33.090000000000003</v>
      </c>
      <c r="G23" s="17">
        <v>2.06E-2</v>
      </c>
    </row>
    <row r="24" spans="1:7" ht="12.95" customHeight="1">
      <c r="A24" s="13" t="s">
        <v>537</v>
      </c>
      <c r="B24" s="14" t="s">
        <v>538</v>
      </c>
      <c r="C24" s="11" t="s">
        <v>539</v>
      </c>
      <c r="D24" s="11" t="s">
        <v>512</v>
      </c>
      <c r="E24" s="15">
        <v>3700</v>
      </c>
      <c r="F24" s="16">
        <v>31.38</v>
      </c>
      <c r="G24" s="17">
        <v>1.95E-2</v>
      </c>
    </row>
    <row r="25" spans="1:7" ht="12.95" customHeight="1">
      <c r="A25" s="13" t="s">
        <v>540</v>
      </c>
      <c r="B25" s="14" t="s">
        <v>541</v>
      </c>
      <c r="C25" s="11" t="s">
        <v>542</v>
      </c>
      <c r="D25" s="11" t="s">
        <v>508</v>
      </c>
      <c r="E25" s="15">
        <v>750</v>
      </c>
      <c r="F25" s="16">
        <v>31.21</v>
      </c>
      <c r="G25" s="17">
        <v>1.9400000000000001E-2</v>
      </c>
    </row>
    <row r="26" spans="1:7" ht="12.95" customHeight="1">
      <c r="A26" s="13" t="s">
        <v>546</v>
      </c>
      <c r="B26" s="14" t="s">
        <v>547</v>
      </c>
      <c r="C26" s="11" t="s">
        <v>548</v>
      </c>
      <c r="D26" s="11" t="s">
        <v>508</v>
      </c>
      <c r="E26" s="15">
        <v>2300</v>
      </c>
      <c r="F26" s="16">
        <v>30.41</v>
      </c>
      <c r="G26" s="17">
        <v>1.89E-2</v>
      </c>
    </row>
    <row r="27" spans="1:7" ht="12.95" customHeight="1">
      <c r="A27" s="13" t="s">
        <v>533</v>
      </c>
      <c r="B27" s="14" t="s">
        <v>534</v>
      </c>
      <c r="C27" s="11" t="s">
        <v>535</v>
      </c>
      <c r="D27" s="11" t="s">
        <v>536</v>
      </c>
      <c r="E27" s="15">
        <v>6500</v>
      </c>
      <c r="F27" s="16">
        <v>28.82</v>
      </c>
      <c r="G27" s="17">
        <v>1.7899999999999999E-2</v>
      </c>
    </row>
    <row r="28" spans="1:7" ht="12.95" customHeight="1">
      <c r="A28" s="13" t="s">
        <v>559</v>
      </c>
      <c r="B28" s="14" t="s">
        <v>560</v>
      </c>
      <c r="C28" s="11" t="s">
        <v>561</v>
      </c>
      <c r="D28" s="11" t="s">
        <v>512</v>
      </c>
      <c r="E28" s="15">
        <v>2400</v>
      </c>
      <c r="F28" s="16">
        <v>23.64</v>
      </c>
      <c r="G28" s="17">
        <v>1.47E-2</v>
      </c>
    </row>
    <row r="29" spans="1:7" ht="12.95" customHeight="1">
      <c r="A29" s="13" t="s">
        <v>571</v>
      </c>
      <c r="B29" s="14" t="s">
        <v>572</v>
      </c>
      <c r="C29" s="11" t="s">
        <v>573</v>
      </c>
      <c r="D29" s="11" t="s">
        <v>574</v>
      </c>
      <c r="E29" s="15">
        <v>10000</v>
      </c>
      <c r="F29" s="16">
        <v>21.08</v>
      </c>
      <c r="G29" s="17">
        <v>1.3100000000000001E-2</v>
      </c>
    </row>
    <row r="30" spans="1:7" ht="12.95" customHeight="1">
      <c r="A30" s="13" t="s">
        <v>562</v>
      </c>
      <c r="B30" s="14" t="s">
        <v>563</v>
      </c>
      <c r="C30" s="11" t="s">
        <v>564</v>
      </c>
      <c r="D30" s="11" t="s">
        <v>519</v>
      </c>
      <c r="E30" s="15">
        <v>650</v>
      </c>
      <c r="F30" s="16">
        <v>20.69</v>
      </c>
      <c r="G30" s="17">
        <v>1.29E-2</v>
      </c>
    </row>
    <row r="31" spans="1:7" ht="12.95" customHeight="1">
      <c r="A31" s="13" t="s">
        <v>587</v>
      </c>
      <c r="B31" s="14" t="s">
        <v>588</v>
      </c>
      <c r="C31" s="11" t="s">
        <v>589</v>
      </c>
      <c r="D31" s="11" t="s">
        <v>482</v>
      </c>
      <c r="E31" s="15">
        <v>14000</v>
      </c>
      <c r="F31" s="16">
        <v>19.989999999999998</v>
      </c>
      <c r="G31" s="17">
        <v>1.24E-2</v>
      </c>
    </row>
    <row r="32" spans="1:7" ht="12.95" customHeight="1">
      <c r="A32" s="13" t="s">
        <v>578</v>
      </c>
      <c r="B32" s="14" t="s">
        <v>579</v>
      </c>
      <c r="C32" s="11" t="s">
        <v>580</v>
      </c>
      <c r="D32" s="11" t="s">
        <v>519</v>
      </c>
      <c r="E32" s="15">
        <v>1300</v>
      </c>
      <c r="F32" s="16">
        <v>19.170000000000002</v>
      </c>
      <c r="G32" s="17">
        <v>1.1900000000000001E-2</v>
      </c>
    </row>
    <row r="33" spans="1:7" ht="12.95" customHeight="1">
      <c r="A33" s="13" t="s">
        <v>575</v>
      </c>
      <c r="B33" s="14" t="s">
        <v>576</v>
      </c>
      <c r="C33" s="11" t="s">
        <v>577</v>
      </c>
      <c r="D33" s="11" t="s">
        <v>478</v>
      </c>
      <c r="E33" s="15">
        <v>3500</v>
      </c>
      <c r="F33" s="16">
        <v>18.91</v>
      </c>
      <c r="G33" s="17">
        <v>1.18E-2</v>
      </c>
    </row>
    <row r="34" spans="1:7" ht="12.95" customHeight="1">
      <c r="A34" s="13" t="s">
        <v>530</v>
      </c>
      <c r="B34" s="14" t="s">
        <v>531</v>
      </c>
      <c r="C34" s="11" t="s">
        <v>532</v>
      </c>
      <c r="D34" s="11" t="s">
        <v>508</v>
      </c>
      <c r="E34" s="15">
        <v>700</v>
      </c>
      <c r="F34" s="16">
        <v>18.329999999999998</v>
      </c>
      <c r="G34" s="17">
        <v>1.14E-2</v>
      </c>
    </row>
    <row r="35" spans="1:7" ht="12.95" customHeight="1">
      <c r="A35" s="13" t="s">
        <v>552</v>
      </c>
      <c r="B35" s="14" t="s">
        <v>553</v>
      </c>
      <c r="C35" s="11" t="s">
        <v>554</v>
      </c>
      <c r="D35" s="11" t="s">
        <v>490</v>
      </c>
      <c r="E35" s="15">
        <v>1600</v>
      </c>
      <c r="F35" s="16">
        <v>15.69</v>
      </c>
      <c r="G35" s="17">
        <v>9.7000000000000003E-3</v>
      </c>
    </row>
    <row r="36" spans="1:7" ht="12.95" customHeight="1">
      <c r="A36" s="13" t="s">
        <v>581</v>
      </c>
      <c r="B36" s="14" t="s">
        <v>582</v>
      </c>
      <c r="C36" s="11" t="s">
        <v>583</v>
      </c>
      <c r="D36" s="11" t="s">
        <v>512</v>
      </c>
      <c r="E36" s="15">
        <v>550</v>
      </c>
      <c r="F36" s="16">
        <v>14.88</v>
      </c>
      <c r="G36" s="17">
        <v>9.1999999999999998E-3</v>
      </c>
    </row>
    <row r="37" spans="1:7" ht="12.95" customHeight="1">
      <c r="A37" s="13" t="s">
        <v>590</v>
      </c>
      <c r="B37" s="14" t="s">
        <v>591</v>
      </c>
      <c r="C37" s="11" t="s">
        <v>592</v>
      </c>
      <c r="D37" s="11" t="s">
        <v>519</v>
      </c>
      <c r="E37" s="15">
        <v>3000</v>
      </c>
      <c r="F37" s="16">
        <v>14.18</v>
      </c>
      <c r="G37" s="17">
        <v>8.8000000000000005E-3</v>
      </c>
    </row>
    <row r="38" spans="1:7" ht="12.95" customHeight="1">
      <c r="A38" s="13" t="s">
        <v>1862</v>
      </c>
      <c r="B38" s="14" t="s">
        <v>1863</v>
      </c>
      <c r="C38" s="11" t="s">
        <v>1864</v>
      </c>
      <c r="D38" s="11" t="s">
        <v>486</v>
      </c>
      <c r="E38" s="15">
        <v>3000</v>
      </c>
      <c r="F38" s="16">
        <v>14.12</v>
      </c>
      <c r="G38" s="17">
        <v>8.8000000000000005E-3</v>
      </c>
    </row>
    <row r="39" spans="1:7" ht="12.95" customHeight="1">
      <c r="A39" s="13" t="s">
        <v>735</v>
      </c>
      <c r="B39" s="14" t="s">
        <v>736</v>
      </c>
      <c r="C39" s="11" t="s">
        <v>737</v>
      </c>
      <c r="D39" s="11" t="s">
        <v>478</v>
      </c>
      <c r="E39" s="15">
        <v>2000</v>
      </c>
      <c r="F39" s="16">
        <v>13.22</v>
      </c>
      <c r="G39" s="17">
        <v>8.2000000000000007E-3</v>
      </c>
    </row>
    <row r="40" spans="1:7" ht="12.95" customHeight="1">
      <c r="A40" s="13" t="s">
        <v>555</v>
      </c>
      <c r="B40" s="14" t="s">
        <v>556</v>
      </c>
      <c r="C40" s="11" t="s">
        <v>557</v>
      </c>
      <c r="D40" s="11" t="s">
        <v>558</v>
      </c>
      <c r="E40" s="15">
        <v>4500</v>
      </c>
      <c r="F40" s="16">
        <v>8.65</v>
      </c>
      <c r="G40" s="17">
        <v>5.4000000000000003E-3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1546.54</v>
      </c>
      <c r="G41" s="19">
        <v>0.96099999999999997</v>
      </c>
    </row>
    <row r="42" spans="1:7" ht="12.95" customHeight="1">
      <c r="A42" s="1"/>
      <c r="B42" s="20" t="s">
        <v>593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1546.54</v>
      </c>
      <c r="G44" s="19">
        <v>0.96099999999999997</v>
      </c>
    </row>
    <row r="45" spans="1:7" ht="12.95" customHeight="1">
      <c r="A45" s="1"/>
      <c r="B45" s="10" t="s">
        <v>22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3" t="s">
        <v>23</v>
      </c>
      <c r="B46" s="14" t="s">
        <v>24</v>
      </c>
      <c r="C46" s="11" t="s">
        <v>1</v>
      </c>
      <c r="D46" s="11" t="s">
        <v>25</v>
      </c>
      <c r="E46" s="15"/>
      <c r="F46" s="16">
        <v>52</v>
      </c>
      <c r="G46" s="17">
        <v>3.2300000000000002E-2</v>
      </c>
    </row>
    <row r="47" spans="1:7" ht="12.95" customHeight="1">
      <c r="A47" s="1"/>
      <c r="B47" s="10" t="s">
        <v>13</v>
      </c>
      <c r="C47" s="11" t="s">
        <v>1</v>
      </c>
      <c r="D47" s="11" t="s">
        <v>1</v>
      </c>
      <c r="E47" s="11" t="s">
        <v>1</v>
      </c>
      <c r="F47" s="18">
        <v>52</v>
      </c>
      <c r="G47" s="19">
        <v>3.2300000000000002E-2</v>
      </c>
    </row>
    <row r="48" spans="1:7" ht="12.95" customHeight="1">
      <c r="A48" s="1"/>
      <c r="B48" s="20" t="s">
        <v>14</v>
      </c>
      <c r="C48" s="21" t="s">
        <v>1</v>
      </c>
      <c r="D48" s="22" t="s">
        <v>1</v>
      </c>
      <c r="E48" s="21" t="s">
        <v>1</v>
      </c>
      <c r="F48" s="18">
        <v>52</v>
      </c>
      <c r="G48" s="19">
        <v>3.2300000000000002E-2</v>
      </c>
    </row>
    <row r="49" spans="1:7" ht="12.95" customHeight="1">
      <c r="A49" s="1"/>
      <c r="B49" s="20" t="s">
        <v>26</v>
      </c>
      <c r="C49" s="11" t="s">
        <v>1</v>
      </c>
      <c r="D49" s="22" t="s">
        <v>1</v>
      </c>
      <c r="E49" s="11" t="s">
        <v>1</v>
      </c>
      <c r="F49" s="25">
        <v>10.98</v>
      </c>
      <c r="G49" s="19">
        <v>6.7000000000000002E-3</v>
      </c>
    </row>
    <row r="50" spans="1:7" ht="12.95" customHeight="1">
      <c r="A50" s="1"/>
      <c r="B50" s="26" t="s">
        <v>27</v>
      </c>
      <c r="C50" s="27" t="s">
        <v>1</v>
      </c>
      <c r="D50" s="27" t="s">
        <v>1</v>
      </c>
      <c r="E50" s="27" t="s">
        <v>1</v>
      </c>
      <c r="F50" s="28">
        <v>1609.52</v>
      </c>
      <c r="G50" s="29">
        <v>1</v>
      </c>
    </row>
    <row r="51" spans="1:7" ht="12.95" customHeight="1">
      <c r="A51" s="1"/>
      <c r="B51" s="4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25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G61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1869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707</v>
      </c>
      <c r="B7" s="14" t="s">
        <v>708</v>
      </c>
      <c r="C7" s="11" t="s">
        <v>709</v>
      </c>
      <c r="D7" s="11" t="s">
        <v>504</v>
      </c>
      <c r="E7" s="15">
        <v>1650</v>
      </c>
      <c r="F7" s="16">
        <v>216.64</v>
      </c>
      <c r="G7" s="17">
        <v>5.7700000000000001E-2</v>
      </c>
    </row>
    <row r="8" spans="1:7" ht="12.95" customHeight="1">
      <c r="A8" s="13" t="s">
        <v>584</v>
      </c>
      <c r="B8" s="14" t="s">
        <v>585</v>
      </c>
      <c r="C8" s="11" t="s">
        <v>586</v>
      </c>
      <c r="D8" s="11" t="s">
        <v>486</v>
      </c>
      <c r="E8" s="15">
        <v>2500</v>
      </c>
      <c r="F8" s="16">
        <v>189.72</v>
      </c>
      <c r="G8" s="17">
        <v>5.0500000000000003E-2</v>
      </c>
    </row>
    <row r="9" spans="1:7" ht="12.95" customHeight="1">
      <c r="A9" s="13" t="s">
        <v>523</v>
      </c>
      <c r="B9" s="14" t="s">
        <v>524</v>
      </c>
      <c r="C9" s="11" t="s">
        <v>525</v>
      </c>
      <c r="D9" s="11" t="s">
        <v>526</v>
      </c>
      <c r="E9" s="15">
        <v>800</v>
      </c>
      <c r="F9" s="16">
        <v>178.78</v>
      </c>
      <c r="G9" s="17">
        <v>4.7600000000000003E-2</v>
      </c>
    </row>
    <row r="10" spans="1:7" ht="12.95" customHeight="1">
      <c r="A10" s="13" t="s">
        <v>581</v>
      </c>
      <c r="B10" s="14" t="s">
        <v>582</v>
      </c>
      <c r="C10" s="11" t="s">
        <v>583</v>
      </c>
      <c r="D10" s="11" t="s">
        <v>512</v>
      </c>
      <c r="E10" s="15">
        <v>6000</v>
      </c>
      <c r="F10" s="16">
        <v>162.37</v>
      </c>
      <c r="G10" s="17">
        <v>4.3299999999999998E-2</v>
      </c>
    </row>
    <row r="11" spans="1:7" ht="12.95" customHeight="1">
      <c r="A11" s="13" t="s">
        <v>710</v>
      </c>
      <c r="B11" s="14" t="s">
        <v>711</v>
      </c>
      <c r="C11" s="11" t="s">
        <v>712</v>
      </c>
      <c r="D11" s="11" t="s">
        <v>706</v>
      </c>
      <c r="E11" s="15">
        <v>11000</v>
      </c>
      <c r="F11" s="16">
        <v>132.46</v>
      </c>
      <c r="G11" s="17">
        <v>3.5299999999999998E-2</v>
      </c>
    </row>
    <row r="12" spans="1:7" ht="12.95" customHeight="1">
      <c r="A12" s="13" t="s">
        <v>1870</v>
      </c>
      <c r="B12" s="14" t="s">
        <v>1871</v>
      </c>
      <c r="C12" s="11" t="s">
        <v>1872</v>
      </c>
      <c r="D12" s="11" t="s">
        <v>486</v>
      </c>
      <c r="E12" s="15">
        <v>40000</v>
      </c>
      <c r="F12" s="16">
        <v>128.62</v>
      </c>
      <c r="G12" s="17">
        <v>3.4299999999999997E-2</v>
      </c>
    </row>
    <row r="13" spans="1:7" ht="12.95" customHeight="1">
      <c r="A13" s="13" t="s">
        <v>587</v>
      </c>
      <c r="B13" s="14" t="s">
        <v>588</v>
      </c>
      <c r="C13" s="11" t="s">
        <v>589</v>
      </c>
      <c r="D13" s="11" t="s">
        <v>482</v>
      </c>
      <c r="E13" s="15">
        <v>90000</v>
      </c>
      <c r="F13" s="16">
        <v>128.52000000000001</v>
      </c>
      <c r="G13" s="17">
        <v>3.4200000000000001E-2</v>
      </c>
    </row>
    <row r="14" spans="1:7" ht="12.95" customHeight="1">
      <c r="A14" s="13" t="s">
        <v>729</v>
      </c>
      <c r="B14" s="14" t="s">
        <v>730</v>
      </c>
      <c r="C14" s="11" t="s">
        <v>731</v>
      </c>
      <c r="D14" s="11" t="s">
        <v>512</v>
      </c>
      <c r="E14" s="15">
        <v>50000</v>
      </c>
      <c r="F14" s="16">
        <v>124.6</v>
      </c>
      <c r="G14" s="17">
        <v>3.32E-2</v>
      </c>
    </row>
    <row r="15" spans="1:7" ht="12.95" customHeight="1">
      <c r="A15" s="13" t="s">
        <v>520</v>
      </c>
      <c r="B15" s="14" t="s">
        <v>521</v>
      </c>
      <c r="C15" s="11" t="s">
        <v>522</v>
      </c>
      <c r="D15" s="11" t="s">
        <v>482</v>
      </c>
      <c r="E15" s="15">
        <v>15000</v>
      </c>
      <c r="F15" s="16">
        <v>111.98</v>
      </c>
      <c r="G15" s="17">
        <v>2.98E-2</v>
      </c>
    </row>
    <row r="16" spans="1:7" ht="12.95" customHeight="1">
      <c r="A16" s="13" t="s">
        <v>533</v>
      </c>
      <c r="B16" s="14" t="s">
        <v>534</v>
      </c>
      <c r="C16" s="11" t="s">
        <v>535</v>
      </c>
      <c r="D16" s="11" t="s">
        <v>536</v>
      </c>
      <c r="E16" s="15">
        <v>25000</v>
      </c>
      <c r="F16" s="16">
        <v>110.84</v>
      </c>
      <c r="G16" s="17">
        <v>2.9499999999999998E-2</v>
      </c>
    </row>
    <row r="17" spans="1:7" ht="12.95" customHeight="1">
      <c r="A17" s="13" t="s">
        <v>703</v>
      </c>
      <c r="B17" s="14" t="s">
        <v>704</v>
      </c>
      <c r="C17" s="11" t="s">
        <v>705</v>
      </c>
      <c r="D17" s="11" t="s">
        <v>706</v>
      </c>
      <c r="E17" s="15">
        <v>9000</v>
      </c>
      <c r="F17" s="16">
        <v>106.04</v>
      </c>
      <c r="G17" s="17">
        <v>2.8199999999999999E-2</v>
      </c>
    </row>
    <row r="18" spans="1:7" ht="12.95" customHeight="1">
      <c r="A18" s="13" t="s">
        <v>716</v>
      </c>
      <c r="B18" s="14" t="s">
        <v>717</v>
      </c>
      <c r="C18" s="11" t="s">
        <v>718</v>
      </c>
      <c r="D18" s="11" t="s">
        <v>706</v>
      </c>
      <c r="E18" s="15">
        <v>12000</v>
      </c>
      <c r="F18" s="16">
        <v>104.44</v>
      </c>
      <c r="G18" s="17">
        <v>2.7799999999999998E-2</v>
      </c>
    </row>
    <row r="19" spans="1:7" ht="12.95" customHeight="1">
      <c r="A19" s="13" t="s">
        <v>735</v>
      </c>
      <c r="B19" s="14" t="s">
        <v>736</v>
      </c>
      <c r="C19" s="11" t="s">
        <v>737</v>
      </c>
      <c r="D19" s="11" t="s">
        <v>478</v>
      </c>
      <c r="E19" s="15">
        <v>15000</v>
      </c>
      <c r="F19" s="16">
        <v>99.14</v>
      </c>
      <c r="G19" s="17">
        <v>2.64E-2</v>
      </c>
    </row>
    <row r="20" spans="1:7" ht="12.95" customHeight="1">
      <c r="A20" s="13" t="s">
        <v>744</v>
      </c>
      <c r="B20" s="14" t="s">
        <v>745</v>
      </c>
      <c r="C20" s="11" t="s">
        <v>746</v>
      </c>
      <c r="D20" s="11" t="s">
        <v>478</v>
      </c>
      <c r="E20" s="15">
        <v>45000</v>
      </c>
      <c r="F20" s="16">
        <v>97.7</v>
      </c>
      <c r="G20" s="17">
        <v>2.5999999999999999E-2</v>
      </c>
    </row>
    <row r="21" spans="1:7" ht="12.95" customHeight="1">
      <c r="A21" s="13" t="s">
        <v>501</v>
      </c>
      <c r="B21" s="14" t="s">
        <v>502</v>
      </c>
      <c r="C21" s="11" t="s">
        <v>503</v>
      </c>
      <c r="D21" s="11" t="s">
        <v>504</v>
      </c>
      <c r="E21" s="15">
        <v>3000</v>
      </c>
      <c r="F21" s="16">
        <v>96.8</v>
      </c>
      <c r="G21" s="17">
        <v>2.58E-2</v>
      </c>
    </row>
    <row r="22" spans="1:7" ht="12.95" customHeight="1">
      <c r="A22" s="13" t="s">
        <v>738</v>
      </c>
      <c r="B22" s="14" t="s">
        <v>739</v>
      </c>
      <c r="C22" s="11" t="s">
        <v>740</v>
      </c>
      <c r="D22" s="11" t="s">
        <v>519</v>
      </c>
      <c r="E22" s="15">
        <v>8500</v>
      </c>
      <c r="F22" s="16">
        <v>94.49</v>
      </c>
      <c r="G22" s="17">
        <v>2.52E-2</v>
      </c>
    </row>
    <row r="23" spans="1:7" ht="12.95" customHeight="1">
      <c r="A23" s="13" t="s">
        <v>635</v>
      </c>
      <c r="B23" s="14" t="s">
        <v>636</v>
      </c>
      <c r="C23" s="11" t="s">
        <v>637</v>
      </c>
      <c r="D23" s="11" t="s">
        <v>490</v>
      </c>
      <c r="E23" s="15">
        <v>10000</v>
      </c>
      <c r="F23" s="16">
        <v>90.65</v>
      </c>
      <c r="G23" s="17">
        <v>2.41E-2</v>
      </c>
    </row>
    <row r="24" spans="1:7" ht="12.95" customHeight="1">
      <c r="A24" s="13" t="s">
        <v>741</v>
      </c>
      <c r="B24" s="14" t="s">
        <v>742</v>
      </c>
      <c r="C24" s="11" t="s">
        <v>743</v>
      </c>
      <c r="D24" s="11" t="s">
        <v>519</v>
      </c>
      <c r="E24" s="15">
        <v>8000</v>
      </c>
      <c r="F24" s="16">
        <v>87.96</v>
      </c>
      <c r="G24" s="17">
        <v>2.3400000000000001E-2</v>
      </c>
    </row>
    <row r="25" spans="1:7" ht="12.95" customHeight="1">
      <c r="A25" s="13" t="s">
        <v>713</v>
      </c>
      <c r="B25" s="14" t="s">
        <v>714</v>
      </c>
      <c r="C25" s="11" t="s">
        <v>715</v>
      </c>
      <c r="D25" s="11" t="s">
        <v>526</v>
      </c>
      <c r="E25" s="15">
        <v>30000</v>
      </c>
      <c r="F25" s="16">
        <v>85.43</v>
      </c>
      <c r="G25" s="17">
        <v>2.2800000000000001E-2</v>
      </c>
    </row>
    <row r="26" spans="1:7" ht="12.95" customHeight="1">
      <c r="A26" s="13" t="s">
        <v>719</v>
      </c>
      <c r="B26" s="14" t="s">
        <v>720</v>
      </c>
      <c r="C26" s="11" t="s">
        <v>721</v>
      </c>
      <c r="D26" s="11" t="s">
        <v>526</v>
      </c>
      <c r="E26" s="15">
        <v>50000</v>
      </c>
      <c r="F26" s="16">
        <v>82.13</v>
      </c>
      <c r="G26" s="17">
        <v>2.1899999999999999E-2</v>
      </c>
    </row>
    <row r="27" spans="1:7" ht="12.95" customHeight="1">
      <c r="A27" s="13" t="s">
        <v>1873</v>
      </c>
      <c r="B27" s="14" t="s">
        <v>1874</v>
      </c>
      <c r="C27" s="11" t="s">
        <v>1875</v>
      </c>
      <c r="D27" s="11" t="s">
        <v>526</v>
      </c>
      <c r="E27" s="15">
        <v>1400</v>
      </c>
      <c r="F27" s="16">
        <v>79.88</v>
      </c>
      <c r="G27" s="17">
        <v>2.1299999999999999E-2</v>
      </c>
    </row>
    <row r="28" spans="1:7" ht="12.95" customHeight="1">
      <c r="A28" s="13" t="s">
        <v>1876</v>
      </c>
      <c r="B28" s="14" t="s">
        <v>1877</v>
      </c>
      <c r="C28" s="11" t="s">
        <v>1878</v>
      </c>
      <c r="D28" s="11" t="s">
        <v>558</v>
      </c>
      <c r="E28" s="15">
        <v>25000</v>
      </c>
      <c r="F28" s="16">
        <v>76.88</v>
      </c>
      <c r="G28" s="17">
        <v>2.0500000000000001E-2</v>
      </c>
    </row>
    <row r="29" spans="1:7" ht="12.95" customHeight="1">
      <c r="A29" s="13" t="s">
        <v>1879</v>
      </c>
      <c r="B29" s="14" t="s">
        <v>1880</v>
      </c>
      <c r="C29" s="11" t="s">
        <v>1881</v>
      </c>
      <c r="D29" s="11" t="s">
        <v>558</v>
      </c>
      <c r="E29" s="15">
        <v>5000</v>
      </c>
      <c r="F29" s="16">
        <v>71.95</v>
      </c>
      <c r="G29" s="17">
        <v>1.9199999999999998E-2</v>
      </c>
    </row>
    <row r="30" spans="1:7" ht="12.95" customHeight="1">
      <c r="A30" s="13" t="s">
        <v>725</v>
      </c>
      <c r="B30" s="14" t="s">
        <v>726</v>
      </c>
      <c r="C30" s="11" t="s">
        <v>727</v>
      </c>
      <c r="D30" s="11" t="s">
        <v>728</v>
      </c>
      <c r="E30" s="15">
        <v>40000</v>
      </c>
      <c r="F30" s="16">
        <v>68.3</v>
      </c>
      <c r="G30" s="17">
        <v>1.8200000000000001E-2</v>
      </c>
    </row>
    <row r="31" spans="1:7" ht="12.95" customHeight="1">
      <c r="A31" s="13" t="s">
        <v>1882</v>
      </c>
      <c r="B31" s="14" t="s">
        <v>1883</v>
      </c>
      <c r="C31" s="11" t="s">
        <v>1884</v>
      </c>
      <c r="D31" s="11" t="s">
        <v>486</v>
      </c>
      <c r="E31" s="15">
        <v>10000</v>
      </c>
      <c r="F31" s="16">
        <v>67.319999999999993</v>
      </c>
      <c r="G31" s="17">
        <v>1.7899999999999999E-2</v>
      </c>
    </row>
    <row r="32" spans="1:7" ht="12.95" customHeight="1">
      <c r="A32" s="13" t="s">
        <v>1885</v>
      </c>
      <c r="B32" s="14" t="s">
        <v>1886</v>
      </c>
      <c r="C32" s="11" t="s">
        <v>1887</v>
      </c>
      <c r="D32" s="11" t="s">
        <v>1888</v>
      </c>
      <c r="E32" s="15">
        <v>7000</v>
      </c>
      <c r="F32" s="16">
        <v>66.36</v>
      </c>
      <c r="G32" s="17">
        <v>1.77E-2</v>
      </c>
    </row>
    <row r="33" spans="1:7" ht="12.95" customHeight="1">
      <c r="A33" s="13" t="s">
        <v>1889</v>
      </c>
      <c r="B33" s="14" t="s">
        <v>1890</v>
      </c>
      <c r="C33" s="11" t="s">
        <v>1891</v>
      </c>
      <c r="D33" s="11" t="s">
        <v>1892</v>
      </c>
      <c r="E33" s="15">
        <v>9000</v>
      </c>
      <c r="F33" s="16">
        <v>63.56</v>
      </c>
      <c r="G33" s="17">
        <v>1.6899999999999998E-2</v>
      </c>
    </row>
    <row r="34" spans="1:7" ht="12.95" customHeight="1">
      <c r="A34" s="13" t="s">
        <v>555</v>
      </c>
      <c r="B34" s="14" t="s">
        <v>556</v>
      </c>
      <c r="C34" s="11" t="s">
        <v>557</v>
      </c>
      <c r="D34" s="11" t="s">
        <v>558</v>
      </c>
      <c r="E34" s="15">
        <v>30000</v>
      </c>
      <c r="F34" s="16">
        <v>57.65</v>
      </c>
      <c r="G34" s="17">
        <v>1.54E-2</v>
      </c>
    </row>
    <row r="35" spans="1:7" ht="12.95" customHeight="1">
      <c r="A35" s="13" t="s">
        <v>1893</v>
      </c>
      <c r="B35" s="14" t="s">
        <v>1894</v>
      </c>
      <c r="C35" s="11" t="s">
        <v>1895</v>
      </c>
      <c r="D35" s="11" t="s">
        <v>1896</v>
      </c>
      <c r="E35" s="15">
        <v>15000</v>
      </c>
      <c r="F35" s="16">
        <v>54.68</v>
      </c>
      <c r="G35" s="17">
        <v>1.46E-2</v>
      </c>
    </row>
    <row r="36" spans="1:7" ht="12.95" customHeight="1">
      <c r="A36" s="13" t="s">
        <v>1897</v>
      </c>
      <c r="B36" s="14" t="s">
        <v>1898</v>
      </c>
      <c r="C36" s="11" t="s">
        <v>1899</v>
      </c>
      <c r="D36" s="11" t="s">
        <v>478</v>
      </c>
      <c r="E36" s="15">
        <v>1500</v>
      </c>
      <c r="F36" s="16">
        <v>51.99</v>
      </c>
      <c r="G36" s="17">
        <v>1.3899999999999999E-2</v>
      </c>
    </row>
    <row r="37" spans="1:7" ht="12.95" customHeight="1">
      <c r="A37" s="13" t="s">
        <v>1900</v>
      </c>
      <c r="B37" s="14" t="s">
        <v>1901</v>
      </c>
      <c r="C37" s="11" t="s">
        <v>1902</v>
      </c>
      <c r="D37" s="11" t="s">
        <v>512</v>
      </c>
      <c r="E37" s="15">
        <v>5000</v>
      </c>
      <c r="F37" s="16">
        <v>51.2</v>
      </c>
      <c r="G37" s="17">
        <v>1.3599999999999999E-2</v>
      </c>
    </row>
    <row r="38" spans="1:7" ht="12.95" customHeight="1">
      <c r="A38" s="13" t="s">
        <v>1903</v>
      </c>
      <c r="B38" s="14" t="s">
        <v>1904</v>
      </c>
      <c r="C38" s="11" t="s">
        <v>1905</v>
      </c>
      <c r="D38" s="11" t="s">
        <v>526</v>
      </c>
      <c r="E38" s="15">
        <v>150</v>
      </c>
      <c r="F38" s="16">
        <v>50.66</v>
      </c>
      <c r="G38" s="17">
        <v>1.35E-2</v>
      </c>
    </row>
    <row r="39" spans="1:7" ht="12.95" customHeight="1">
      <c r="A39" s="13" t="s">
        <v>1906</v>
      </c>
      <c r="B39" s="14" t="s">
        <v>1907</v>
      </c>
      <c r="C39" s="11" t="s">
        <v>1908</v>
      </c>
      <c r="D39" s="11" t="s">
        <v>526</v>
      </c>
      <c r="E39" s="15">
        <v>6000</v>
      </c>
      <c r="F39" s="16">
        <v>50.38</v>
      </c>
      <c r="G39" s="17">
        <v>1.34E-2</v>
      </c>
    </row>
    <row r="40" spans="1:7" ht="12.95" customHeight="1">
      <c r="A40" s="13" t="s">
        <v>722</v>
      </c>
      <c r="B40" s="14" t="s">
        <v>723</v>
      </c>
      <c r="C40" s="11" t="s">
        <v>724</v>
      </c>
      <c r="D40" s="11" t="s">
        <v>536</v>
      </c>
      <c r="E40" s="15">
        <v>50000</v>
      </c>
      <c r="F40" s="16">
        <v>44.15</v>
      </c>
      <c r="G40" s="17">
        <v>1.18E-2</v>
      </c>
    </row>
    <row r="41" spans="1:7" ht="12.95" customHeight="1">
      <c r="A41" s="13" t="s">
        <v>1909</v>
      </c>
      <c r="B41" s="14" t="s">
        <v>1910</v>
      </c>
      <c r="C41" s="11" t="s">
        <v>1911</v>
      </c>
      <c r="D41" s="11" t="s">
        <v>512</v>
      </c>
      <c r="E41" s="15">
        <v>6000</v>
      </c>
      <c r="F41" s="16">
        <v>43.54</v>
      </c>
      <c r="G41" s="17">
        <v>1.1599999999999999E-2</v>
      </c>
    </row>
    <row r="42" spans="1:7" ht="12.95" customHeight="1">
      <c r="A42" s="13" t="s">
        <v>1912</v>
      </c>
      <c r="B42" s="14" t="s">
        <v>1913</v>
      </c>
      <c r="C42" s="11" t="s">
        <v>1914</v>
      </c>
      <c r="D42" s="11" t="s">
        <v>1915</v>
      </c>
      <c r="E42" s="15">
        <v>13000</v>
      </c>
      <c r="F42" s="16">
        <v>41.53</v>
      </c>
      <c r="G42" s="17">
        <v>1.11E-2</v>
      </c>
    </row>
    <row r="43" spans="1:7" ht="12.95" customHeight="1">
      <c r="A43" s="13" t="s">
        <v>732</v>
      </c>
      <c r="B43" s="14" t="s">
        <v>733</v>
      </c>
      <c r="C43" s="11" t="s">
        <v>734</v>
      </c>
      <c r="D43" s="11" t="s">
        <v>486</v>
      </c>
      <c r="E43" s="15">
        <v>25000</v>
      </c>
      <c r="F43" s="16">
        <v>40.39</v>
      </c>
      <c r="G43" s="17">
        <v>1.0800000000000001E-2</v>
      </c>
    </row>
    <row r="44" spans="1:7" ht="12.95" customHeight="1">
      <c r="A44" s="13" t="s">
        <v>1916</v>
      </c>
      <c r="B44" s="14" t="s">
        <v>1917</v>
      </c>
      <c r="C44" s="11" t="s">
        <v>1918</v>
      </c>
      <c r="D44" s="11" t="s">
        <v>750</v>
      </c>
      <c r="E44" s="15">
        <v>6000</v>
      </c>
      <c r="F44" s="16">
        <v>38.42</v>
      </c>
      <c r="G44" s="17">
        <v>1.0200000000000001E-2</v>
      </c>
    </row>
    <row r="45" spans="1:7" ht="12.95" customHeight="1">
      <c r="A45" s="13" t="s">
        <v>1919</v>
      </c>
      <c r="B45" s="14" t="s">
        <v>1920</v>
      </c>
      <c r="C45" s="11" t="s">
        <v>1921</v>
      </c>
      <c r="D45" s="11" t="s">
        <v>512</v>
      </c>
      <c r="E45" s="15">
        <v>2500</v>
      </c>
      <c r="F45" s="16">
        <v>37.07</v>
      </c>
      <c r="G45" s="17">
        <v>9.9000000000000008E-3</v>
      </c>
    </row>
    <row r="46" spans="1:7" ht="12.95" customHeight="1">
      <c r="A46" s="13" t="s">
        <v>1922</v>
      </c>
      <c r="B46" s="14" t="s">
        <v>1923</v>
      </c>
      <c r="C46" s="11" t="s">
        <v>1924</v>
      </c>
      <c r="D46" s="11" t="s">
        <v>558</v>
      </c>
      <c r="E46" s="15">
        <v>20000</v>
      </c>
      <c r="F46" s="16">
        <v>32.03</v>
      </c>
      <c r="G46" s="17">
        <v>8.5000000000000006E-3</v>
      </c>
    </row>
    <row r="47" spans="1:7" ht="12.95" customHeight="1">
      <c r="A47" s="13" t="s">
        <v>1925</v>
      </c>
      <c r="B47" s="14" t="s">
        <v>1926</v>
      </c>
      <c r="C47" s="11" t="s">
        <v>1927</v>
      </c>
      <c r="D47" s="11" t="s">
        <v>486</v>
      </c>
      <c r="E47" s="15">
        <v>20000</v>
      </c>
      <c r="F47" s="16">
        <v>32.020000000000003</v>
      </c>
      <c r="G47" s="17">
        <v>8.5000000000000006E-3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3549.27</v>
      </c>
      <c r="G48" s="19">
        <v>0.94550000000000001</v>
      </c>
    </row>
    <row r="49" spans="1:7" ht="12.95" customHeight="1">
      <c r="A49" s="1"/>
      <c r="B49" s="20" t="s">
        <v>593</v>
      </c>
      <c r="C49" s="22" t="s">
        <v>1</v>
      </c>
      <c r="D49" s="22" t="s">
        <v>1</v>
      </c>
      <c r="E49" s="22" t="s">
        <v>1</v>
      </c>
      <c r="F49" s="23" t="s">
        <v>21</v>
      </c>
      <c r="G49" s="24" t="s">
        <v>21</v>
      </c>
    </row>
    <row r="50" spans="1:7" ht="12.95" customHeight="1">
      <c r="A50" s="1"/>
      <c r="B50" s="20" t="s">
        <v>13</v>
      </c>
      <c r="C50" s="22" t="s">
        <v>1</v>
      </c>
      <c r="D50" s="22" t="s">
        <v>1</v>
      </c>
      <c r="E50" s="22" t="s">
        <v>1</v>
      </c>
      <c r="F50" s="23" t="s">
        <v>21</v>
      </c>
      <c r="G50" s="24" t="s">
        <v>21</v>
      </c>
    </row>
    <row r="51" spans="1:7" ht="12.95" customHeight="1">
      <c r="A51" s="1"/>
      <c r="B51" s="20" t="s">
        <v>14</v>
      </c>
      <c r="C51" s="21" t="s">
        <v>1</v>
      </c>
      <c r="D51" s="22" t="s">
        <v>1</v>
      </c>
      <c r="E51" s="21" t="s">
        <v>1</v>
      </c>
      <c r="F51" s="18">
        <v>3549.27</v>
      </c>
      <c r="G51" s="19">
        <v>0.94550000000000001</v>
      </c>
    </row>
    <row r="52" spans="1:7" ht="12.95" customHeight="1">
      <c r="A52" s="1"/>
      <c r="B52" s="10" t="s">
        <v>22</v>
      </c>
      <c r="C52" s="11" t="s">
        <v>1</v>
      </c>
      <c r="D52" s="11" t="s">
        <v>1</v>
      </c>
      <c r="E52" s="11" t="s">
        <v>1</v>
      </c>
      <c r="F52" s="1"/>
      <c r="G52" s="12" t="s">
        <v>1</v>
      </c>
    </row>
    <row r="53" spans="1:7" ht="12.95" customHeight="1">
      <c r="A53" s="13" t="s">
        <v>23</v>
      </c>
      <c r="B53" s="14" t="s">
        <v>24</v>
      </c>
      <c r="C53" s="11" t="s">
        <v>1</v>
      </c>
      <c r="D53" s="11" t="s">
        <v>25</v>
      </c>
      <c r="E53" s="15"/>
      <c r="F53" s="16">
        <v>264</v>
      </c>
      <c r="G53" s="17">
        <v>7.0300000000000001E-2</v>
      </c>
    </row>
    <row r="54" spans="1:7" ht="12.95" customHeight="1">
      <c r="A54" s="1"/>
      <c r="B54" s="10" t="s">
        <v>13</v>
      </c>
      <c r="C54" s="11" t="s">
        <v>1</v>
      </c>
      <c r="D54" s="11" t="s">
        <v>1</v>
      </c>
      <c r="E54" s="11" t="s">
        <v>1</v>
      </c>
      <c r="F54" s="18">
        <v>264</v>
      </c>
      <c r="G54" s="19">
        <v>7.0300000000000001E-2</v>
      </c>
    </row>
    <row r="55" spans="1:7" ht="12.95" customHeight="1">
      <c r="A55" s="1"/>
      <c r="B55" s="20" t="s">
        <v>14</v>
      </c>
      <c r="C55" s="21" t="s">
        <v>1</v>
      </c>
      <c r="D55" s="22" t="s">
        <v>1</v>
      </c>
      <c r="E55" s="21" t="s">
        <v>1</v>
      </c>
      <c r="F55" s="18">
        <v>264</v>
      </c>
      <c r="G55" s="19">
        <v>7.0300000000000001E-2</v>
      </c>
    </row>
    <row r="56" spans="1:7" ht="12.95" customHeight="1">
      <c r="A56" s="1"/>
      <c r="B56" s="20" t="s">
        <v>26</v>
      </c>
      <c r="C56" s="11" t="s">
        <v>1</v>
      </c>
      <c r="D56" s="22" t="s">
        <v>1</v>
      </c>
      <c r="E56" s="11" t="s">
        <v>1</v>
      </c>
      <c r="F56" s="25">
        <v>-59.46</v>
      </c>
      <c r="G56" s="19">
        <v>-1.5800000000000002E-2</v>
      </c>
    </row>
    <row r="57" spans="1:7" ht="12.95" customHeight="1">
      <c r="A57" s="1"/>
      <c r="B57" s="26" t="s">
        <v>27</v>
      </c>
      <c r="C57" s="27" t="s">
        <v>1</v>
      </c>
      <c r="D57" s="27" t="s">
        <v>1</v>
      </c>
      <c r="E57" s="27" t="s">
        <v>1</v>
      </c>
      <c r="F57" s="28">
        <v>3753.81</v>
      </c>
      <c r="G57" s="29">
        <v>1</v>
      </c>
    </row>
    <row r="58" spans="1:7" ht="12.95" customHeight="1">
      <c r="A58" s="1"/>
      <c r="B58" s="4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25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L30"/>
  <sheetViews>
    <sheetView topLeftCell="A25" workbookViewId="0">
      <selection activeCell="C45" sqref="C45"/>
    </sheetView>
  </sheetViews>
  <sheetFormatPr defaultRowHeight="12.75"/>
  <cols>
    <col min="1" max="1" width="8.28515625" style="73" customWidth="1"/>
    <col min="2" max="2" width="14.7109375" style="73" customWidth="1"/>
    <col min="3" max="3" width="52.140625" style="73" customWidth="1"/>
    <col min="4" max="4" width="16.28515625" style="73" customWidth="1"/>
    <col min="5" max="5" width="16" style="73" customWidth="1"/>
    <col min="6" max="6" width="16.7109375" style="73" customWidth="1"/>
    <col min="7" max="7" width="15.5703125" style="73" customWidth="1"/>
    <col min="8" max="8" width="16.5703125" style="73" customWidth="1"/>
    <col min="9" max="10" width="14.7109375" style="73" customWidth="1"/>
    <col min="11" max="11" width="17.140625" style="73" customWidth="1"/>
    <col min="12" max="12" width="14.7109375" style="73" customWidth="1"/>
    <col min="13" max="13" width="4.7109375" style="73" customWidth="1"/>
    <col min="14" max="256" width="9.140625" style="73"/>
    <col min="257" max="257" width="8.28515625" style="73" customWidth="1"/>
    <col min="258" max="258" width="14.7109375" style="73" customWidth="1"/>
    <col min="259" max="259" width="52.140625" style="73" customWidth="1"/>
    <col min="260" max="260" width="16.28515625" style="73" customWidth="1"/>
    <col min="261" max="261" width="16" style="73" customWidth="1"/>
    <col min="262" max="262" width="16.7109375" style="73" customWidth="1"/>
    <col min="263" max="263" width="15.5703125" style="73" customWidth="1"/>
    <col min="264" max="264" width="16.5703125" style="73" customWidth="1"/>
    <col min="265" max="266" width="14.7109375" style="73" customWidth="1"/>
    <col min="267" max="267" width="17.140625" style="73" customWidth="1"/>
    <col min="268" max="268" width="14.7109375" style="73" customWidth="1"/>
    <col min="269" max="269" width="4.7109375" style="73" customWidth="1"/>
    <col min="270" max="512" width="9.140625" style="73"/>
    <col min="513" max="513" width="8.28515625" style="73" customWidth="1"/>
    <col min="514" max="514" width="14.7109375" style="73" customWidth="1"/>
    <col min="515" max="515" width="52.140625" style="73" customWidth="1"/>
    <col min="516" max="516" width="16.28515625" style="73" customWidth="1"/>
    <col min="517" max="517" width="16" style="73" customWidth="1"/>
    <col min="518" max="518" width="16.7109375" style="73" customWidth="1"/>
    <col min="519" max="519" width="15.5703125" style="73" customWidth="1"/>
    <col min="520" max="520" width="16.5703125" style="73" customWidth="1"/>
    <col min="521" max="522" width="14.7109375" style="73" customWidth="1"/>
    <col min="523" max="523" width="17.140625" style="73" customWidth="1"/>
    <col min="524" max="524" width="14.7109375" style="73" customWidth="1"/>
    <col min="525" max="525" width="4.7109375" style="73" customWidth="1"/>
    <col min="526" max="768" width="9.140625" style="73"/>
    <col min="769" max="769" width="8.28515625" style="73" customWidth="1"/>
    <col min="770" max="770" width="14.7109375" style="73" customWidth="1"/>
    <col min="771" max="771" width="52.140625" style="73" customWidth="1"/>
    <col min="772" max="772" width="16.28515625" style="73" customWidth="1"/>
    <col min="773" max="773" width="16" style="73" customWidth="1"/>
    <col min="774" max="774" width="16.7109375" style="73" customWidth="1"/>
    <col min="775" max="775" width="15.5703125" style="73" customWidth="1"/>
    <col min="776" max="776" width="16.5703125" style="73" customWidth="1"/>
    <col min="777" max="778" width="14.7109375" style="73" customWidth="1"/>
    <col min="779" max="779" width="17.140625" style="73" customWidth="1"/>
    <col min="780" max="780" width="14.7109375" style="73" customWidth="1"/>
    <col min="781" max="781" width="4.7109375" style="73" customWidth="1"/>
    <col min="782" max="1024" width="9.140625" style="73"/>
    <col min="1025" max="1025" width="8.28515625" style="73" customWidth="1"/>
    <col min="1026" max="1026" width="14.7109375" style="73" customWidth="1"/>
    <col min="1027" max="1027" width="52.140625" style="73" customWidth="1"/>
    <col min="1028" max="1028" width="16.28515625" style="73" customWidth="1"/>
    <col min="1029" max="1029" width="16" style="73" customWidth="1"/>
    <col min="1030" max="1030" width="16.7109375" style="73" customWidth="1"/>
    <col min="1031" max="1031" width="15.5703125" style="73" customWidth="1"/>
    <col min="1032" max="1032" width="16.5703125" style="73" customWidth="1"/>
    <col min="1033" max="1034" width="14.7109375" style="73" customWidth="1"/>
    <col min="1035" max="1035" width="17.140625" style="73" customWidth="1"/>
    <col min="1036" max="1036" width="14.7109375" style="73" customWidth="1"/>
    <col min="1037" max="1037" width="4.7109375" style="73" customWidth="1"/>
    <col min="1038" max="1280" width="9.140625" style="73"/>
    <col min="1281" max="1281" width="8.28515625" style="73" customWidth="1"/>
    <col min="1282" max="1282" width="14.7109375" style="73" customWidth="1"/>
    <col min="1283" max="1283" width="52.140625" style="73" customWidth="1"/>
    <col min="1284" max="1284" width="16.28515625" style="73" customWidth="1"/>
    <col min="1285" max="1285" width="16" style="73" customWidth="1"/>
    <col min="1286" max="1286" width="16.7109375" style="73" customWidth="1"/>
    <col min="1287" max="1287" width="15.5703125" style="73" customWidth="1"/>
    <col min="1288" max="1288" width="16.5703125" style="73" customWidth="1"/>
    <col min="1289" max="1290" width="14.7109375" style="73" customWidth="1"/>
    <col min="1291" max="1291" width="17.140625" style="73" customWidth="1"/>
    <col min="1292" max="1292" width="14.7109375" style="73" customWidth="1"/>
    <col min="1293" max="1293" width="4.7109375" style="73" customWidth="1"/>
    <col min="1294" max="1536" width="9.140625" style="73"/>
    <col min="1537" max="1537" width="8.28515625" style="73" customWidth="1"/>
    <col min="1538" max="1538" width="14.7109375" style="73" customWidth="1"/>
    <col min="1539" max="1539" width="52.140625" style="73" customWidth="1"/>
    <col min="1540" max="1540" width="16.28515625" style="73" customWidth="1"/>
    <col min="1541" max="1541" width="16" style="73" customWidth="1"/>
    <col min="1542" max="1542" width="16.7109375" style="73" customWidth="1"/>
    <col min="1543" max="1543" width="15.5703125" style="73" customWidth="1"/>
    <col min="1544" max="1544" width="16.5703125" style="73" customWidth="1"/>
    <col min="1545" max="1546" width="14.7109375" style="73" customWidth="1"/>
    <col min="1547" max="1547" width="17.140625" style="73" customWidth="1"/>
    <col min="1548" max="1548" width="14.7109375" style="73" customWidth="1"/>
    <col min="1549" max="1549" width="4.7109375" style="73" customWidth="1"/>
    <col min="1550" max="1792" width="9.140625" style="73"/>
    <col min="1793" max="1793" width="8.28515625" style="73" customWidth="1"/>
    <col min="1794" max="1794" width="14.7109375" style="73" customWidth="1"/>
    <col min="1795" max="1795" width="52.140625" style="73" customWidth="1"/>
    <col min="1796" max="1796" width="16.28515625" style="73" customWidth="1"/>
    <col min="1797" max="1797" width="16" style="73" customWidth="1"/>
    <col min="1798" max="1798" width="16.7109375" style="73" customWidth="1"/>
    <col min="1799" max="1799" width="15.5703125" style="73" customWidth="1"/>
    <col min="1800" max="1800" width="16.5703125" style="73" customWidth="1"/>
    <col min="1801" max="1802" width="14.7109375" style="73" customWidth="1"/>
    <col min="1803" max="1803" width="17.140625" style="73" customWidth="1"/>
    <col min="1804" max="1804" width="14.7109375" style="73" customWidth="1"/>
    <col min="1805" max="1805" width="4.7109375" style="73" customWidth="1"/>
    <col min="1806" max="2048" width="9.140625" style="73"/>
    <col min="2049" max="2049" width="8.28515625" style="73" customWidth="1"/>
    <col min="2050" max="2050" width="14.7109375" style="73" customWidth="1"/>
    <col min="2051" max="2051" width="52.140625" style="73" customWidth="1"/>
    <col min="2052" max="2052" width="16.28515625" style="73" customWidth="1"/>
    <col min="2053" max="2053" width="16" style="73" customWidth="1"/>
    <col min="2054" max="2054" width="16.7109375" style="73" customWidth="1"/>
    <col min="2055" max="2055" width="15.5703125" style="73" customWidth="1"/>
    <col min="2056" max="2056" width="16.5703125" style="73" customWidth="1"/>
    <col min="2057" max="2058" width="14.7109375" style="73" customWidth="1"/>
    <col min="2059" max="2059" width="17.140625" style="73" customWidth="1"/>
    <col min="2060" max="2060" width="14.7109375" style="73" customWidth="1"/>
    <col min="2061" max="2061" width="4.7109375" style="73" customWidth="1"/>
    <col min="2062" max="2304" width="9.140625" style="73"/>
    <col min="2305" max="2305" width="8.28515625" style="73" customWidth="1"/>
    <col min="2306" max="2306" width="14.7109375" style="73" customWidth="1"/>
    <col min="2307" max="2307" width="52.140625" style="73" customWidth="1"/>
    <col min="2308" max="2308" width="16.28515625" style="73" customWidth="1"/>
    <col min="2309" max="2309" width="16" style="73" customWidth="1"/>
    <col min="2310" max="2310" width="16.7109375" style="73" customWidth="1"/>
    <col min="2311" max="2311" width="15.5703125" style="73" customWidth="1"/>
    <col min="2312" max="2312" width="16.5703125" style="73" customWidth="1"/>
    <col min="2313" max="2314" width="14.7109375" style="73" customWidth="1"/>
    <col min="2315" max="2315" width="17.140625" style="73" customWidth="1"/>
    <col min="2316" max="2316" width="14.7109375" style="73" customWidth="1"/>
    <col min="2317" max="2317" width="4.7109375" style="73" customWidth="1"/>
    <col min="2318" max="2560" width="9.140625" style="73"/>
    <col min="2561" max="2561" width="8.28515625" style="73" customWidth="1"/>
    <col min="2562" max="2562" width="14.7109375" style="73" customWidth="1"/>
    <col min="2563" max="2563" width="52.140625" style="73" customWidth="1"/>
    <col min="2564" max="2564" width="16.28515625" style="73" customWidth="1"/>
    <col min="2565" max="2565" width="16" style="73" customWidth="1"/>
    <col min="2566" max="2566" width="16.7109375" style="73" customWidth="1"/>
    <col min="2567" max="2567" width="15.5703125" style="73" customWidth="1"/>
    <col min="2568" max="2568" width="16.5703125" style="73" customWidth="1"/>
    <col min="2569" max="2570" width="14.7109375" style="73" customWidth="1"/>
    <col min="2571" max="2571" width="17.140625" style="73" customWidth="1"/>
    <col min="2572" max="2572" width="14.7109375" style="73" customWidth="1"/>
    <col min="2573" max="2573" width="4.7109375" style="73" customWidth="1"/>
    <col min="2574" max="2816" width="9.140625" style="73"/>
    <col min="2817" max="2817" width="8.28515625" style="73" customWidth="1"/>
    <col min="2818" max="2818" width="14.7109375" style="73" customWidth="1"/>
    <col min="2819" max="2819" width="52.140625" style="73" customWidth="1"/>
    <col min="2820" max="2820" width="16.28515625" style="73" customWidth="1"/>
    <col min="2821" max="2821" width="16" style="73" customWidth="1"/>
    <col min="2822" max="2822" width="16.7109375" style="73" customWidth="1"/>
    <col min="2823" max="2823" width="15.5703125" style="73" customWidth="1"/>
    <col min="2824" max="2824" width="16.5703125" style="73" customWidth="1"/>
    <col min="2825" max="2826" width="14.7109375" style="73" customWidth="1"/>
    <col min="2827" max="2827" width="17.140625" style="73" customWidth="1"/>
    <col min="2828" max="2828" width="14.7109375" style="73" customWidth="1"/>
    <col min="2829" max="2829" width="4.7109375" style="73" customWidth="1"/>
    <col min="2830" max="3072" width="9.140625" style="73"/>
    <col min="3073" max="3073" width="8.28515625" style="73" customWidth="1"/>
    <col min="3074" max="3074" width="14.7109375" style="73" customWidth="1"/>
    <col min="3075" max="3075" width="52.140625" style="73" customWidth="1"/>
    <col min="3076" max="3076" width="16.28515625" style="73" customWidth="1"/>
    <col min="3077" max="3077" width="16" style="73" customWidth="1"/>
    <col min="3078" max="3078" width="16.7109375" style="73" customWidth="1"/>
    <col min="3079" max="3079" width="15.5703125" style="73" customWidth="1"/>
    <col min="3080" max="3080" width="16.5703125" style="73" customWidth="1"/>
    <col min="3081" max="3082" width="14.7109375" style="73" customWidth="1"/>
    <col min="3083" max="3083" width="17.140625" style="73" customWidth="1"/>
    <col min="3084" max="3084" width="14.7109375" style="73" customWidth="1"/>
    <col min="3085" max="3085" width="4.7109375" style="73" customWidth="1"/>
    <col min="3086" max="3328" width="9.140625" style="73"/>
    <col min="3329" max="3329" width="8.28515625" style="73" customWidth="1"/>
    <col min="3330" max="3330" width="14.7109375" style="73" customWidth="1"/>
    <col min="3331" max="3331" width="52.140625" style="73" customWidth="1"/>
    <col min="3332" max="3332" width="16.28515625" style="73" customWidth="1"/>
    <col min="3333" max="3333" width="16" style="73" customWidth="1"/>
    <col min="3334" max="3334" width="16.7109375" style="73" customWidth="1"/>
    <col min="3335" max="3335" width="15.5703125" style="73" customWidth="1"/>
    <col min="3336" max="3336" width="16.5703125" style="73" customWidth="1"/>
    <col min="3337" max="3338" width="14.7109375" style="73" customWidth="1"/>
    <col min="3339" max="3339" width="17.140625" style="73" customWidth="1"/>
    <col min="3340" max="3340" width="14.7109375" style="73" customWidth="1"/>
    <col min="3341" max="3341" width="4.7109375" style="73" customWidth="1"/>
    <col min="3342" max="3584" width="9.140625" style="73"/>
    <col min="3585" max="3585" width="8.28515625" style="73" customWidth="1"/>
    <col min="3586" max="3586" width="14.7109375" style="73" customWidth="1"/>
    <col min="3587" max="3587" width="52.140625" style="73" customWidth="1"/>
    <col min="3588" max="3588" width="16.28515625" style="73" customWidth="1"/>
    <col min="3589" max="3589" width="16" style="73" customWidth="1"/>
    <col min="3590" max="3590" width="16.7109375" style="73" customWidth="1"/>
    <col min="3591" max="3591" width="15.5703125" style="73" customWidth="1"/>
    <col min="3592" max="3592" width="16.5703125" style="73" customWidth="1"/>
    <col min="3593" max="3594" width="14.7109375" style="73" customWidth="1"/>
    <col min="3595" max="3595" width="17.140625" style="73" customWidth="1"/>
    <col min="3596" max="3596" width="14.7109375" style="73" customWidth="1"/>
    <col min="3597" max="3597" width="4.7109375" style="73" customWidth="1"/>
    <col min="3598" max="3840" width="9.140625" style="73"/>
    <col min="3841" max="3841" width="8.28515625" style="73" customWidth="1"/>
    <col min="3842" max="3842" width="14.7109375" style="73" customWidth="1"/>
    <col min="3843" max="3843" width="52.140625" style="73" customWidth="1"/>
    <col min="3844" max="3844" width="16.28515625" style="73" customWidth="1"/>
    <col min="3845" max="3845" width="16" style="73" customWidth="1"/>
    <col min="3846" max="3846" width="16.7109375" style="73" customWidth="1"/>
    <col min="3847" max="3847" width="15.5703125" style="73" customWidth="1"/>
    <col min="3848" max="3848" width="16.5703125" style="73" customWidth="1"/>
    <col min="3849" max="3850" width="14.7109375" style="73" customWidth="1"/>
    <col min="3851" max="3851" width="17.140625" style="73" customWidth="1"/>
    <col min="3852" max="3852" width="14.7109375" style="73" customWidth="1"/>
    <col min="3853" max="3853" width="4.7109375" style="73" customWidth="1"/>
    <col min="3854" max="4096" width="9.140625" style="73"/>
    <col min="4097" max="4097" width="8.28515625" style="73" customWidth="1"/>
    <col min="4098" max="4098" width="14.7109375" style="73" customWidth="1"/>
    <col min="4099" max="4099" width="52.140625" style="73" customWidth="1"/>
    <col min="4100" max="4100" width="16.28515625" style="73" customWidth="1"/>
    <col min="4101" max="4101" width="16" style="73" customWidth="1"/>
    <col min="4102" max="4102" width="16.7109375" style="73" customWidth="1"/>
    <col min="4103" max="4103" width="15.5703125" style="73" customWidth="1"/>
    <col min="4104" max="4104" width="16.5703125" style="73" customWidth="1"/>
    <col min="4105" max="4106" width="14.7109375" style="73" customWidth="1"/>
    <col min="4107" max="4107" width="17.140625" style="73" customWidth="1"/>
    <col min="4108" max="4108" width="14.7109375" style="73" customWidth="1"/>
    <col min="4109" max="4109" width="4.7109375" style="73" customWidth="1"/>
    <col min="4110" max="4352" width="9.140625" style="73"/>
    <col min="4353" max="4353" width="8.28515625" style="73" customWidth="1"/>
    <col min="4354" max="4354" width="14.7109375" style="73" customWidth="1"/>
    <col min="4355" max="4355" width="52.140625" style="73" customWidth="1"/>
    <col min="4356" max="4356" width="16.28515625" style="73" customWidth="1"/>
    <col min="4357" max="4357" width="16" style="73" customWidth="1"/>
    <col min="4358" max="4358" width="16.7109375" style="73" customWidth="1"/>
    <col min="4359" max="4359" width="15.5703125" style="73" customWidth="1"/>
    <col min="4360" max="4360" width="16.5703125" style="73" customWidth="1"/>
    <col min="4361" max="4362" width="14.7109375" style="73" customWidth="1"/>
    <col min="4363" max="4363" width="17.140625" style="73" customWidth="1"/>
    <col min="4364" max="4364" width="14.7109375" style="73" customWidth="1"/>
    <col min="4365" max="4365" width="4.7109375" style="73" customWidth="1"/>
    <col min="4366" max="4608" width="9.140625" style="73"/>
    <col min="4609" max="4609" width="8.28515625" style="73" customWidth="1"/>
    <col min="4610" max="4610" width="14.7109375" style="73" customWidth="1"/>
    <col min="4611" max="4611" width="52.140625" style="73" customWidth="1"/>
    <col min="4612" max="4612" width="16.28515625" style="73" customWidth="1"/>
    <col min="4613" max="4613" width="16" style="73" customWidth="1"/>
    <col min="4614" max="4614" width="16.7109375" style="73" customWidth="1"/>
    <col min="4615" max="4615" width="15.5703125" style="73" customWidth="1"/>
    <col min="4616" max="4616" width="16.5703125" style="73" customWidth="1"/>
    <col min="4617" max="4618" width="14.7109375" style="73" customWidth="1"/>
    <col min="4619" max="4619" width="17.140625" style="73" customWidth="1"/>
    <col min="4620" max="4620" width="14.7109375" style="73" customWidth="1"/>
    <col min="4621" max="4621" width="4.7109375" style="73" customWidth="1"/>
    <col min="4622" max="4864" width="9.140625" style="73"/>
    <col min="4865" max="4865" width="8.28515625" style="73" customWidth="1"/>
    <col min="4866" max="4866" width="14.7109375" style="73" customWidth="1"/>
    <col min="4867" max="4867" width="52.140625" style="73" customWidth="1"/>
    <col min="4868" max="4868" width="16.28515625" style="73" customWidth="1"/>
    <col min="4869" max="4869" width="16" style="73" customWidth="1"/>
    <col min="4870" max="4870" width="16.7109375" style="73" customWidth="1"/>
    <col min="4871" max="4871" width="15.5703125" style="73" customWidth="1"/>
    <col min="4872" max="4872" width="16.5703125" style="73" customWidth="1"/>
    <col min="4873" max="4874" width="14.7109375" style="73" customWidth="1"/>
    <col min="4875" max="4875" width="17.140625" style="73" customWidth="1"/>
    <col min="4876" max="4876" width="14.7109375" style="73" customWidth="1"/>
    <col min="4877" max="4877" width="4.7109375" style="73" customWidth="1"/>
    <col min="4878" max="5120" width="9.140625" style="73"/>
    <col min="5121" max="5121" width="8.28515625" style="73" customWidth="1"/>
    <col min="5122" max="5122" width="14.7109375" style="73" customWidth="1"/>
    <col min="5123" max="5123" width="52.140625" style="73" customWidth="1"/>
    <col min="5124" max="5124" width="16.28515625" style="73" customWidth="1"/>
    <col min="5125" max="5125" width="16" style="73" customWidth="1"/>
    <col min="5126" max="5126" width="16.7109375" style="73" customWidth="1"/>
    <col min="5127" max="5127" width="15.5703125" style="73" customWidth="1"/>
    <col min="5128" max="5128" width="16.5703125" style="73" customWidth="1"/>
    <col min="5129" max="5130" width="14.7109375" style="73" customWidth="1"/>
    <col min="5131" max="5131" width="17.140625" style="73" customWidth="1"/>
    <col min="5132" max="5132" width="14.7109375" style="73" customWidth="1"/>
    <col min="5133" max="5133" width="4.7109375" style="73" customWidth="1"/>
    <col min="5134" max="5376" width="9.140625" style="73"/>
    <col min="5377" max="5377" width="8.28515625" style="73" customWidth="1"/>
    <col min="5378" max="5378" width="14.7109375" style="73" customWidth="1"/>
    <col min="5379" max="5379" width="52.140625" style="73" customWidth="1"/>
    <col min="5380" max="5380" width="16.28515625" style="73" customWidth="1"/>
    <col min="5381" max="5381" width="16" style="73" customWidth="1"/>
    <col min="5382" max="5382" width="16.7109375" style="73" customWidth="1"/>
    <col min="5383" max="5383" width="15.5703125" style="73" customWidth="1"/>
    <col min="5384" max="5384" width="16.5703125" style="73" customWidth="1"/>
    <col min="5385" max="5386" width="14.7109375" style="73" customWidth="1"/>
    <col min="5387" max="5387" width="17.140625" style="73" customWidth="1"/>
    <col min="5388" max="5388" width="14.7109375" style="73" customWidth="1"/>
    <col min="5389" max="5389" width="4.7109375" style="73" customWidth="1"/>
    <col min="5390" max="5632" width="9.140625" style="73"/>
    <col min="5633" max="5633" width="8.28515625" style="73" customWidth="1"/>
    <col min="5634" max="5634" width="14.7109375" style="73" customWidth="1"/>
    <col min="5635" max="5635" width="52.140625" style="73" customWidth="1"/>
    <col min="5636" max="5636" width="16.28515625" style="73" customWidth="1"/>
    <col min="5637" max="5637" width="16" style="73" customWidth="1"/>
    <col min="5638" max="5638" width="16.7109375" style="73" customWidth="1"/>
    <col min="5639" max="5639" width="15.5703125" style="73" customWidth="1"/>
    <col min="5640" max="5640" width="16.5703125" style="73" customWidth="1"/>
    <col min="5641" max="5642" width="14.7109375" style="73" customWidth="1"/>
    <col min="5643" max="5643" width="17.140625" style="73" customWidth="1"/>
    <col min="5644" max="5644" width="14.7109375" style="73" customWidth="1"/>
    <col min="5645" max="5645" width="4.7109375" style="73" customWidth="1"/>
    <col min="5646" max="5888" width="9.140625" style="73"/>
    <col min="5889" max="5889" width="8.28515625" style="73" customWidth="1"/>
    <col min="5890" max="5890" width="14.7109375" style="73" customWidth="1"/>
    <col min="5891" max="5891" width="52.140625" style="73" customWidth="1"/>
    <col min="5892" max="5892" width="16.28515625" style="73" customWidth="1"/>
    <col min="5893" max="5893" width="16" style="73" customWidth="1"/>
    <col min="5894" max="5894" width="16.7109375" style="73" customWidth="1"/>
    <col min="5895" max="5895" width="15.5703125" style="73" customWidth="1"/>
    <col min="5896" max="5896" width="16.5703125" style="73" customWidth="1"/>
    <col min="5897" max="5898" width="14.7109375" style="73" customWidth="1"/>
    <col min="5899" max="5899" width="17.140625" style="73" customWidth="1"/>
    <col min="5900" max="5900" width="14.7109375" style="73" customWidth="1"/>
    <col min="5901" max="5901" width="4.7109375" style="73" customWidth="1"/>
    <col min="5902" max="6144" width="9.140625" style="73"/>
    <col min="6145" max="6145" width="8.28515625" style="73" customWidth="1"/>
    <col min="6146" max="6146" width="14.7109375" style="73" customWidth="1"/>
    <col min="6147" max="6147" width="52.140625" style="73" customWidth="1"/>
    <col min="6148" max="6148" width="16.28515625" style="73" customWidth="1"/>
    <col min="6149" max="6149" width="16" style="73" customWidth="1"/>
    <col min="6150" max="6150" width="16.7109375" style="73" customWidth="1"/>
    <col min="6151" max="6151" width="15.5703125" style="73" customWidth="1"/>
    <col min="6152" max="6152" width="16.5703125" style="73" customWidth="1"/>
    <col min="6153" max="6154" width="14.7109375" style="73" customWidth="1"/>
    <col min="6155" max="6155" width="17.140625" style="73" customWidth="1"/>
    <col min="6156" max="6156" width="14.7109375" style="73" customWidth="1"/>
    <col min="6157" max="6157" width="4.7109375" style="73" customWidth="1"/>
    <col min="6158" max="6400" width="9.140625" style="73"/>
    <col min="6401" max="6401" width="8.28515625" style="73" customWidth="1"/>
    <col min="6402" max="6402" width="14.7109375" style="73" customWidth="1"/>
    <col min="6403" max="6403" width="52.140625" style="73" customWidth="1"/>
    <col min="6404" max="6404" width="16.28515625" style="73" customWidth="1"/>
    <col min="6405" max="6405" width="16" style="73" customWidth="1"/>
    <col min="6406" max="6406" width="16.7109375" style="73" customWidth="1"/>
    <col min="6407" max="6407" width="15.5703125" style="73" customWidth="1"/>
    <col min="6408" max="6408" width="16.5703125" style="73" customWidth="1"/>
    <col min="6409" max="6410" width="14.7109375" style="73" customWidth="1"/>
    <col min="6411" max="6411" width="17.140625" style="73" customWidth="1"/>
    <col min="6412" max="6412" width="14.7109375" style="73" customWidth="1"/>
    <col min="6413" max="6413" width="4.7109375" style="73" customWidth="1"/>
    <col min="6414" max="6656" width="9.140625" style="73"/>
    <col min="6657" max="6657" width="8.28515625" style="73" customWidth="1"/>
    <col min="6658" max="6658" width="14.7109375" style="73" customWidth="1"/>
    <col min="6659" max="6659" width="52.140625" style="73" customWidth="1"/>
    <col min="6660" max="6660" width="16.28515625" style="73" customWidth="1"/>
    <col min="6661" max="6661" width="16" style="73" customWidth="1"/>
    <col min="6662" max="6662" width="16.7109375" style="73" customWidth="1"/>
    <col min="6663" max="6663" width="15.5703125" style="73" customWidth="1"/>
    <col min="6664" max="6664" width="16.5703125" style="73" customWidth="1"/>
    <col min="6665" max="6666" width="14.7109375" style="73" customWidth="1"/>
    <col min="6667" max="6667" width="17.140625" style="73" customWidth="1"/>
    <col min="6668" max="6668" width="14.7109375" style="73" customWidth="1"/>
    <col min="6669" max="6669" width="4.7109375" style="73" customWidth="1"/>
    <col min="6670" max="6912" width="9.140625" style="73"/>
    <col min="6913" max="6913" width="8.28515625" style="73" customWidth="1"/>
    <col min="6914" max="6914" width="14.7109375" style="73" customWidth="1"/>
    <col min="6915" max="6915" width="52.140625" style="73" customWidth="1"/>
    <col min="6916" max="6916" width="16.28515625" style="73" customWidth="1"/>
    <col min="6917" max="6917" width="16" style="73" customWidth="1"/>
    <col min="6918" max="6918" width="16.7109375" style="73" customWidth="1"/>
    <col min="6919" max="6919" width="15.5703125" style="73" customWidth="1"/>
    <col min="6920" max="6920" width="16.5703125" style="73" customWidth="1"/>
    <col min="6921" max="6922" width="14.7109375" style="73" customWidth="1"/>
    <col min="6923" max="6923" width="17.140625" style="73" customWidth="1"/>
    <col min="6924" max="6924" width="14.7109375" style="73" customWidth="1"/>
    <col min="6925" max="6925" width="4.7109375" style="73" customWidth="1"/>
    <col min="6926" max="7168" width="9.140625" style="73"/>
    <col min="7169" max="7169" width="8.28515625" style="73" customWidth="1"/>
    <col min="7170" max="7170" width="14.7109375" style="73" customWidth="1"/>
    <col min="7171" max="7171" width="52.140625" style="73" customWidth="1"/>
    <col min="7172" max="7172" width="16.28515625" style="73" customWidth="1"/>
    <col min="7173" max="7173" width="16" style="73" customWidth="1"/>
    <col min="7174" max="7174" width="16.7109375" style="73" customWidth="1"/>
    <col min="7175" max="7175" width="15.5703125" style="73" customWidth="1"/>
    <col min="7176" max="7176" width="16.5703125" style="73" customWidth="1"/>
    <col min="7177" max="7178" width="14.7109375" style="73" customWidth="1"/>
    <col min="7179" max="7179" width="17.140625" style="73" customWidth="1"/>
    <col min="7180" max="7180" width="14.7109375" style="73" customWidth="1"/>
    <col min="7181" max="7181" width="4.7109375" style="73" customWidth="1"/>
    <col min="7182" max="7424" width="9.140625" style="73"/>
    <col min="7425" max="7425" width="8.28515625" style="73" customWidth="1"/>
    <col min="7426" max="7426" width="14.7109375" style="73" customWidth="1"/>
    <col min="7427" max="7427" width="52.140625" style="73" customWidth="1"/>
    <col min="7428" max="7428" width="16.28515625" style="73" customWidth="1"/>
    <col min="7429" max="7429" width="16" style="73" customWidth="1"/>
    <col min="7430" max="7430" width="16.7109375" style="73" customWidth="1"/>
    <col min="7431" max="7431" width="15.5703125" style="73" customWidth="1"/>
    <col min="7432" max="7432" width="16.5703125" style="73" customWidth="1"/>
    <col min="7433" max="7434" width="14.7109375" style="73" customWidth="1"/>
    <col min="7435" max="7435" width="17.140625" style="73" customWidth="1"/>
    <col min="7436" max="7436" width="14.7109375" style="73" customWidth="1"/>
    <col min="7437" max="7437" width="4.7109375" style="73" customWidth="1"/>
    <col min="7438" max="7680" width="9.140625" style="73"/>
    <col min="7681" max="7681" width="8.28515625" style="73" customWidth="1"/>
    <col min="7682" max="7682" width="14.7109375" style="73" customWidth="1"/>
    <col min="7683" max="7683" width="52.140625" style="73" customWidth="1"/>
    <col min="7684" max="7684" width="16.28515625" style="73" customWidth="1"/>
    <col min="7685" max="7685" width="16" style="73" customWidth="1"/>
    <col min="7686" max="7686" width="16.7109375" style="73" customWidth="1"/>
    <col min="7687" max="7687" width="15.5703125" style="73" customWidth="1"/>
    <col min="7688" max="7688" width="16.5703125" style="73" customWidth="1"/>
    <col min="7689" max="7690" width="14.7109375" style="73" customWidth="1"/>
    <col min="7691" max="7691" width="17.140625" style="73" customWidth="1"/>
    <col min="7692" max="7692" width="14.7109375" style="73" customWidth="1"/>
    <col min="7693" max="7693" width="4.7109375" style="73" customWidth="1"/>
    <col min="7694" max="7936" width="9.140625" style="73"/>
    <col min="7937" max="7937" width="8.28515625" style="73" customWidth="1"/>
    <col min="7938" max="7938" width="14.7109375" style="73" customWidth="1"/>
    <col min="7939" max="7939" width="52.140625" style="73" customWidth="1"/>
    <col min="7940" max="7940" width="16.28515625" style="73" customWidth="1"/>
    <col min="7941" max="7941" width="16" style="73" customWidth="1"/>
    <col min="7942" max="7942" width="16.7109375" style="73" customWidth="1"/>
    <col min="7943" max="7943" width="15.5703125" style="73" customWidth="1"/>
    <col min="7944" max="7944" width="16.5703125" style="73" customWidth="1"/>
    <col min="7945" max="7946" width="14.7109375" style="73" customWidth="1"/>
    <col min="7947" max="7947" width="17.140625" style="73" customWidth="1"/>
    <col min="7948" max="7948" width="14.7109375" style="73" customWidth="1"/>
    <col min="7949" max="7949" width="4.7109375" style="73" customWidth="1"/>
    <col min="7950" max="8192" width="9.140625" style="73"/>
    <col min="8193" max="8193" width="8.28515625" style="73" customWidth="1"/>
    <col min="8194" max="8194" width="14.7109375" style="73" customWidth="1"/>
    <col min="8195" max="8195" width="52.140625" style="73" customWidth="1"/>
    <col min="8196" max="8196" width="16.28515625" style="73" customWidth="1"/>
    <col min="8197" max="8197" width="16" style="73" customWidth="1"/>
    <col min="8198" max="8198" width="16.7109375" style="73" customWidth="1"/>
    <col min="8199" max="8199" width="15.5703125" style="73" customWidth="1"/>
    <col min="8200" max="8200" width="16.5703125" style="73" customWidth="1"/>
    <col min="8201" max="8202" width="14.7109375" style="73" customWidth="1"/>
    <col min="8203" max="8203" width="17.140625" style="73" customWidth="1"/>
    <col min="8204" max="8204" width="14.7109375" style="73" customWidth="1"/>
    <col min="8205" max="8205" width="4.7109375" style="73" customWidth="1"/>
    <col min="8206" max="8448" width="9.140625" style="73"/>
    <col min="8449" max="8449" width="8.28515625" style="73" customWidth="1"/>
    <col min="8450" max="8450" width="14.7109375" style="73" customWidth="1"/>
    <col min="8451" max="8451" width="52.140625" style="73" customWidth="1"/>
    <col min="8452" max="8452" width="16.28515625" style="73" customWidth="1"/>
    <col min="8453" max="8453" width="16" style="73" customWidth="1"/>
    <col min="8454" max="8454" width="16.7109375" style="73" customWidth="1"/>
    <col min="8455" max="8455" width="15.5703125" style="73" customWidth="1"/>
    <col min="8456" max="8456" width="16.5703125" style="73" customWidth="1"/>
    <col min="8457" max="8458" width="14.7109375" style="73" customWidth="1"/>
    <col min="8459" max="8459" width="17.140625" style="73" customWidth="1"/>
    <col min="8460" max="8460" width="14.7109375" style="73" customWidth="1"/>
    <col min="8461" max="8461" width="4.7109375" style="73" customWidth="1"/>
    <col min="8462" max="8704" width="9.140625" style="73"/>
    <col min="8705" max="8705" width="8.28515625" style="73" customWidth="1"/>
    <col min="8706" max="8706" width="14.7109375" style="73" customWidth="1"/>
    <col min="8707" max="8707" width="52.140625" style="73" customWidth="1"/>
    <col min="8708" max="8708" width="16.28515625" style="73" customWidth="1"/>
    <col min="8709" max="8709" width="16" style="73" customWidth="1"/>
    <col min="8710" max="8710" width="16.7109375" style="73" customWidth="1"/>
    <col min="8711" max="8711" width="15.5703125" style="73" customWidth="1"/>
    <col min="8712" max="8712" width="16.5703125" style="73" customWidth="1"/>
    <col min="8713" max="8714" width="14.7109375" style="73" customWidth="1"/>
    <col min="8715" max="8715" width="17.140625" style="73" customWidth="1"/>
    <col min="8716" max="8716" width="14.7109375" style="73" customWidth="1"/>
    <col min="8717" max="8717" width="4.7109375" style="73" customWidth="1"/>
    <col min="8718" max="8960" width="9.140625" style="73"/>
    <col min="8961" max="8961" width="8.28515625" style="73" customWidth="1"/>
    <col min="8962" max="8962" width="14.7109375" style="73" customWidth="1"/>
    <col min="8963" max="8963" width="52.140625" style="73" customWidth="1"/>
    <col min="8964" max="8964" width="16.28515625" style="73" customWidth="1"/>
    <col min="8965" max="8965" width="16" style="73" customWidth="1"/>
    <col min="8966" max="8966" width="16.7109375" style="73" customWidth="1"/>
    <col min="8967" max="8967" width="15.5703125" style="73" customWidth="1"/>
    <col min="8968" max="8968" width="16.5703125" style="73" customWidth="1"/>
    <col min="8969" max="8970" width="14.7109375" style="73" customWidth="1"/>
    <col min="8971" max="8971" width="17.140625" style="73" customWidth="1"/>
    <col min="8972" max="8972" width="14.7109375" style="73" customWidth="1"/>
    <col min="8973" max="8973" width="4.7109375" style="73" customWidth="1"/>
    <col min="8974" max="9216" width="9.140625" style="73"/>
    <col min="9217" max="9217" width="8.28515625" style="73" customWidth="1"/>
    <col min="9218" max="9218" width="14.7109375" style="73" customWidth="1"/>
    <col min="9219" max="9219" width="52.140625" style="73" customWidth="1"/>
    <col min="9220" max="9220" width="16.28515625" style="73" customWidth="1"/>
    <col min="9221" max="9221" width="16" style="73" customWidth="1"/>
    <col min="9222" max="9222" width="16.7109375" style="73" customWidth="1"/>
    <col min="9223" max="9223" width="15.5703125" style="73" customWidth="1"/>
    <col min="9224" max="9224" width="16.5703125" style="73" customWidth="1"/>
    <col min="9225" max="9226" width="14.7109375" style="73" customWidth="1"/>
    <col min="9227" max="9227" width="17.140625" style="73" customWidth="1"/>
    <col min="9228" max="9228" width="14.7109375" style="73" customWidth="1"/>
    <col min="9229" max="9229" width="4.7109375" style="73" customWidth="1"/>
    <col min="9230" max="9472" width="9.140625" style="73"/>
    <col min="9473" max="9473" width="8.28515625" style="73" customWidth="1"/>
    <col min="9474" max="9474" width="14.7109375" style="73" customWidth="1"/>
    <col min="9475" max="9475" width="52.140625" style="73" customWidth="1"/>
    <col min="9476" max="9476" width="16.28515625" style="73" customWidth="1"/>
    <col min="9477" max="9477" width="16" style="73" customWidth="1"/>
    <col min="9478" max="9478" width="16.7109375" style="73" customWidth="1"/>
    <col min="9479" max="9479" width="15.5703125" style="73" customWidth="1"/>
    <col min="9480" max="9480" width="16.5703125" style="73" customWidth="1"/>
    <col min="9481" max="9482" width="14.7109375" style="73" customWidth="1"/>
    <col min="9483" max="9483" width="17.140625" style="73" customWidth="1"/>
    <col min="9484" max="9484" width="14.7109375" style="73" customWidth="1"/>
    <col min="9485" max="9485" width="4.7109375" style="73" customWidth="1"/>
    <col min="9486" max="9728" width="9.140625" style="73"/>
    <col min="9729" max="9729" width="8.28515625" style="73" customWidth="1"/>
    <col min="9730" max="9730" width="14.7109375" style="73" customWidth="1"/>
    <col min="9731" max="9731" width="52.140625" style="73" customWidth="1"/>
    <col min="9732" max="9732" width="16.28515625" style="73" customWidth="1"/>
    <col min="9733" max="9733" width="16" style="73" customWidth="1"/>
    <col min="9734" max="9734" width="16.7109375" style="73" customWidth="1"/>
    <col min="9735" max="9735" width="15.5703125" style="73" customWidth="1"/>
    <col min="9736" max="9736" width="16.5703125" style="73" customWidth="1"/>
    <col min="9737" max="9738" width="14.7109375" style="73" customWidth="1"/>
    <col min="9739" max="9739" width="17.140625" style="73" customWidth="1"/>
    <col min="9740" max="9740" width="14.7109375" style="73" customWidth="1"/>
    <col min="9741" max="9741" width="4.7109375" style="73" customWidth="1"/>
    <col min="9742" max="9984" width="9.140625" style="73"/>
    <col min="9985" max="9985" width="8.28515625" style="73" customWidth="1"/>
    <col min="9986" max="9986" width="14.7109375" style="73" customWidth="1"/>
    <col min="9987" max="9987" width="52.140625" style="73" customWidth="1"/>
    <col min="9988" max="9988" width="16.28515625" style="73" customWidth="1"/>
    <col min="9989" max="9989" width="16" style="73" customWidth="1"/>
    <col min="9990" max="9990" width="16.7109375" style="73" customWidth="1"/>
    <col min="9991" max="9991" width="15.5703125" style="73" customWidth="1"/>
    <col min="9992" max="9992" width="16.5703125" style="73" customWidth="1"/>
    <col min="9993" max="9994" width="14.7109375" style="73" customWidth="1"/>
    <col min="9995" max="9995" width="17.140625" style="73" customWidth="1"/>
    <col min="9996" max="9996" width="14.7109375" style="73" customWidth="1"/>
    <col min="9997" max="9997" width="4.7109375" style="73" customWidth="1"/>
    <col min="9998" max="10240" width="9.140625" style="73"/>
    <col min="10241" max="10241" width="8.28515625" style="73" customWidth="1"/>
    <col min="10242" max="10242" width="14.7109375" style="73" customWidth="1"/>
    <col min="10243" max="10243" width="52.140625" style="73" customWidth="1"/>
    <col min="10244" max="10244" width="16.28515625" style="73" customWidth="1"/>
    <col min="10245" max="10245" width="16" style="73" customWidth="1"/>
    <col min="10246" max="10246" width="16.7109375" style="73" customWidth="1"/>
    <col min="10247" max="10247" width="15.5703125" style="73" customWidth="1"/>
    <col min="10248" max="10248" width="16.5703125" style="73" customWidth="1"/>
    <col min="10249" max="10250" width="14.7109375" style="73" customWidth="1"/>
    <col min="10251" max="10251" width="17.140625" style="73" customWidth="1"/>
    <col min="10252" max="10252" width="14.7109375" style="73" customWidth="1"/>
    <col min="10253" max="10253" width="4.7109375" style="73" customWidth="1"/>
    <col min="10254" max="10496" width="9.140625" style="73"/>
    <col min="10497" max="10497" width="8.28515625" style="73" customWidth="1"/>
    <col min="10498" max="10498" width="14.7109375" style="73" customWidth="1"/>
    <col min="10499" max="10499" width="52.140625" style="73" customWidth="1"/>
    <col min="10500" max="10500" width="16.28515625" style="73" customWidth="1"/>
    <col min="10501" max="10501" width="16" style="73" customWidth="1"/>
    <col min="10502" max="10502" width="16.7109375" style="73" customWidth="1"/>
    <col min="10503" max="10503" width="15.5703125" style="73" customWidth="1"/>
    <col min="10504" max="10504" width="16.5703125" style="73" customWidth="1"/>
    <col min="10505" max="10506" width="14.7109375" style="73" customWidth="1"/>
    <col min="10507" max="10507" width="17.140625" style="73" customWidth="1"/>
    <col min="10508" max="10508" width="14.7109375" style="73" customWidth="1"/>
    <col min="10509" max="10509" width="4.7109375" style="73" customWidth="1"/>
    <col min="10510" max="10752" width="9.140625" style="73"/>
    <col min="10753" max="10753" width="8.28515625" style="73" customWidth="1"/>
    <col min="10754" max="10754" width="14.7109375" style="73" customWidth="1"/>
    <col min="10755" max="10755" width="52.140625" style="73" customWidth="1"/>
    <col min="10756" max="10756" width="16.28515625" style="73" customWidth="1"/>
    <col min="10757" max="10757" width="16" style="73" customWidth="1"/>
    <col min="10758" max="10758" width="16.7109375" style="73" customWidth="1"/>
    <col min="10759" max="10759" width="15.5703125" style="73" customWidth="1"/>
    <col min="10760" max="10760" width="16.5703125" style="73" customWidth="1"/>
    <col min="10761" max="10762" width="14.7109375" style="73" customWidth="1"/>
    <col min="10763" max="10763" width="17.140625" style="73" customWidth="1"/>
    <col min="10764" max="10764" width="14.7109375" style="73" customWidth="1"/>
    <col min="10765" max="10765" width="4.7109375" style="73" customWidth="1"/>
    <col min="10766" max="11008" width="9.140625" style="73"/>
    <col min="11009" max="11009" width="8.28515625" style="73" customWidth="1"/>
    <col min="11010" max="11010" width="14.7109375" style="73" customWidth="1"/>
    <col min="11011" max="11011" width="52.140625" style="73" customWidth="1"/>
    <col min="11012" max="11012" width="16.28515625" style="73" customWidth="1"/>
    <col min="11013" max="11013" width="16" style="73" customWidth="1"/>
    <col min="11014" max="11014" width="16.7109375" style="73" customWidth="1"/>
    <col min="11015" max="11015" width="15.5703125" style="73" customWidth="1"/>
    <col min="11016" max="11016" width="16.5703125" style="73" customWidth="1"/>
    <col min="11017" max="11018" width="14.7109375" style="73" customWidth="1"/>
    <col min="11019" max="11019" width="17.140625" style="73" customWidth="1"/>
    <col min="11020" max="11020" width="14.7109375" style="73" customWidth="1"/>
    <col min="11021" max="11021" width="4.7109375" style="73" customWidth="1"/>
    <col min="11022" max="11264" width="9.140625" style="73"/>
    <col min="11265" max="11265" width="8.28515625" style="73" customWidth="1"/>
    <col min="11266" max="11266" width="14.7109375" style="73" customWidth="1"/>
    <col min="11267" max="11267" width="52.140625" style="73" customWidth="1"/>
    <col min="11268" max="11268" width="16.28515625" style="73" customWidth="1"/>
    <col min="11269" max="11269" width="16" style="73" customWidth="1"/>
    <col min="11270" max="11270" width="16.7109375" style="73" customWidth="1"/>
    <col min="11271" max="11271" width="15.5703125" style="73" customWidth="1"/>
    <col min="11272" max="11272" width="16.5703125" style="73" customWidth="1"/>
    <col min="11273" max="11274" width="14.7109375" style="73" customWidth="1"/>
    <col min="11275" max="11275" width="17.140625" style="73" customWidth="1"/>
    <col min="11276" max="11276" width="14.7109375" style="73" customWidth="1"/>
    <col min="11277" max="11277" width="4.7109375" style="73" customWidth="1"/>
    <col min="11278" max="11520" width="9.140625" style="73"/>
    <col min="11521" max="11521" width="8.28515625" style="73" customWidth="1"/>
    <col min="11522" max="11522" width="14.7109375" style="73" customWidth="1"/>
    <col min="11523" max="11523" width="52.140625" style="73" customWidth="1"/>
    <col min="11524" max="11524" width="16.28515625" style="73" customWidth="1"/>
    <col min="11525" max="11525" width="16" style="73" customWidth="1"/>
    <col min="11526" max="11526" width="16.7109375" style="73" customWidth="1"/>
    <col min="11527" max="11527" width="15.5703125" style="73" customWidth="1"/>
    <col min="11528" max="11528" width="16.5703125" style="73" customWidth="1"/>
    <col min="11529" max="11530" width="14.7109375" style="73" customWidth="1"/>
    <col min="11531" max="11531" width="17.140625" style="73" customWidth="1"/>
    <col min="11532" max="11532" width="14.7109375" style="73" customWidth="1"/>
    <col min="11533" max="11533" width="4.7109375" style="73" customWidth="1"/>
    <col min="11534" max="11776" width="9.140625" style="73"/>
    <col min="11777" max="11777" width="8.28515625" style="73" customWidth="1"/>
    <col min="11778" max="11778" width="14.7109375" style="73" customWidth="1"/>
    <col min="11779" max="11779" width="52.140625" style="73" customWidth="1"/>
    <col min="11780" max="11780" width="16.28515625" style="73" customWidth="1"/>
    <col min="11781" max="11781" width="16" style="73" customWidth="1"/>
    <col min="11782" max="11782" width="16.7109375" style="73" customWidth="1"/>
    <col min="11783" max="11783" width="15.5703125" style="73" customWidth="1"/>
    <col min="11784" max="11784" width="16.5703125" style="73" customWidth="1"/>
    <col min="11785" max="11786" width="14.7109375" style="73" customWidth="1"/>
    <col min="11787" max="11787" width="17.140625" style="73" customWidth="1"/>
    <col min="11788" max="11788" width="14.7109375" style="73" customWidth="1"/>
    <col min="11789" max="11789" width="4.7109375" style="73" customWidth="1"/>
    <col min="11790" max="12032" width="9.140625" style="73"/>
    <col min="12033" max="12033" width="8.28515625" style="73" customWidth="1"/>
    <col min="12034" max="12034" width="14.7109375" style="73" customWidth="1"/>
    <col min="12035" max="12035" width="52.140625" style="73" customWidth="1"/>
    <col min="12036" max="12036" width="16.28515625" style="73" customWidth="1"/>
    <col min="12037" max="12037" width="16" style="73" customWidth="1"/>
    <col min="12038" max="12038" width="16.7109375" style="73" customWidth="1"/>
    <col min="12039" max="12039" width="15.5703125" style="73" customWidth="1"/>
    <col min="12040" max="12040" width="16.5703125" style="73" customWidth="1"/>
    <col min="12041" max="12042" width="14.7109375" style="73" customWidth="1"/>
    <col min="12043" max="12043" width="17.140625" style="73" customWidth="1"/>
    <col min="12044" max="12044" width="14.7109375" style="73" customWidth="1"/>
    <col min="12045" max="12045" width="4.7109375" style="73" customWidth="1"/>
    <col min="12046" max="12288" width="9.140625" style="73"/>
    <col min="12289" max="12289" width="8.28515625" style="73" customWidth="1"/>
    <col min="12290" max="12290" width="14.7109375" style="73" customWidth="1"/>
    <col min="12291" max="12291" width="52.140625" style="73" customWidth="1"/>
    <col min="12292" max="12292" width="16.28515625" style="73" customWidth="1"/>
    <col min="12293" max="12293" width="16" style="73" customWidth="1"/>
    <col min="12294" max="12294" width="16.7109375" style="73" customWidth="1"/>
    <col min="12295" max="12295" width="15.5703125" style="73" customWidth="1"/>
    <col min="12296" max="12296" width="16.5703125" style="73" customWidth="1"/>
    <col min="12297" max="12298" width="14.7109375" style="73" customWidth="1"/>
    <col min="12299" max="12299" width="17.140625" style="73" customWidth="1"/>
    <col min="12300" max="12300" width="14.7109375" style="73" customWidth="1"/>
    <col min="12301" max="12301" width="4.7109375" style="73" customWidth="1"/>
    <col min="12302" max="12544" width="9.140625" style="73"/>
    <col min="12545" max="12545" width="8.28515625" style="73" customWidth="1"/>
    <col min="12546" max="12546" width="14.7109375" style="73" customWidth="1"/>
    <col min="12547" max="12547" width="52.140625" style="73" customWidth="1"/>
    <col min="12548" max="12548" width="16.28515625" style="73" customWidth="1"/>
    <col min="12549" max="12549" width="16" style="73" customWidth="1"/>
    <col min="12550" max="12550" width="16.7109375" style="73" customWidth="1"/>
    <col min="12551" max="12551" width="15.5703125" style="73" customWidth="1"/>
    <col min="12552" max="12552" width="16.5703125" style="73" customWidth="1"/>
    <col min="12553" max="12554" width="14.7109375" style="73" customWidth="1"/>
    <col min="12555" max="12555" width="17.140625" style="73" customWidth="1"/>
    <col min="12556" max="12556" width="14.7109375" style="73" customWidth="1"/>
    <col min="12557" max="12557" width="4.7109375" style="73" customWidth="1"/>
    <col min="12558" max="12800" width="9.140625" style="73"/>
    <col min="12801" max="12801" width="8.28515625" style="73" customWidth="1"/>
    <col min="12802" max="12802" width="14.7109375" style="73" customWidth="1"/>
    <col min="12803" max="12803" width="52.140625" style="73" customWidth="1"/>
    <col min="12804" max="12804" width="16.28515625" style="73" customWidth="1"/>
    <col min="12805" max="12805" width="16" style="73" customWidth="1"/>
    <col min="12806" max="12806" width="16.7109375" style="73" customWidth="1"/>
    <col min="12807" max="12807" width="15.5703125" style="73" customWidth="1"/>
    <col min="12808" max="12808" width="16.5703125" style="73" customWidth="1"/>
    <col min="12809" max="12810" width="14.7109375" style="73" customWidth="1"/>
    <col min="12811" max="12811" width="17.140625" style="73" customWidth="1"/>
    <col min="12812" max="12812" width="14.7109375" style="73" customWidth="1"/>
    <col min="12813" max="12813" width="4.7109375" style="73" customWidth="1"/>
    <col min="12814" max="13056" width="9.140625" style="73"/>
    <col min="13057" max="13057" width="8.28515625" style="73" customWidth="1"/>
    <col min="13058" max="13058" width="14.7109375" style="73" customWidth="1"/>
    <col min="13059" max="13059" width="52.140625" style="73" customWidth="1"/>
    <col min="13060" max="13060" width="16.28515625" style="73" customWidth="1"/>
    <col min="13061" max="13061" width="16" style="73" customWidth="1"/>
    <col min="13062" max="13062" width="16.7109375" style="73" customWidth="1"/>
    <col min="13063" max="13063" width="15.5703125" style="73" customWidth="1"/>
    <col min="13064" max="13064" width="16.5703125" style="73" customWidth="1"/>
    <col min="13065" max="13066" width="14.7109375" style="73" customWidth="1"/>
    <col min="13067" max="13067" width="17.140625" style="73" customWidth="1"/>
    <col min="13068" max="13068" width="14.7109375" style="73" customWidth="1"/>
    <col min="13069" max="13069" width="4.7109375" style="73" customWidth="1"/>
    <col min="13070" max="13312" width="9.140625" style="73"/>
    <col min="13313" max="13313" width="8.28515625" style="73" customWidth="1"/>
    <col min="13314" max="13314" width="14.7109375" style="73" customWidth="1"/>
    <col min="13315" max="13315" width="52.140625" style="73" customWidth="1"/>
    <col min="13316" max="13316" width="16.28515625" style="73" customWidth="1"/>
    <col min="13317" max="13317" width="16" style="73" customWidth="1"/>
    <col min="13318" max="13318" width="16.7109375" style="73" customWidth="1"/>
    <col min="13319" max="13319" width="15.5703125" style="73" customWidth="1"/>
    <col min="13320" max="13320" width="16.5703125" style="73" customWidth="1"/>
    <col min="13321" max="13322" width="14.7109375" style="73" customWidth="1"/>
    <col min="13323" max="13323" width="17.140625" style="73" customWidth="1"/>
    <col min="13324" max="13324" width="14.7109375" style="73" customWidth="1"/>
    <col min="13325" max="13325" width="4.7109375" style="73" customWidth="1"/>
    <col min="13326" max="13568" width="9.140625" style="73"/>
    <col min="13569" max="13569" width="8.28515625" style="73" customWidth="1"/>
    <col min="13570" max="13570" width="14.7109375" style="73" customWidth="1"/>
    <col min="13571" max="13571" width="52.140625" style="73" customWidth="1"/>
    <col min="13572" max="13572" width="16.28515625" style="73" customWidth="1"/>
    <col min="13573" max="13573" width="16" style="73" customWidth="1"/>
    <col min="13574" max="13574" width="16.7109375" style="73" customWidth="1"/>
    <col min="13575" max="13575" width="15.5703125" style="73" customWidth="1"/>
    <col min="13576" max="13576" width="16.5703125" style="73" customWidth="1"/>
    <col min="13577" max="13578" width="14.7109375" style="73" customWidth="1"/>
    <col min="13579" max="13579" width="17.140625" style="73" customWidth="1"/>
    <col min="13580" max="13580" width="14.7109375" style="73" customWidth="1"/>
    <col min="13581" max="13581" width="4.7109375" style="73" customWidth="1"/>
    <col min="13582" max="13824" width="9.140625" style="73"/>
    <col min="13825" max="13825" width="8.28515625" style="73" customWidth="1"/>
    <col min="13826" max="13826" width="14.7109375" style="73" customWidth="1"/>
    <col min="13827" max="13827" width="52.140625" style="73" customWidth="1"/>
    <col min="13828" max="13828" width="16.28515625" style="73" customWidth="1"/>
    <col min="13829" max="13829" width="16" style="73" customWidth="1"/>
    <col min="13830" max="13830" width="16.7109375" style="73" customWidth="1"/>
    <col min="13831" max="13831" width="15.5703125" style="73" customWidth="1"/>
    <col min="13832" max="13832" width="16.5703125" style="73" customWidth="1"/>
    <col min="13833" max="13834" width="14.7109375" style="73" customWidth="1"/>
    <col min="13835" max="13835" width="17.140625" style="73" customWidth="1"/>
    <col min="13836" max="13836" width="14.7109375" style="73" customWidth="1"/>
    <col min="13837" max="13837" width="4.7109375" style="73" customWidth="1"/>
    <col min="13838" max="14080" width="9.140625" style="73"/>
    <col min="14081" max="14081" width="8.28515625" style="73" customWidth="1"/>
    <col min="14082" max="14082" width="14.7109375" style="73" customWidth="1"/>
    <col min="14083" max="14083" width="52.140625" style="73" customWidth="1"/>
    <col min="14084" max="14084" width="16.28515625" style="73" customWidth="1"/>
    <col min="14085" max="14085" width="16" style="73" customWidth="1"/>
    <col min="14086" max="14086" width="16.7109375" style="73" customWidth="1"/>
    <col min="14087" max="14087" width="15.5703125" style="73" customWidth="1"/>
    <col min="14088" max="14088" width="16.5703125" style="73" customWidth="1"/>
    <col min="14089" max="14090" width="14.7109375" style="73" customWidth="1"/>
    <col min="14091" max="14091" width="17.140625" style="73" customWidth="1"/>
    <col min="14092" max="14092" width="14.7109375" style="73" customWidth="1"/>
    <col min="14093" max="14093" width="4.7109375" style="73" customWidth="1"/>
    <col min="14094" max="14336" width="9.140625" style="73"/>
    <col min="14337" max="14337" width="8.28515625" style="73" customWidth="1"/>
    <col min="14338" max="14338" width="14.7109375" style="73" customWidth="1"/>
    <col min="14339" max="14339" width="52.140625" style="73" customWidth="1"/>
    <col min="14340" max="14340" width="16.28515625" style="73" customWidth="1"/>
    <col min="14341" max="14341" width="16" style="73" customWidth="1"/>
    <col min="14342" max="14342" width="16.7109375" style="73" customWidth="1"/>
    <col min="14343" max="14343" width="15.5703125" style="73" customWidth="1"/>
    <col min="14344" max="14344" width="16.5703125" style="73" customWidth="1"/>
    <col min="14345" max="14346" width="14.7109375" style="73" customWidth="1"/>
    <col min="14347" max="14347" width="17.140625" style="73" customWidth="1"/>
    <col min="14348" max="14348" width="14.7109375" style="73" customWidth="1"/>
    <col min="14349" max="14349" width="4.7109375" style="73" customWidth="1"/>
    <col min="14350" max="14592" width="9.140625" style="73"/>
    <col min="14593" max="14593" width="8.28515625" style="73" customWidth="1"/>
    <col min="14594" max="14594" width="14.7109375" style="73" customWidth="1"/>
    <col min="14595" max="14595" width="52.140625" style="73" customWidth="1"/>
    <col min="14596" max="14596" width="16.28515625" style="73" customWidth="1"/>
    <col min="14597" max="14597" width="16" style="73" customWidth="1"/>
    <col min="14598" max="14598" width="16.7109375" style="73" customWidth="1"/>
    <col min="14599" max="14599" width="15.5703125" style="73" customWidth="1"/>
    <col min="14600" max="14600" width="16.5703125" style="73" customWidth="1"/>
    <col min="14601" max="14602" width="14.7109375" style="73" customWidth="1"/>
    <col min="14603" max="14603" width="17.140625" style="73" customWidth="1"/>
    <col min="14604" max="14604" width="14.7109375" style="73" customWidth="1"/>
    <col min="14605" max="14605" width="4.7109375" style="73" customWidth="1"/>
    <col min="14606" max="14848" width="9.140625" style="73"/>
    <col min="14849" max="14849" width="8.28515625" style="73" customWidth="1"/>
    <col min="14850" max="14850" width="14.7109375" style="73" customWidth="1"/>
    <col min="14851" max="14851" width="52.140625" style="73" customWidth="1"/>
    <col min="14852" max="14852" width="16.28515625" style="73" customWidth="1"/>
    <col min="14853" max="14853" width="16" style="73" customWidth="1"/>
    <col min="14854" max="14854" width="16.7109375" style="73" customWidth="1"/>
    <col min="14855" max="14855" width="15.5703125" style="73" customWidth="1"/>
    <col min="14856" max="14856" width="16.5703125" style="73" customWidth="1"/>
    <col min="14857" max="14858" width="14.7109375" style="73" customWidth="1"/>
    <col min="14859" max="14859" width="17.140625" style="73" customWidth="1"/>
    <col min="14860" max="14860" width="14.7109375" style="73" customWidth="1"/>
    <col min="14861" max="14861" width="4.7109375" style="73" customWidth="1"/>
    <col min="14862" max="15104" width="9.140625" style="73"/>
    <col min="15105" max="15105" width="8.28515625" style="73" customWidth="1"/>
    <col min="15106" max="15106" width="14.7109375" style="73" customWidth="1"/>
    <col min="15107" max="15107" width="52.140625" style="73" customWidth="1"/>
    <col min="15108" max="15108" width="16.28515625" style="73" customWidth="1"/>
    <col min="15109" max="15109" width="16" style="73" customWidth="1"/>
    <col min="15110" max="15110" width="16.7109375" style="73" customWidth="1"/>
    <col min="15111" max="15111" width="15.5703125" style="73" customWidth="1"/>
    <col min="15112" max="15112" width="16.5703125" style="73" customWidth="1"/>
    <col min="15113" max="15114" width="14.7109375" style="73" customWidth="1"/>
    <col min="15115" max="15115" width="17.140625" style="73" customWidth="1"/>
    <col min="15116" max="15116" width="14.7109375" style="73" customWidth="1"/>
    <col min="15117" max="15117" width="4.7109375" style="73" customWidth="1"/>
    <col min="15118" max="15360" width="9.140625" style="73"/>
    <col min="15361" max="15361" width="8.28515625" style="73" customWidth="1"/>
    <col min="15362" max="15362" width="14.7109375" style="73" customWidth="1"/>
    <col min="15363" max="15363" width="52.140625" style="73" customWidth="1"/>
    <col min="15364" max="15364" width="16.28515625" style="73" customWidth="1"/>
    <col min="15365" max="15365" width="16" style="73" customWidth="1"/>
    <col min="15366" max="15366" width="16.7109375" style="73" customWidth="1"/>
    <col min="15367" max="15367" width="15.5703125" style="73" customWidth="1"/>
    <col min="15368" max="15368" width="16.5703125" style="73" customWidth="1"/>
    <col min="15369" max="15370" width="14.7109375" style="73" customWidth="1"/>
    <col min="15371" max="15371" width="17.140625" style="73" customWidth="1"/>
    <col min="15372" max="15372" width="14.7109375" style="73" customWidth="1"/>
    <col min="15373" max="15373" width="4.7109375" style="73" customWidth="1"/>
    <col min="15374" max="15616" width="9.140625" style="73"/>
    <col min="15617" max="15617" width="8.28515625" style="73" customWidth="1"/>
    <col min="15618" max="15618" width="14.7109375" style="73" customWidth="1"/>
    <col min="15619" max="15619" width="52.140625" style="73" customWidth="1"/>
    <col min="15620" max="15620" width="16.28515625" style="73" customWidth="1"/>
    <col min="15621" max="15621" width="16" style="73" customWidth="1"/>
    <col min="15622" max="15622" width="16.7109375" style="73" customWidth="1"/>
    <col min="15623" max="15623" width="15.5703125" style="73" customWidth="1"/>
    <col min="15624" max="15624" width="16.5703125" style="73" customWidth="1"/>
    <col min="15625" max="15626" width="14.7109375" style="73" customWidth="1"/>
    <col min="15627" max="15627" width="17.140625" style="73" customWidth="1"/>
    <col min="15628" max="15628" width="14.7109375" style="73" customWidth="1"/>
    <col min="15629" max="15629" width="4.7109375" style="73" customWidth="1"/>
    <col min="15630" max="15872" width="9.140625" style="73"/>
    <col min="15873" max="15873" width="8.28515625" style="73" customWidth="1"/>
    <col min="15874" max="15874" width="14.7109375" style="73" customWidth="1"/>
    <col min="15875" max="15875" width="52.140625" style="73" customWidth="1"/>
    <col min="15876" max="15876" width="16.28515625" style="73" customWidth="1"/>
    <col min="15877" max="15877" width="16" style="73" customWidth="1"/>
    <col min="15878" max="15878" width="16.7109375" style="73" customWidth="1"/>
    <col min="15879" max="15879" width="15.5703125" style="73" customWidth="1"/>
    <col min="15880" max="15880" width="16.5703125" style="73" customWidth="1"/>
    <col min="15881" max="15882" width="14.7109375" style="73" customWidth="1"/>
    <col min="15883" max="15883" width="17.140625" style="73" customWidth="1"/>
    <col min="15884" max="15884" width="14.7109375" style="73" customWidth="1"/>
    <col min="15885" max="15885" width="4.7109375" style="73" customWidth="1"/>
    <col min="15886" max="16128" width="9.140625" style="73"/>
    <col min="16129" max="16129" width="8.28515625" style="73" customWidth="1"/>
    <col min="16130" max="16130" width="14.7109375" style="73" customWidth="1"/>
    <col min="16131" max="16131" width="52.140625" style="73" customWidth="1"/>
    <col min="16132" max="16132" width="16.28515625" style="73" customWidth="1"/>
    <col min="16133" max="16133" width="16" style="73" customWidth="1"/>
    <col min="16134" max="16134" width="16.7109375" style="73" customWidth="1"/>
    <col min="16135" max="16135" width="15.5703125" style="73" customWidth="1"/>
    <col min="16136" max="16136" width="16.5703125" style="73" customWidth="1"/>
    <col min="16137" max="16138" width="14.7109375" style="73" customWidth="1"/>
    <col min="16139" max="16139" width="17.140625" style="73" customWidth="1"/>
    <col min="16140" max="16140" width="14.7109375" style="73" customWidth="1"/>
    <col min="16141" max="16141" width="4.7109375" style="73" customWidth="1"/>
    <col min="16142" max="16384" width="9.140625" style="73"/>
  </cols>
  <sheetData>
    <row r="1" spans="1:12" s="37" customFormat="1" ht="22.5" customHeight="1">
      <c r="A1" s="34"/>
      <c r="B1" s="34"/>
      <c r="C1" s="35" t="s">
        <v>1961</v>
      </c>
      <c r="D1" s="34"/>
      <c r="E1" s="34"/>
      <c r="F1" s="34"/>
      <c r="G1" s="34"/>
      <c r="H1" s="34"/>
      <c r="I1" s="36"/>
      <c r="J1" s="36"/>
    </row>
    <row r="2" spans="1:12" s="37" customFormat="1" ht="18" customHeight="1">
      <c r="A2" s="38"/>
      <c r="B2" s="38"/>
      <c r="C2" s="39" t="s">
        <v>1962</v>
      </c>
      <c r="D2" s="38"/>
      <c r="E2" s="38"/>
      <c r="F2" s="38"/>
      <c r="G2" s="38"/>
      <c r="H2" s="38"/>
      <c r="I2" s="40"/>
      <c r="J2" s="40"/>
    </row>
    <row r="3" spans="1:12" s="37" customFormat="1" ht="18" customHeight="1">
      <c r="A3" s="38"/>
      <c r="B3" s="38"/>
      <c r="C3" s="38"/>
      <c r="D3" s="38"/>
      <c r="E3" s="38"/>
      <c r="F3" s="38"/>
      <c r="G3" s="38"/>
      <c r="H3" s="38"/>
      <c r="I3" s="40"/>
      <c r="J3" s="40"/>
    </row>
    <row r="4" spans="1:12" s="37" customFormat="1" ht="19.5" customHeight="1">
      <c r="A4" s="41" t="s">
        <v>1963</v>
      </c>
      <c r="B4" s="41" t="s">
        <v>4</v>
      </c>
      <c r="C4" s="41" t="s">
        <v>1964</v>
      </c>
      <c r="D4" s="41" t="s">
        <v>1965</v>
      </c>
      <c r="E4" s="41" t="s">
        <v>1966</v>
      </c>
      <c r="F4" s="41" t="s">
        <v>1967</v>
      </c>
      <c r="G4" s="41" t="s">
        <v>1968</v>
      </c>
      <c r="H4" s="41" t="s">
        <v>1969</v>
      </c>
      <c r="I4" s="42"/>
      <c r="J4" s="43" t="s">
        <v>1970</v>
      </c>
      <c r="K4" s="44" t="s">
        <v>1971</v>
      </c>
      <c r="L4" s="44" t="s">
        <v>1972</v>
      </c>
    </row>
    <row r="5" spans="1:12" s="37" customFormat="1" ht="18" customHeight="1">
      <c r="A5" s="45"/>
      <c r="B5" s="45"/>
      <c r="C5" s="45"/>
      <c r="D5" s="45"/>
      <c r="E5" s="45"/>
      <c r="F5" s="45"/>
      <c r="G5" s="45"/>
      <c r="H5" s="45"/>
      <c r="I5" s="42"/>
      <c r="J5" s="42"/>
      <c r="K5" s="46" t="s">
        <v>1973</v>
      </c>
      <c r="L5" s="47">
        <v>51.341907999999997</v>
      </c>
    </row>
    <row r="6" spans="1:12" s="37" customFormat="1" ht="18" customHeight="1">
      <c r="A6" s="45"/>
      <c r="B6" s="45"/>
      <c r="C6" s="48"/>
      <c r="D6" s="45"/>
      <c r="E6" s="45"/>
      <c r="F6" s="45"/>
      <c r="G6" s="45"/>
      <c r="H6" s="45"/>
      <c r="I6" s="42"/>
      <c r="J6" s="42"/>
      <c r="K6" s="46" t="s">
        <v>37</v>
      </c>
      <c r="L6" s="47">
        <v>4.7076169999999999</v>
      </c>
    </row>
    <row r="7" spans="1:12" s="37" customFormat="1" ht="18" customHeight="1">
      <c r="A7" s="45"/>
      <c r="B7" s="45"/>
      <c r="C7" s="49"/>
      <c r="D7" s="45"/>
      <c r="E7" s="45"/>
      <c r="F7" s="45"/>
      <c r="G7" s="45"/>
      <c r="H7" s="45"/>
      <c r="I7" s="42"/>
      <c r="J7" s="42"/>
      <c r="K7" s="46" t="s">
        <v>1974</v>
      </c>
      <c r="L7" s="47">
        <v>43.950475314251101</v>
      </c>
    </row>
    <row r="8" spans="1:12" s="37" customFormat="1" ht="21" customHeight="1">
      <c r="A8" s="45"/>
      <c r="B8" s="45"/>
      <c r="C8" s="49" t="s">
        <v>1975</v>
      </c>
      <c r="D8" s="45"/>
      <c r="E8" s="45"/>
      <c r="F8" s="50">
        <v>10962.225</v>
      </c>
      <c r="G8" s="51">
        <v>51.341907489452453</v>
      </c>
      <c r="H8" s="45"/>
      <c r="I8" s="42"/>
      <c r="J8" s="42"/>
    </row>
    <row r="9" spans="1:12" s="37" customFormat="1" ht="18" customHeight="1">
      <c r="A9" s="52">
        <v>1</v>
      </c>
      <c r="B9" s="46" t="s">
        <v>1976</v>
      </c>
      <c r="C9" s="46" t="s">
        <v>1977</v>
      </c>
      <c r="D9" s="46" t="s">
        <v>1973</v>
      </c>
      <c r="E9" s="53">
        <v>450000000</v>
      </c>
      <c r="F9" s="54">
        <v>4479.3</v>
      </c>
      <c r="G9" s="47">
        <v>20.97893504443709</v>
      </c>
      <c r="H9" s="55" t="s">
        <v>1978</v>
      </c>
      <c r="I9" s="56" t="s">
        <v>1979</v>
      </c>
      <c r="J9" s="56" t="s">
        <v>1980</v>
      </c>
    </row>
    <row r="10" spans="1:12" s="37" customFormat="1" ht="18" customHeight="1">
      <c r="A10" s="52">
        <v>2</v>
      </c>
      <c r="B10" s="46" t="s">
        <v>645</v>
      </c>
      <c r="C10" s="46" t="s">
        <v>1981</v>
      </c>
      <c r="D10" s="46" t="s">
        <v>1973</v>
      </c>
      <c r="E10" s="53">
        <v>300000000</v>
      </c>
      <c r="F10" s="54">
        <v>3023.55</v>
      </c>
      <c r="G10" s="47">
        <v>14.160886534415592</v>
      </c>
      <c r="H10" s="55" t="s">
        <v>1982</v>
      </c>
      <c r="I10" s="57"/>
      <c r="J10" s="57"/>
    </row>
    <row r="11" spans="1:12" s="37" customFormat="1" ht="18" customHeight="1">
      <c r="A11" s="52">
        <v>3</v>
      </c>
      <c r="B11" s="46" t="s">
        <v>1213</v>
      </c>
      <c r="C11" s="46" t="s">
        <v>1983</v>
      </c>
      <c r="D11" s="46" t="s">
        <v>1973</v>
      </c>
      <c r="E11" s="53">
        <v>250000000</v>
      </c>
      <c r="F11" s="54">
        <v>2463.375</v>
      </c>
      <c r="G11" s="47">
        <v>11.537290227287796</v>
      </c>
      <c r="H11" s="55" t="s">
        <v>1984</v>
      </c>
      <c r="I11" s="57"/>
      <c r="J11" s="57"/>
    </row>
    <row r="12" spans="1:12" s="37" customFormat="1" ht="18" customHeight="1">
      <c r="A12" s="52">
        <v>4</v>
      </c>
      <c r="B12" s="46" t="s">
        <v>1985</v>
      </c>
      <c r="C12" s="46" t="s">
        <v>1986</v>
      </c>
      <c r="D12" s="46" t="s">
        <v>1973</v>
      </c>
      <c r="E12" s="53">
        <v>100000000</v>
      </c>
      <c r="F12" s="54">
        <v>996</v>
      </c>
      <c r="G12" s="47">
        <v>4.6647956833119775</v>
      </c>
      <c r="H12" s="55" t="s">
        <v>1987</v>
      </c>
      <c r="I12" s="57"/>
      <c r="J12" s="57"/>
    </row>
    <row r="13" spans="1:12" s="37" customFormat="1" ht="18" customHeight="1">
      <c r="A13" s="58"/>
      <c r="B13" s="58"/>
      <c r="C13" s="59" t="s">
        <v>14</v>
      </c>
      <c r="D13" s="58"/>
      <c r="E13" s="60"/>
      <c r="F13" s="61">
        <v>10962.225</v>
      </c>
      <c r="G13" s="62">
        <v>51.34190748945246</v>
      </c>
      <c r="H13" s="58"/>
      <c r="I13" s="63" t="s">
        <v>1979</v>
      </c>
      <c r="J13" s="64"/>
    </row>
    <row r="14" spans="1:12" s="37" customFormat="1" ht="18" customHeight="1">
      <c r="A14" s="45"/>
      <c r="B14" s="45"/>
      <c r="C14" s="48"/>
      <c r="D14" s="45"/>
      <c r="E14" s="45"/>
      <c r="F14" s="45"/>
      <c r="G14" s="45"/>
      <c r="H14" s="45"/>
      <c r="I14" s="42"/>
      <c r="J14" s="42"/>
    </row>
    <row r="15" spans="1:12" s="37" customFormat="1" ht="18" customHeight="1">
      <c r="A15" s="45"/>
      <c r="B15" s="45"/>
      <c r="C15" s="49" t="s">
        <v>1988</v>
      </c>
      <c r="D15" s="45"/>
      <c r="E15" s="45"/>
      <c r="F15" s="45"/>
      <c r="G15" s="45"/>
      <c r="H15" s="45"/>
      <c r="I15" s="42"/>
      <c r="J15" s="42"/>
    </row>
    <row r="16" spans="1:12" s="37" customFormat="1" ht="18" customHeight="1">
      <c r="A16" s="45"/>
      <c r="B16" s="45"/>
      <c r="C16" s="49" t="s">
        <v>1989</v>
      </c>
      <c r="D16" s="45"/>
      <c r="E16" s="45"/>
      <c r="F16" s="50">
        <v>1005.143</v>
      </c>
      <c r="G16" s="51">
        <v>4.7076171962964377</v>
      </c>
      <c r="H16" s="45"/>
      <c r="I16" s="42"/>
      <c r="J16" s="42"/>
    </row>
    <row r="17" spans="1:10" s="37" customFormat="1" ht="18" customHeight="1">
      <c r="A17" s="52">
        <v>5</v>
      </c>
      <c r="B17" s="46" t="s">
        <v>1990</v>
      </c>
      <c r="C17" s="46" t="s">
        <v>1991</v>
      </c>
      <c r="D17" s="46" t="s">
        <v>37</v>
      </c>
      <c r="E17" s="53">
        <v>100000000</v>
      </c>
      <c r="F17" s="54">
        <v>1005.143</v>
      </c>
      <c r="G17" s="47">
        <v>4.7076171962964377</v>
      </c>
      <c r="H17" s="55" t="s">
        <v>1992</v>
      </c>
      <c r="I17" s="56" t="s">
        <v>1979</v>
      </c>
      <c r="J17" s="56" t="s">
        <v>1993</v>
      </c>
    </row>
    <row r="18" spans="1:10" s="37" customFormat="1" ht="18" customHeight="1">
      <c r="A18" s="58"/>
      <c r="B18" s="58"/>
      <c r="C18" s="59" t="s">
        <v>14</v>
      </c>
      <c r="D18" s="58"/>
      <c r="E18" s="60"/>
      <c r="F18" s="61">
        <v>1005.143</v>
      </c>
      <c r="G18" s="62">
        <v>4.7076171962964377</v>
      </c>
      <c r="H18" s="58"/>
      <c r="I18" s="63" t="s">
        <v>1979</v>
      </c>
      <c r="J18" s="64"/>
    </row>
    <row r="19" spans="1:10" s="37" customFormat="1" ht="18" customHeight="1">
      <c r="A19" s="45"/>
      <c r="B19" s="45"/>
      <c r="C19" s="48"/>
      <c r="D19" s="45"/>
      <c r="E19" s="45"/>
      <c r="F19" s="45"/>
      <c r="G19" s="45"/>
      <c r="H19" s="45"/>
      <c r="I19" s="42"/>
      <c r="J19" s="42"/>
    </row>
    <row r="20" spans="1:10" s="37" customFormat="1" ht="18" customHeight="1">
      <c r="A20" s="45"/>
      <c r="B20" s="45"/>
      <c r="C20" s="49"/>
      <c r="D20" s="45"/>
      <c r="E20" s="45"/>
      <c r="F20" s="45"/>
      <c r="G20" s="45"/>
      <c r="H20" s="45"/>
      <c r="I20" s="42"/>
      <c r="J20" s="42"/>
    </row>
    <row r="21" spans="1:10" s="37" customFormat="1" ht="18" customHeight="1">
      <c r="A21" s="45"/>
      <c r="B21" s="45"/>
      <c r="C21" s="49" t="s">
        <v>1994</v>
      </c>
      <c r="D21" s="45"/>
      <c r="E21" s="45"/>
      <c r="F21" s="54">
        <v>8786.4471166000003</v>
      </c>
      <c r="G21" s="47">
        <v>41.151586928880171</v>
      </c>
      <c r="H21" s="45"/>
      <c r="I21" s="42"/>
      <c r="J21" s="42"/>
    </row>
    <row r="22" spans="1:10" s="37" customFormat="1" ht="18" customHeight="1">
      <c r="A22" s="58"/>
      <c r="B22" s="58"/>
      <c r="C22" s="59" t="s">
        <v>14</v>
      </c>
      <c r="D22" s="58"/>
      <c r="E22" s="60"/>
      <c r="F22" s="61">
        <v>8786.4471166000003</v>
      </c>
      <c r="G22" s="62">
        <v>41.151586928880171</v>
      </c>
      <c r="H22" s="58"/>
      <c r="I22" s="63"/>
      <c r="J22" s="64"/>
    </row>
    <row r="23" spans="1:10" s="37" customFormat="1" ht="18" customHeight="1">
      <c r="A23" s="65"/>
      <c r="B23" s="65"/>
      <c r="C23" s="66"/>
      <c r="D23" s="65"/>
      <c r="E23" s="67"/>
      <c r="F23" s="65"/>
      <c r="G23" s="65"/>
      <c r="H23" s="65"/>
      <c r="I23" s="64"/>
      <c r="J23" s="64"/>
    </row>
    <row r="24" spans="1:10" s="37" customFormat="1" ht="18" customHeight="1">
      <c r="A24" s="65"/>
      <c r="B24" s="65"/>
      <c r="C24" s="49" t="s">
        <v>1995</v>
      </c>
      <c r="D24" s="65"/>
      <c r="E24" s="67"/>
      <c r="F24" s="65"/>
      <c r="G24" s="65"/>
      <c r="H24" s="65"/>
      <c r="I24" s="64"/>
      <c r="J24" s="64"/>
    </row>
    <row r="25" spans="1:10" s="37" customFormat="1" ht="18" customHeight="1">
      <c r="A25" s="65"/>
      <c r="B25" s="65"/>
      <c r="C25" s="49" t="s">
        <v>1996</v>
      </c>
      <c r="D25" s="65"/>
      <c r="E25" s="67"/>
      <c r="F25" s="54">
        <v>597.6023434000017</v>
      </c>
      <c r="G25" s="47">
        <v>2.7988883853709337</v>
      </c>
      <c r="H25" s="65"/>
      <c r="I25" s="64"/>
      <c r="J25" s="64"/>
    </row>
    <row r="26" spans="1:10" s="37" customFormat="1" ht="18" customHeight="1">
      <c r="A26" s="58"/>
      <c r="B26" s="58"/>
      <c r="C26" s="59" t="s">
        <v>14</v>
      </c>
      <c r="D26" s="58"/>
      <c r="E26" s="60"/>
      <c r="F26" s="61">
        <v>597.6023434000017</v>
      </c>
      <c r="G26" s="62">
        <v>2.7988883853709337</v>
      </c>
      <c r="H26" s="58"/>
      <c r="I26" s="64"/>
      <c r="J26" s="64"/>
    </row>
    <row r="27" spans="1:10" s="37" customFormat="1" ht="18" customHeight="1">
      <c r="A27" s="68"/>
      <c r="B27" s="68"/>
      <c r="C27" s="69" t="s">
        <v>1997</v>
      </c>
      <c r="D27" s="68"/>
      <c r="E27" s="70"/>
      <c r="F27" s="71">
        <v>21351.417460000001</v>
      </c>
      <c r="G27" s="72">
        <v>100</v>
      </c>
      <c r="H27" s="68"/>
      <c r="I27" s="64"/>
      <c r="J27" s="64"/>
    </row>
    <row r="28" spans="1:10" s="37" customFormat="1" ht="18" customHeight="1">
      <c r="A28" s="65"/>
      <c r="B28" s="65"/>
      <c r="C28" s="48"/>
      <c r="D28" s="65"/>
      <c r="E28" s="67"/>
      <c r="F28" s="65"/>
      <c r="G28" s="65"/>
      <c r="H28" s="65"/>
      <c r="I28" s="64"/>
      <c r="J28" s="64"/>
    </row>
    <row r="29" spans="1:10" s="37" customFormat="1" ht="18" customHeight="1">
      <c r="A29" s="65"/>
      <c r="B29" s="65"/>
      <c r="C29" s="49" t="s">
        <v>1998</v>
      </c>
      <c r="D29" s="65"/>
      <c r="E29" s="67"/>
      <c r="F29" s="65"/>
      <c r="G29" s="65"/>
      <c r="H29" s="65"/>
      <c r="I29" s="64"/>
      <c r="J29" s="64"/>
    </row>
    <row r="30" spans="1:10" s="37" customFormat="1" ht="18" customHeight="1">
      <c r="A30" s="65"/>
      <c r="B30" s="65"/>
      <c r="C30" s="49" t="s">
        <v>1999</v>
      </c>
      <c r="D30" s="65"/>
      <c r="E30" s="67"/>
      <c r="F30" s="65"/>
      <c r="G30" s="65"/>
      <c r="H30" s="65"/>
      <c r="I30" s="64"/>
      <c r="J30" s="64"/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D84" sqref="D84"/>
    </sheetView>
  </sheetViews>
  <sheetFormatPr defaultRowHeight="12.75"/>
  <cols>
    <col min="1" max="1" width="8.28515625" style="73" customWidth="1"/>
    <col min="2" max="2" width="14.7109375" style="73" customWidth="1"/>
    <col min="3" max="3" width="52.140625" style="73" customWidth="1"/>
    <col min="4" max="4" width="23" style="73" customWidth="1"/>
    <col min="5" max="5" width="16" style="73" customWidth="1"/>
    <col min="6" max="6" width="25.5703125" style="73" customWidth="1"/>
    <col min="7" max="7" width="15.5703125" style="73" customWidth="1"/>
    <col min="8" max="8" width="16.5703125" style="73" customWidth="1"/>
    <col min="9" max="10" width="14.7109375" style="73" customWidth="1"/>
    <col min="11" max="11" width="22.42578125" style="73" customWidth="1"/>
    <col min="12" max="12" width="14.7109375" style="73" customWidth="1"/>
    <col min="13" max="13" width="4.7109375" style="73" customWidth="1"/>
    <col min="14" max="256" width="9.140625" style="73"/>
    <col min="257" max="257" width="8.28515625" style="73" customWidth="1"/>
    <col min="258" max="258" width="14.7109375" style="73" customWidth="1"/>
    <col min="259" max="259" width="52.140625" style="73" customWidth="1"/>
    <col min="260" max="260" width="23" style="73" customWidth="1"/>
    <col min="261" max="261" width="16" style="73" customWidth="1"/>
    <col min="262" max="262" width="25.5703125" style="73" customWidth="1"/>
    <col min="263" max="263" width="15.5703125" style="73" customWidth="1"/>
    <col min="264" max="264" width="16.5703125" style="73" customWidth="1"/>
    <col min="265" max="266" width="14.7109375" style="73" customWidth="1"/>
    <col min="267" max="267" width="22.42578125" style="73" customWidth="1"/>
    <col min="268" max="268" width="14.7109375" style="73" customWidth="1"/>
    <col min="269" max="269" width="4.7109375" style="73" customWidth="1"/>
    <col min="270" max="512" width="9.140625" style="73"/>
    <col min="513" max="513" width="8.28515625" style="73" customWidth="1"/>
    <col min="514" max="514" width="14.7109375" style="73" customWidth="1"/>
    <col min="515" max="515" width="52.140625" style="73" customWidth="1"/>
    <col min="516" max="516" width="23" style="73" customWidth="1"/>
    <col min="517" max="517" width="16" style="73" customWidth="1"/>
    <col min="518" max="518" width="25.5703125" style="73" customWidth="1"/>
    <col min="519" max="519" width="15.5703125" style="73" customWidth="1"/>
    <col min="520" max="520" width="16.5703125" style="73" customWidth="1"/>
    <col min="521" max="522" width="14.7109375" style="73" customWidth="1"/>
    <col min="523" max="523" width="22.42578125" style="73" customWidth="1"/>
    <col min="524" max="524" width="14.7109375" style="73" customWidth="1"/>
    <col min="525" max="525" width="4.7109375" style="73" customWidth="1"/>
    <col min="526" max="768" width="9.140625" style="73"/>
    <col min="769" max="769" width="8.28515625" style="73" customWidth="1"/>
    <col min="770" max="770" width="14.7109375" style="73" customWidth="1"/>
    <col min="771" max="771" width="52.140625" style="73" customWidth="1"/>
    <col min="772" max="772" width="23" style="73" customWidth="1"/>
    <col min="773" max="773" width="16" style="73" customWidth="1"/>
    <col min="774" max="774" width="25.5703125" style="73" customWidth="1"/>
    <col min="775" max="775" width="15.5703125" style="73" customWidth="1"/>
    <col min="776" max="776" width="16.5703125" style="73" customWidth="1"/>
    <col min="777" max="778" width="14.7109375" style="73" customWidth="1"/>
    <col min="779" max="779" width="22.42578125" style="73" customWidth="1"/>
    <col min="780" max="780" width="14.7109375" style="73" customWidth="1"/>
    <col min="781" max="781" width="4.7109375" style="73" customWidth="1"/>
    <col min="782" max="1024" width="9.140625" style="73"/>
    <col min="1025" max="1025" width="8.28515625" style="73" customWidth="1"/>
    <col min="1026" max="1026" width="14.7109375" style="73" customWidth="1"/>
    <col min="1027" max="1027" width="52.140625" style="73" customWidth="1"/>
    <col min="1028" max="1028" width="23" style="73" customWidth="1"/>
    <col min="1029" max="1029" width="16" style="73" customWidth="1"/>
    <col min="1030" max="1030" width="25.5703125" style="73" customWidth="1"/>
    <col min="1031" max="1031" width="15.5703125" style="73" customWidth="1"/>
    <col min="1032" max="1032" width="16.5703125" style="73" customWidth="1"/>
    <col min="1033" max="1034" width="14.7109375" style="73" customWidth="1"/>
    <col min="1035" max="1035" width="22.42578125" style="73" customWidth="1"/>
    <col min="1036" max="1036" width="14.7109375" style="73" customWidth="1"/>
    <col min="1037" max="1037" width="4.7109375" style="73" customWidth="1"/>
    <col min="1038" max="1280" width="9.140625" style="73"/>
    <col min="1281" max="1281" width="8.28515625" style="73" customWidth="1"/>
    <col min="1282" max="1282" width="14.7109375" style="73" customWidth="1"/>
    <col min="1283" max="1283" width="52.140625" style="73" customWidth="1"/>
    <col min="1284" max="1284" width="23" style="73" customWidth="1"/>
    <col min="1285" max="1285" width="16" style="73" customWidth="1"/>
    <col min="1286" max="1286" width="25.5703125" style="73" customWidth="1"/>
    <col min="1287" max="1287" width="15.5703125" style="73" customWidth="1"/>
    <col min="1288" max="1288" width="16.5703125" style="73" customWidth="1"/>
    <col min="1289" max="1290" width="14.7109375" style="73" customWidth="1"/>
    <col min="1291" max="1291" width="22.42578125" style="73" customWidth="1"/>
    <col min="1292" max="1292" width="14.7109375" style="73" customWidth="1"/>
    <col min="1293" max="1293" width="4.7109375" style="73" customWidth="1"/>
    <col min="1294" max="1536" width="9.140625" style="73"/>
    <col min="1537" max="1537" width="8.28515625" style="73" customWidth="1"/>
    <col min="1538" max="1538" width="14.7109375" style="73" customWidth="1"/>
    <col min="1539" max="1539" width="52.140625" style="73" customWidth="1"/>
    <col min="1540" max="1540" width="23" style="73" customWidth="1"/>
    <col min="1541" max="1541" width="16" style="73" customWidth="1"/>
    <col min="1542" max="1542" width="25.5703125" style="73" customWidth="1"/>
    <col min="1543" max="1543" width="15.5703125" style="73" customWidth="1"/>
    <col min="1544" max="1544" width="16.5703125" style="73" customWidth="1"/>
    <col min="1545" max="1546" width="14.7109375" style="73" customWidth="1"/>
    <col min="1547" max="1547" width="22.42578125" style="73" customWidth="1"/>
    <col min="1548" max="1548" width="14.7109375" style="73" customWidth="1"/>
    <col min="1549" max="1549" width="4.7109375" style="73" customWidth="1"/>
    <col min="1550" max="1792" width="9.140625" style="73"/>
    <col min="1793" max="1793" width="8.28515625" style="73" customWidth="1"/>
    <col min="1794" max="1794" width="14.7109375" style="73" customWidth="1"/>
    <col min="1795" max="1795" width="52.140625" style="73" customWidth="1"/>
    <col min="1796" max="1796" width="23" style="73" customWidth="1"/>
    <col min="1797" max="1797" width="16" style="73" customWidth="1"/>
    <col min="1798" max="1798" width="25.5703125" style="73" customWidth="1"/>
    <col min="1799" max="1799" width="15.5703125" style="73" customWidth="1"/>
    <col min="1800" max="1800" width="16.5703125" style="73" customWidth="1"/>
    <col min="1801" max="1802" width="14.7109375" style="73" customWidth="1"/>
    <col min="1803" max="1803" width="22.42578125" style="73" customWidth="1"/>
    <col min="1804" max="1804" width="14.7109375" style="73" customWidth="1"/>
    <col min="1805" max="1805" width="4.7109375" style="73" customWidth="1"/>
    <col min="1806" max="2048" width="9.140625" style="73"/>
    <col min="2049" max="2049" width="8.28515625" style="73" customWidth="1"/>
    <col min="2050" max="2050" width="14.7109375" style="73" customWidth="1"/>
    <col min="2051" max="2051" width="52.140625" style="73" customWidth="1"/>
    <col min="2052" max="2052" width="23" style="73" customWidth="1"/>
    <col min="2053" max="2053" width="16" style="73" customWidth="1"/>
    <col min="2054" max="2054" width="25.5703125" style="73" customWidth="1"/>
    <col min="2055" max="2055" width="15.5703125" style="73" customWidth="1"/>
    <col min="2056" max="2056" width="16.5703125" style="73" customWidth="1"/>
    <col min="2057" max="2058" width="14.7109375" style="73" customWidth="1"/>
    <col min="2059" max="2059" width="22.42578125" style="73" customWidth="1"/>
    <col min="2060" max="2060" width="14.7109375" style="73" customWidth="1"/>
    <col min="2061" max="2061" width="4.7109375" style="73" customWidth="1"/>
    <col min="2062" max="2304" width="9.140625" style="73"/>
    <col min="2305" max="2305" width="8.28515625" style="73" customWidth="1"/>
    <col min="2306" max="2306" width="14.7109375" style="73" customWidth="1"/>
    <col min="2307" max="2307" width="52.140625" style="73" customWidth="1"/>
    <col min="2308" max="2308" width="23" style="73" customWidth="1"/>
    <col min="2309" max="2309" width="16" style="73" customWidth="1"/>
    <col min="2310" max="2310" width="25.5703125" style="73" customWidth="1"/>
    <col min="2311" max="2311" width="15.5703125" style="73" customWidth="1"/>
    <col min="2312" max="2312" width="16.5703125" style="73" customWidth="1"/>
    <col min="2313" max="2314" width="14.7109375" style="73" customWidth="1"/>
    <col min="2315" max="2315" width="22.42578125" style="73" customWidth="1"/>
    <col min="2316" max="2316" width="14.7109375" style="73" customWidth="1"/>
    <col min="2317" max="2317" width="4.7109375" style="73" customWidth="1"/>
    <col min="2318" max="2560" width="9.140625" style="73"/>
    <col min="2561" max="2561" width="8.28515625" style="73" customWidth="1"/>
    <col min="2562" max="2562" width="14.7109375" style="73" customWidth="1"/>
    <col min="2563" max="2563" width="52.140625" style="73" customWidth="1"/>
    <col min="2564" max="2564" width="23" style="73" customWidth="1"/>
    <col min="2565" max="2565" width="16" style="73" customWidth="1"/>
    <col min="2566" max="2566" width="25.5703125" style="73" customWidth="1"/>
    <col min="2567" max="2567" width="15.5703125" style="73" customWidth="1"/>
    <col min="2568" max="2568" width="16.5703125" style="73" customWidth="1"/>
    <col min="2569" max="2570" width="14.7109375" style="73" customWidth="1"/>
    <col min="2571" max="2571" width="22.42578125" style="73" customWidth="1"/>
    <col min="2572" max="2572" width="14.7109375" style="73" customWidth="1"/>
    <col min="2573" max="2573" width="4.7109375" style="73" customWidth="1"/>
    <col min="2574" max="2816" width="9.140625" style="73"/>
    <col min="2817" max="2817" width="8.28515625" style="73" customWidth="1"/>
    <col min="2818" max="2818" width="14.7109375" style="73" customWidth="1"/>
    <col min="2819" max="2819" width="52.140625" style="73" customWidth="1"/>
    <col min="2820" max="2820" width="23" style="73" customWidth="1"/>
    <col min="2821" max="2821" width="16" style="73" customWidth="1"/>
    <col min="2822" max="2822" width="25.5703125" style="73" customWidth="1"/>
    <col min="2823" max="2823" width="15.5703125" style="73" customWidth="1"/>
    <col min="2824" max="2824" width="16.5703125" style="73" customWidth="1"/>
    <col min="2825" max="2826" width="14.7109375" style="73" customWidth="1"/>
    <col min="2827" max="2827" width="22.42578125" style="73" customWidth="1"/>
    <col min="2828" max="2828" width="14.7109375" style="73" customWidth="1"/>
    <col min="2829" max="2829" width="4.7109375" style="73" customWidth="1"/>
    <col min="2830" max="3072" width="9.140625" style="73"/>
    <col min="3073" max="3073" width="8.28515625" style="73" customWidth="1"/>
    <col min="3074" max="3074" width="14.7109375" style="73" customWidth="1"/>
    <col min="3075" max="3075" width="52.140625" style="73" customWidth="1"/>
    <col min="3076" max="3076" width="23" style="73" customWidth="1"/>
    <col min="3077" max="3077" width="16" style="73" customWidth="1"/>
    <col min="3078" max="3078" width="25.5703125" style="73" customWidth="1"/>
    <col min="3079" max="3079" width="15.5703125" style="73" customWidth="1"/>
    <col min="3080" max="3080" width="16.5703125" style="73" customWidth="1"/>
    <col min="3081" max="3082" width="14.7109375" style="73" customWidth="1"/>
    <col min="3083" max="3083" width="22.42578125" style="73" customWidth="1"/>
    <col min="3084" max="3084" width="14.7109375" style="73" customWidth="1"/>
    <col min="3085" max="3085" width="4.7109375" style="73" customWidth="1"/>
    <col min="3086" max="3328" width="9.140625" style="73"/>
    <col min="3329" max="3329" width="8.28515625" style="73" customWidth="1"/>
    <col min="3330" max="3330" width="14.7109375" style="73" customWidth="1"/>
    <col min="3331" max="3331" width="52.140625" style="73" customWidth="1"/>
    <col min="3332" max="3332" width="23" style="73" customWidth="1"/>
    <col min="3333" max="3333" width="16" style="73" customWidth="1"/>
    <col min="3334" max="3334" width="25.5703125" style="73" customWidth="1"/>
    <col min="3335" max="3335" width="15.5703125" style="73" customWidth="1"/>
    <col min="3336" max="3336" width="16.5703125" style="73" customWidth="1"/>
    <col min="3337" max="3338" width="14.7109375" style="73" customWidth="1"/>
    <col min="3339" max="3339" width="22.42578125" style="73" customWidth="1"/>
    <col min="3340" max="3340" width="14.7109375" style="73" customWidth="1"/>
    <col min="3341" max="3341" width="4.7109375" style="73" customWidth="1"/>
    <col min="3342" max="3584" width="9.140625" style="73"/>
    <col min="3585" max="3585" width="8.28515625" style="73" customWidth="1"/>
    <col min="3586" max="3586" width="14.7109375" style="73" customWidth="1"/>
    <col min="3587" max="3587" width="52.140625" style="73" customWidth="1"/>
    <col min="3588" max="3588" width="23" style="73" customWidth="1"/>
    <col min="3589" max="3589" width="16" style="73" customWidth="1"/>
    <col min="3590" max="3590" width="25.5703125" style="73" customWidth="1"/>
    <col min="3591" max="3591" width="15.5703125" style="73" customWidth="1"/>
    <col min="3592" max="3592" width="16.5703125" style="73" customWidth="1"/>
    <col min="3593" max="3594" width="14.7109375" style="73" customWidth="1"/>
    <col min="3595" max="3595" width="22.42578125" style="73" customWidth="1"/>
    <col min="3596" max="3596" width="14.7109375" style="73" customWidth="1"/>
    <col min="3597" max="3597" width="4.7109375" style="73" customWidth="1"/>
    <col min="3598" max="3840" width="9.140625" style="73"/>
    <col min="3841" max="3841" width="8.28515625" style="73" customWidth="1"/>
    <col min="3842" max="3842" width="14.7109375" style="73" customWidth="1"/>
    <col min="3843" max="3843" width="52.140625" style="73" customWidth="1"/>
    <col min="3844" max="3844" width="23" style="73" customWidth="1"/>
    <col min="3845" max="3845" width="16" style="73" customWidth="1"/>
    <col min="3846" max="3846" width="25.5703125" style="73" customWidth="1"/>
    <col min="3847" max="3847" width="15.5703125" style="73" customWidth="1"/>
    <col min="3848" max="3848" width="16.5703125" style="73" customWidth="1"/>
    <col min="3849" max="3850" width="14.7109375" style="73" customWidth="1"/>
    <col min="3851" max="3851" width="22.42578125" style="73" customWidth="1"/>
    <col min="3852" max="3852" width="14.7109375" style="73" customWidth="1"/>
    <col min="3853" max="3853" width="4.7109375" style="73" customWidth="1"/>
    <col min="3854" max="4096" width="9.140625" style="73"/>
    <col min="4097" max="4097" width="8.28515625" style="73" customWidth="1"/>
    <col min="4098" max="4098" width="14.7109375" style="73" customWidth="1"/>
    <col min="4099" max="4099" width="52.140625" style="73" customWidth="1"/>
    <col min="4100" max="4100" width="23" style="73" customWidth="1"/>
    <col min="4101" max="4101" width="16" style="73" customWidth="1"/>
    <col min="4102" max="4102" width="25.5703125" style="73" customWidth="1"/>
    <col min="4103" max="4103" width="15.5703125" style="73" customWidth="1"/>
    <col min="4104" max="4104" width="16.5703125" style="73" customWidth="1"/>
    <col min="4105" max="4106" width="14.7109375" style="73" customWidth="1"/>
    <col min="4107" max="4107" width="22.42578125" style="73" customWidth="1"/>
    <col min="4108" max="4108" width="14.7109375" style="73" customWidth="1"/>
    <col min="4109" max="4109" width="4.7109375" style="73" customWidth="1"/>
    <col min="4110" max="4352" width="9.140625" style="73"/>
    <col min="4353" max="4353" width="8.28515625" style="73" customWidth="1"/>
    <col min="4354" max="4354" width="14.7109375" style="73" customWidth="1"/>
    <col min="4355" max="4355" width="52.140625" style="73" customWidth="1"/>
    <col min="4356" max="4356" width="23" style="73" customWidth="1"/>
    <col min="4357" max="4357" width="16" style="73" customWidth="1"/>
    <col min="4358" max="4358" width="25.5703125" style="73" customWidth="1"/>
    <col min="4359" max="4359" width="15.5703125" style="73" customWidth="1"/>
    <col min="4360" max="4360" width="16.5703125" style="73" customWidth="1"/>
    <col min="4361" max="4362" width="14.7109375" style="73" customWidth="1"/>
    <col min="4363" max="4363" width="22.42578125" style="73" customWidth="1"/>
    <col min="4364" max="4364" width="14.7109375" style="73" customWidth="1"/>
    <col min="4365" max="4365" width="4.7109375" style="73" customWidth="1"/>
    <col min="4366" max="4608" width="9.140625" style="73"/>
    <col min="4609" max="4609" width="8.28515625" style="73" customWidth="1"/>
    <col min="4610" max="4610" width="14.7109375" style="73" customWidth="1"/>
    <col min="4611" max="4611" width="52.140625" style="73" customWidth="1"/>
    <col min="4612" max="4612" width="23" style="73" customWidth="1"/>
    <col min="4613" max="4613" width="16" style="73" customWidth="1"/>
    <col min="4614" max="4614" width="25.5703125" style="73" customWidth="1"/>
    <col min="4615" max="4615" width="15.5703125" style="73" customWidth="1"/>
    <col min="4616" max="4616" width="16.5703125" style="73" customWidth="1"/>
    <col min="4617" max="4618" width="14.7109375" style="73" customWidth="1"/>
    <col min="4619" max="4619" width="22.42578125" style="73" customWidth="1"/>
    <col min="4620" max="4620" width="14.7109375" style="73" customWidth="1"/>
    <col min="4621" max="4621" width="4.7109375" style="73" customWidth="1"/>
    <col min="4622" max="4864" width="9.140625" style="73"/>
    <col min="4865" max="4865" width="8.28515625" style="73" customWidth="1"/>
    <col min="4866" max="4866" width="14.7109375" style="73" customWidth="1"/>
    <col min="4867" max="4867" width="52.140625" style="73" customWidth="1"/>
    <col min="4868" max="4868" width="23" style="73" customWidth="1"/>
    <col min="4869" max="4869" width="16" style="73" customWidth="1"/>
    <col min="4870" max="4870" width="25.5703125" style="73" customWidth="1"/>
    <col min="4871" max="4871" width="15.5703125" style="73" customWidth="1"/>
    <col min="4872" max="4872" width="16.5703125" style="73" customWidth="1"/>
    <col min="4873" max="4874" width="14.7109375" style="73" customWidth="1"/>
    <col min="4875" max="4875" width="22.42578125" style="73" customWidth="1"/>
    <col min="4876" max="4876" width="14.7109375" style="73" customWidth="1"/>
    <col min="4877" max="4877" width="4.7109375" style="73" customWidth="1"/>
    <col min="4878" max="5120" width="9.140625" style="73"/>
    <col min="5121" max="5121" width="8.28515625" style="73" customWidth="1"/>
    <col min="5122" max="5122" width="14.7109375" style="73" customWidth="1"/>
    <col min="5123" max="5123" width="52.140625" style="73" customWidth="1"/>
    <col min="5124" max="5124" width="23" style="73" customWidth="1"/>
    <col min="5125" max="5125" width="16" style="73" customWidth="1"/>
    <col min="5126" max="5126" width="25.5703125" style="73" customWidth="1"/>
    <col min="5127" max="5127" width="15.5703125" style="73" customWidth="1"/>
    <col min="5128" max="5128" width="16.5703125" style="73" customWidth="1"/>
    <col min="5129" max="5130" width="14.7109375" style="73" customWidth="1"/>
    <col min="5131" max="5131" width="22.42578125" style="73" customWidth="1"/>
    <col min="5132" max="5132" width="14.7109375" style="73" customWidth="1"/>
    <col min="5133" max="5133" width="4.7109375" style="73" customWidth="1"/>
    <col min="5134" max="5376" width="9.140625" style="73"/>
    <col min="5377" max="5377" width="8.28515625" style="73" customWidth="1"/>
    <col min="5378" max="5378" width="14.7109375" style="73" customWidth="1"/>
    <col min="5379" max="5379" width="52.140625" style="73" customWidth="1"/>
    <col min="5380" max="5380" width="23" style="73" customWidth="1"/>
    <col min="5381" max="5381" width="16" style="73" customWidth="1"/>
    <col min="5382" max="5382" width="25.5703125" style="73" customWidth="1"/>
    <col min="5383" max="5383" width="15.5703125" style="73" customWidth="1"/>
    <col min="5384" max="5384" width="16.5703125" style="73" customWidth="1"/>
    <col min="5385" max="5386" width="14.7109375" style="73" customWidth="1"/>
    <col min="5387" max="5387" width="22.42578125" style="73" customWidth="1"/>
    <col min="5388" max="5388" width="14.7109375" style="73" customWidth="1"/>
    <col min="5389" max="5389" width="4.7109375" style="73" customWidth="1"/>
    <col min="5390" max="5632" width="9.140625" style="73"/>
    <col min="5633" max="5633" width="8.28515625" style="73" customWidth="1"/>
    <col min="5634" max="5634" width="14.7109375" style="73" customWidth="1"/>
    <col min="5635" max="5635" width="52.140625" style="73" customWidth="1"/>
    <col min="5636" max="5636" width="23" style="73" customWidth="1"/>
    <col min="5637" max="5637" width="16" style="73" customWidth="1"/>
    <col min="5638" max="5638" width="25.5703125" style="73" customWidth="1"/>
    <col min="5639" max="5639" width="15.5703125" style="73" customWidth="1"/>
    <col min="5640" max="5640" width="16.5703125" style="73" customWidth="1"/>
    <col min="5641" max="5642" width="14.7109375" style="73" customWidth="1"/>
    <col min="5643" max="5643" width="22.42578125" style="73" customWidth="1"/>
    <col min="5644" max="5644" width="14.7109375" style="73" customWidth="1"/>
    <col min="5645" max="5645" width="4.7109375" style="73" customWidth="1"/>
    <col min="5646" max="5888" width="9.140625" style="73"/>
    <col min="5889" max="5889" width="8.28515625" style="73" customWidth="1"/>
    <col min="5890" max="5890" width="14.7109375" style="73" customWidth="1"/>
    <col min="5891" max="5891" width="52.140625" style="73" customWidth="1"/>
    <col min="5892" max="5892" width="23" style="73" customWidth="1"/>
    <col min="5893" max="5893" width="16" style="73" customWidth="1"/>
    <col min="5894" max="5894" width="25.5703125" style="73" customWidth="1"/>
    <col min="5895" max="5895" width="15.5703125" style="73" customWidth="1"/>
    <col min="5896" max="5896" width="16.5703125" style="73" customWidth="1"/>
    <col min="5897" max="5898" width="14.7109375" style="73" customWidth="1"/>
    <col min="5899" max="5899" width="22.42578125" style="73" customWidth="1"/>
    <col min="5900" max="5900" width="14.7109375" style="73" customWidth="1"/>
    <col min="5901" max="5901" width="4.7109375" style="73" customWidth="1"/>
    <col min="5902" max="6144" width="9.140625" style="73"/>
    <col min="6145" max="6145" width="8.28515625" style="73" customWidth="1"/>
    <col min="6146" max="6146" width="14.7109375" style="73" customWidth="1"/>
    <col min="6147" max="6147" width="52.140625" style="73" customWidth="1"/>
    <col min="6148" max="6148" width="23" style="73" customWidth="1"/>
    <col min="6149" max="6149" width="16" style="73" customWidth="1"/>
    <col min="6150" max="6150" width="25.5703125" style="73" customWidth="1"/>
    <col min="6151" max="6151" width="15.5703125" style="73" customWidth="1"/>
    <col min="6152" max="6152" width="16.5703125" style="73" customWidth="1"/>
    <col min="6153" max="6154" width="14.7109375" style="73" customWidth="1"/>
    <col min="6155" max="6155" width="22.42578125" style="73" customWidth="1"/>
    <col min="6156" max="6156" width="14.7109375" style="73" customWidth="1"/>
    <col min="6157" max="6157" width="4.7109375" style="73" customWidth="1"/>
    <col min="6158" max="6400" width="9.140625" style="73"/>
    <col min="6401" max="6401" width="8.28515625" style="73" customWidth="1"/>
    <col min="6402" max="6402" width="14.7109375" style="73" customWidth="1"/>
    <col min="6403" max="6403" width="52.140625" style="73" customWidth="1"/>
    <col min="6404" max="6404" width="23" style="73" customWidth="1"/>
    <col min="6405" max="6405" width="16" style="73" customWidth="1"/>
    <col min="6406" max="6406" width="25.5703125" style="73" customWidth="1"/>
    <col min="6407" max="6407" width="15.5703125" style="73" customWidth="1"/>
    <col min="6408" max="6408" width="16.5703125" style="73" customWidth="1"/>
    <col min="6409" max="6410" width="14.7109375" style="73" customWidth="1"/>
    <col min="6411" max="6411" width="22.42578125" style="73" customWidth="1"/>
    <col min="6412" max="6412" width="14.7109375" style="73" customWidth="1"/>
    <col min="6413" max="6413" width="4.7109375" style="73" customWidth="1"/>
    <col min="6414" max="6656" width="9.140625" style="73"/>
    <col min="6657" max="6657" width="8.28515625" style="73" customWidth="1"/>
    <col min="6658" max="6658" width="14.7109375" style="73" customWidth="1"/>
    <col min="6659" max="6659" width="52.140625" style="73" customWidth="1"/>
    <col min="6660" max="6660" width="23" style="73" customWidth="1"/>
    <col min="6661" max="6661" width="16" style="73" customWidth="1"/>
    <col min="6662" max="6662" width="25.5703125" style="73" customWidth="1"/>
    <col min="6663" max="6663" width="15.5703125" style="73" customWidth="1"/>
    <col min="6664" max="6664" width="16.5703125" style="73" customWidth="1"/>
    <col min="6665" max="6666" width="14.7109375" style="73" customWidth="1"/>
    <col min="6667" max="6667" width="22.42578125" style="73" customWidth="1"/>
    <col min="6668" max="6668" width="14.7109375" style="73" customWidth="1"/>
    <col min="6669" max="6669" width="4.7109375" style="73" customWidth="1"/>
    <col min="6670" max="6912" width="9.140625" style="73"/>
    <col min="6913" max="6913" width="8.28515625" style="73" customWidth="1"/>
    <col min="6914" max="6914" width="14.7109375" style="73" customWidth="1"/>
    <col min="6915" max="6915" width="52.140625" style="73" customWidth="1"/>
    <col min="6916" max="6916" width="23" style="73" customWidth="1"/>
    <col min="6917" max="6917" width="16" style="73" customWidth="1"/>
    <col min="6918" max="6918" width="25.5703125" style="73" customWidth="1"/>
    <col min="6919" max="6919" width="15.5703125" style="73" customWidth="1"/>
    <col min="6920" max="6920" width="16.5703125" style="73" customWidth="1"/>
    <col min="6921" max="6922" width="14.7109375" style="73" customWidth="1"/>
    <col min="6923" max="6923" width="22.42578125" style="73" customWidth="1"/>
    <col min="6924" max="6924" width="14.7109375" style="73" customWidth="1"/>
    <col min="6925" max="6925" width="4.7109375" style="73" customWidth="1"/>
    <col min="6926" max="7168" width="9.140625" style="73"/>
    <col min="7169" max="7169" width="8.28515625" style="73" customWidth="1"/>
    <col min="7170" max="7170" width="14.7109375" style="73" customWidth="1"/>
    <col min="7171" max="7171" width="52.140625" style="73" customWidth="1"/>
    <col min="7172" max="7172" width="23" style="73" customWidth="1"/>
    <col min="7173" max="7173" width="16" style="73" customWidth="1"/>
    <col min="7174" max="7174" width="25.5703125" style="73" customWidth="1"/>
    <col min="7175" max="7175" width="15.5703125" style="73" customWidth="1"/>
    <col min="7176" max="7176" width="16.5703125" style="73" customWidth="1"/>
    <col min="7177" max="7178" width="14.7109375" style="73" customWidth="1"/>
    <col min="7179" max="7179" width="22.42578125" style="73" customWidth="1"/>
    <col min="7180" max="7180" width="14.7109375" style="73" customWidth="1"/>
    <col min="7181" max="7181" width="4.7109375" style="73" customWidth="1"/>
    <col min="7182" max="7424" width="9.140625" style="73"/>
    <col min="7425" max="7425" width="8.28515625" style="73" customWidth="1"/>
    <col min="7426" max="7426" width="14.7109375" style="73" customWidth="1"/>
    <col min="7427" max="7427" width="52.140625" style="73" customWidth="1"/>
    <col min="7428" max="7428" width="23" style="73" customWidth="1"/>
    <col min="7429" max="7429" width="16" style="73" customWidth="1"/>
    <col min="7430" max="7430" width="25.5703125" style="73" customWidth="1"/>
    <col min="7431" max="7431" width="15.5703125" style="73" customWidth="1"/>
    <col min="7432" max="7432" width="16.5703125" style="73" customWidth="1"/>
    <col min="7433" max="7434" width="14.7109375" style="73" customWidth="1"/>
    <col min="7435" max="7435" width="22.42578125" style="73" customWidth="1"/>
    <col min="7436" max="7436" width="14.7109375" style="73" customWidth="1"/>
    <col min="7437" max="7437" width="4.7109375" style="73" customWidth="1"/>
    <col min="7438" max="7680" width="9.140625" style="73"/>
    <col min="7681" max="7681" width="8.28515625" style="73" customWidth="1"/>
    <col min="7682" max="7682" width="14.7109375" style="73" customWidth="1"/>
    <col min="7683" max="7683" width="52.140625" style="73" customWidth="1"/>
    <col min="7684" max="7684" width="23" style="73" customWidth="1"/>
    <col min="7685" max="7685" width="16" style="73" customWidth="1"/>
    <col min="7686" max="7686" width="25.5703125" style="73" customWidth="1"/>
    <col min="7687" max="7687" width="15.5703125" style="73" customWidth="1"/>
    <col min="7688" max="7688" width="16.5703125" style="73" customWidth="1"/>
    <col min="7689" max="7690" width="14.7109375" style="73" customWidth="1"/>
    <col min="7691" max="7691" width="22.42578125" style="73" customWidth="1"/>
    <col min="7692" max="7692" width="14.7109375" style="73" customWidth="1"/>
    <col min="7693" max="7693" width="4.7109375" style="73" customWidth="1"/>
    <col min="7694" max="7936" width="9.140625" style="73"/>
    <col min="7937" max="7937" width="8.28515625" style="73" customWidth="1"/>
    <col min="7938" max="7938" width="14.7109375" style="73" customWidth="1"/>
    <col min="7939" max="7939" width="52.140625" style="73" customWidth="1"/>
    <col min="7940" max="7940" width="23" style="73" customWidth="1"/>
    <col min="7941" max="7941" width="16" style="73" customWidth="1"/>
    <col min="7942" max="7942" width="25.5703125" style="73" customWidth="1"/>
    <col min="7943" max="7943" width="15.5703125" style="73" customWidth="1"/>
    <col min="7944" max="7944" width="16.5703125" style="73" customWidth="1"/>
    <col min="7945" max="7946" width="14.7109375" style="73" customWidth="1"/>
    <col min="7947" max="7947" width="22.42578125" style="73" customWidth="1"/>
    <col min="7948" max="7948" width="14.7109375" style="73" customWidth="1"/>
    <col min="7949" max="7949" width="4.7109375" style="73" customWidth="1"/>
    <col min="7950" max="8192" width="9.140625" style="73"/>
    <col min="8193" max="8193" width="8.28515625" style="73" customWidth="1"/>
    <col min="8194" max="8194" width="14.7109375" style="73" customWidth="1"/>
    <col min="8195" max="8195" width="52.140625" style="73" customWidth="1"/>
    <col min="8196" max="8196" width="23" style="73" customWidth="1"/>
    <col min="8197" max="8197" width="16" style="73" customWidth="1"/>
    <col min="8198" max="8198" width="25.5703125" style="73" customWidth="1"/>
    <col min="8199" max="8199" width="15.5703125" style="73" customWidth="1"/>
    <col min="8200" max="8200" width="16.5703125" style="73" customWidth="1"/>
    <col min="8201" max="8202" width="14.7109375" style="73" customWidth="1"/>
    <col min="8203" max="8203" width="22.42578125" style="73" customWidth="1"/>
    <col min="8204" max="8204" width="14.7109375" style="73" customWidth="1"/>
    <col min="8205" max="8205" width="4.7109375" style="73" customWidth="1"/>
    <col min="8206" max="8448" width="9.140625" style="73"/>
    <col min="8449" max="8449" width="8.28515625" style="73" customWidth="1"/>
    <col min="8450" max="8450" width="14.7109375" style="73" customWidth="1"/>
    <col min="8451" max="8451" width="52.140625" style="73" customWidth="1"/>
    <col min="8452" max="8452" width="23" style="73" customWidth="1"/>
    <col min="8453" max="8453" width="16" style="73" customWidth="1"/>
    <col min="8454" max="8454" width="25.5703125" style="73" customWidth="1"/>
    <col min="8455" max="8455" width="15.5703125" style="73" customWidth="1"/>
    <col min="8456" max="8456" width="16.5703125" style="73" customWidth="1"/>
    <col min="8457" max="8458" width="14.7109375" style="73" customWidth="1"/>
    <col min="8459" max="8459" width="22.42578125" style="73" customWidth="1"/>
    <col min="8460" max="8460" width="14.7109375" style="73" customWidth="1"/>
    <col min="8461" max="8461" width="4.7109375" style="73" customWidth="1"/>
    <col min="8462" max="8704" width="9.140625" style="73"/>
    <col min="8705" max="8705" width="8.28515625" style="73" customWidth="1"/>
    <col min="8706" max="8706" width="14.7109375" style="73" customWidth="1"/>
    <col min="8707" max="8707" width="52.140625" style="73" customWidth="1"/>
    <col min="8708" max="8708" width="23" style="73" customWidth="1"/>
    <col min="8709" max="8709" width="16" style="73" customWidth="1"/>
    <col min="8710" max="8710" width="25.5703125" style="73" customWidth="1"/>
    <col min="8711" max="8711" width="15.5703125" style="73" customWidth="1"/>
    <col min="8712" max="8712" width="16.5703125" style="73" customWidth="1"/>
    <col min="8713" max="8714" width="14.7109375" style="73" customWidth="1"/>
    <col min="8715" max="8715" width="22.42578125" style="73" customWidth="1"/>
    <col min="8716" max="8716" width="14.7109375" style="73" customWidth="1"/>
    <col min="8717" max="8717" width="4.7109375" style="73" customWidth="1"/>
    <col min="8718" max="8960" width="9.140625" style="73"/>
    <col min="8961" max="8961" width="8.28515625" style="73" customWidth="1"/>
    <col min="8962" max="8962" width="14.7109375" style="73" customWidth="1"/>
    <col min="8963" max="8963" width="52.140625" style="73" customWidth="1"/>
    <col min="8964" max="8964" width="23" style="73" customWidth="1"/>
    <col min="8965" max="8965" width="16" style="73" customWidth="1"/>
    <col min="8966" max="8966" width="25.5703125" style="73" customWidth="1"/>
    <col min="8967" max="8967" width="15.5703125" style="73" customWidth="1"/>
    <col min="8968" max="8968" width="16.5703125" style="73" customWidth="1"/>
    <col min="8969" max="8970" width="14.7109375" style="73" customWidth="1"/>
    <col min="8971" max="8971" width="22.42578125" style="73" customWidth="1"/>
    <col min="8972" max="8972" width="14.7109375" style="73" customWidth="1"/>
    <col min="8973" max="8973" width="4.7109375" style="73" customWidth="1"/>
    <col min="8974" max="9216" width="9.140625" style="73"/>
    <col min="9217" max="9217" width="8.28515625" style="73" customWidth="1"/>
    <col min="9218" max="9218" width="14.7109375" style="73" customWidth="1"/>
    <col min="9219" max="9219" width="52.140625" style="73" customWidth="1"/>
    <col min="9220" max="9220" width="23" style="73" customWidth="1"/>
    <col min="9221" max="9221" width="16" style="73" customWidth="1"/>
    <col min="9222" max="9222" width="25.5703125" style="73" customWidth="1"/>
    <col min="9223" max="9223" width="15.5703125" style="73" customWidth="1"/>
    <col min="9224" max="9224" width="16.5703125" style="73" customWidth="1"/>
    <col min="9225" max="9226" width="14.7109375" style="73" customWidth="1"/>
    <col min="9227" max="9227" width="22.42578125" style="73" customWidth="1"/>
    <col min="9228" max="9228" width="14.7109375" style="73" customWidth="1"/>
    <col min="9229" max="9229" width="4.7109375" style="73" customWidth="1"/>
    <col min="9230" max="9472" width="9.140625" style="73"/>
    <col min="9473" max="9473" width="8.28515625" style="73" customWidth="1"/>
    <col min="9474" max="9474" width="14.7109375" style="73" customWidth="1"/>
    <col min="9475" max="9475" width="52.140625" style="73" customWidth="1"/>
    <col min="9476" max="9476" width="23" style="73" customWidth="1"/>
    <col min="9477" max="9477" width="16" style="73" customWidth="1"/>
    <col min="9478" max="9478" width="25.5703125" style="73" customWidth="1"/>
    <col min="9479" max="9479" width="15.5703125" style="73" customWidth="1"/>
    <col min="9480" max="9480" width="16.5703125" style="73" customWidth="1"/>
    <col min="9481" max="9482" width="14.7109375" style="73" customWidth="1"/>
    <col min="9483" max="9483" width="22.42578125" style="73" customWidth="1"/>
    <col min="9484" max="9484" width="14.7109375" style="73" customWidth="1"/>
    <col min="9485" max="9485" width="4.7109375" style="73" customWidth="1"/>
    <col min="9486" max="9728" width="9.140625" style="73"/>
    <col min="9729" max="9729" width="8.28515625" style="73" customWidth="1"/>
    <col min="9730" max="9730" width="14.7109375" style="73" customWidth="1"/>
    <col min="9731" max="9731" width="52.140625" style="73" customWidth="1"/>
    <col min="9732" max="9732" width="23" style="73" customWidth="1"/>
    <col min="9733" max="9733" width="16" style="73" customWidth="1"/>
    <col min="9734" max="9734" width="25.5703125" style="73" customWidth="1"/>
    <col min="9735" max="9735" width="15.5703125" style="73" customWidth="1"/>
    <col min="9736" max="9736" width="16.5703125" style="73" customWidth="1"/>
    <col min="9737" max="9738" width="14.7109375" style="73" customWidth="1"/>
    <col min="9739" max="9739" width="22.42578125" style="73" customWidth="1"/>
    <col min="9740" max="9740" width="14.7109375" style="73" customWidth="1"/>
    <col min="9741" max="9741" width="4.7109375" style="73" customWidth="1"/>
    <col min="9742" max="9984" width="9.140625" style="73"/>
    <col min="9985" max="9985" width="8.28515625" style="73" customWidth="1"/>
    <col min="9986" max="9986" width="14.7109375" style="73" customWidth="1"/>
    <col min="9987" max="9987" width="52.140625" style="73" customWidth="1"/>
    <col min="9988" max="9988" width="23" style="73" customWidth="1"/>
    <col min="9989" max="9989" width="16" style="73" customWidth="1"/>
    <col min="9990" max="9990" width="25.5703125" style="73" customWidth="1"/>
    <col min="9991" max="9991" width="15.5703125" style="73" customWidth="1"/>
    <col min="9992" max="9992" width="16.5703125" style="73" customWidth="1"/>
    <col min="9993" max="9994" width="14.7109375" style="73" customWidth="1"/>
    <col min="9995" max="9995" width="22.42578125" style="73" customWidth="1"/>
    <col min="9996" max="9996" width="14.7109375" style="73" customWidth="1"/>
    <col min="9997" max="9997" width="4.7109375" style="73" customWidth="1"/>
    <col min="9998" max="10240" width="9.140625" style="73"/>
    <col min="10241" max="10241" width="8.28515625" style="73" customWidth="1"/>
    <col min="10242" max="10242" width="14.7109375" style="73" customWidth="1"/>
    <col min="10243" max="10243" width="52.140625" style="73" customWidth="1"/>
    <col min="10244" max="10244" width="23" style="73" customWidth="1"/>
    <col min="10245" max="10245" width="16" style="73" customWidth="1"/>
    <col min="10246" max="10246" width="25.5703125" style="73" customWidth="1"/>
    <col min="10247" max="10247" width="15.5703125" style="73" customWidth="1"/>
    <col min="10248" max="10248" width="16.5703125" style="73" customWidth="1"/>
    <col min="10249" max="10250" width="14.7109375" style="73" customWidth="1"/>
    <col min="10251" max="10251" width="22.42578125" style="73" customWidth="1"/>
    <col min="10252" max="10252" width="14.7109375" style="73" customWidth="1"/>
    <col min="10253" max="10253" width="4.7109375" style="73" customWidth="1"/>
    <col min="10254" max="10496" width="9.140625" style="73"/>
    <col min="10497" max="10497" width="8.28515625" style="73" customWidth="1"/>
    <col min="10498" max="10498" width="14.7109375" style="73" customWidth="1"/>
    <col min="10499" max="10499" width="52.140625" style="73" customWidth="1"/>
    <col min="10500" max="10500" width="23" style="73" customWidth="1"/>
    <col min="10501" max="10501" width="16" style="73" customWidth="1"/>
    <col min="10502" max="10502" width="25.5703125" style="73" customWidth="1"/>
    <col min="10503" max="10503" width="15.5703125" style="73" customWidth="1"/>
    <col min="10504" max="10504" width="16.5703125" style="73" customWidth="1"/>
    <col min="10505" max="10506" width="14.7109375" style="73" customWidth="1"/>
    <col min="10507" max="10507" width="22.42578125" style="73" customWidth="1"/>
    <col min="10508" max="10508" width="14.7109375" style="73" customWidth="1"/>
    <col min="10509" max="10509" width="4.7109375" style="73" customWidth="1"/>
    <col min="10510" max="10752" width="9.140625" style="73"/>
    <col min="10753" max="10753" width="8.28515625" style="73" customWidth="1"/>
    <col min="10754" max="10754" width="14.7109375" style="73" customWidth="1"/>
    <col min="10755" max="10755" width="52.140625" style="73" customWidth="1"/>
    <col min="10756" max="10756" width="23" style="73" customWidth="1"/>
    <col min="10757" max="10757" width="16" style="73" customWidth="1"/>
    <col min="10758" max="10758" width="25.5703125" style="73" customWidth="1"/>
    <col min="10759" max="10759" width="15.5703125" style="73" customWidth="1"/>
    <col min="10760" max="10760" width="16.5703125" style="73" customWidth="1"/>
    <col min="10761" max="10762" width="14.7109375" style="73" customWidth="1"/>
    <col min="10763" max="10763" width="22.42578125" style="73" customWidth="1"/>
    <col min="10764" max="10764" width="14.7109375" style="73" customWidth="1"/>
    <col min="10765" max="10765" width="4.7109375" style="73" customWidth="1"/>
    <col min="10766" max="11008" width="9.140625" style="73"/>
    <col min="11009" max="11009" width="8.28515625" style="73" customWidth="1"/>
    <col min="11010" max="11010" width="14.7109375" style="73" customWidth="1"/>
    <col min="11011" max="11011" width="52.140625" style="73" customWidth="1"/>
    <col min="11012" max="11012" width="23" style="73" customWidth="1"/>
    <col min="11013" max="11013" width="16" style="73" customWidth="1"/>
    <col min="11014" max="11014" width="25.5703125" style="73" customWidth="1"/>
    <col min="11015" max="11015" width="15.5703125" style="73" customWidth="1"/>
    <col min="11016" max="11016" width="16.5703125" style="73" customWidth="1"/>
    <col min="11017" max="11018" width="14.7109375" style="73" customWidth="1"/>
    <col min="11019" max="11019" width="22.42578125" style="73" customWidth="1"/>
    <col min="11020" max="11020" width="14.7109375" style="73" customWidth="1"/>
    <col min="11021" max="11021" width="4.7109375" style="73" customWidth="1"/>
    <col min="11022" max="11264" width="9.140625" style="73"/>
    <col min="11265" max="11265" width="8.28515625" style="73" customWidth="1"/>
    <col min="11266" max="11266" width="14.7109375" style="73" customWidth="1"/>
    <col min="11267" max="11267" width="52.140625" style="73" customWidth="1"/>
    <col min="11268" max="11268" width="23" style="73" customWidth="1"/>
    <col min="11269" max="11269" width="16" style="73" customWidth="1"/>
    <col min="11270" max="11270" width="25.5703125" style="73" customWidth="1"/>
    <col min="11271" max="11271" width="15.5703125" style="73" customWidth="1"/>
    <col min="11272" max="11272" width="16.5703125" style="73" customWidth="1"/>
    <col min="11273" max="11274" width="14.7109375" style="73" customWidth="1"/>
    <col min="11275" max="11275" width="22.42578125" style="73" customWidth="1"/>
    <col min="11276" max="11276" width="14.7109375" style="73" customWidth="1"/>
    <col min="11277" max="11277" width="4.7109375" style="73" customWidth="1"/>
    <col min="11278" max="11520" width="9.140625" style="73"/>
    <col min="11521" max="11521" width="8.28515625" style="73" customWidth="1"/>
    <col min="11522" max="11522" width="14.7109375" style="73" customWidth="1"/>
    <col min="11523" max="11523" width="52.140625" style="73" customWidth="1"/>
    <col min="11524" max="11524" width="23" style="73" customWidth="1"/>
    <col min="11525" max="11525" width="16" style="73" customWidth="1"/>
    <col min="11526" max="11526" width="25.5703125" style="73" customWidth="1"/>
    <col min="11527" max="11527" width="15.5703125" style="73" customWidth="1"/>
    <col min="11528" max="11528" width="16.5703125" style="73" customWidth="1"/>
    <col min="11529" max="11530" width="14.7109375" style="73" customWidth="1"/>
    <col min="11531" max="11531" width="22.42578125" style="73" customWidth="1"/>
    <col min="11532" max="11532" width="14.7109375" style="73" customWidth="1"/>
    <col min="11533" max="11533" width="4.7109375" style="73" customWidth="1"/>
    <col min="11534" max="11776" width="9.140625" style="73"/>
    <col min="11777" max="11777" width="8.28515625" style="73" customWidth="1"/>
    <col min="11778" max="11778" width="14.7109375" style="73" customWidth="1"/>
    <col min="11779" max="11779" width="52.140625" style="73" customWidth="1"/>
    <col min="11780" max="11780" width="23" style="73" customWidth="1"/>
    <col min="11781" max="11781" width="16" style="73" customWidth="1"/>
    <col min="11782" max="11782" width="25.5703125" style="73" customWidth="1"/>
    <col min="11783" max="11783" width="15.5703125" style="73" customWidth="1"/>
    <col min="11784" max="11784" width="16.5703125" style="73" customWidth="1"/>
    <col min="11785" max="11786" width="14.7109375" style="73" customWidth="1"/>
    <col min="11787" max="11787" width="22.42578125" style="73" customWidth="1"/>
    <col min="11788" max="11788" width="14.7109375" style="73" customWidth="1"/>
    <col min="11789" max="11789" width="4.7109375" style="73" customWidth="1"/>
    <col min="11790" max="12032" width="9.140625" style="73"/>
    <col min="12033" max="12033" width="8.28515625" style="73" customWidth="1"/>
    <col min="12034" max="12034" width="14.7109375" style="73" customWidth="1"/>
    <col min="12035" max="12035" width="52.140625" style="73" customWidth="1"/>
    <col min="12036" max="12036" width="23" style="73" customWidth="1"/>
    <col min="12037" max="12037" width="16" style="73" customWidth="1"/>
    <col min="12038" max="12038" width="25.5703125" style="73" customWidth="1"/>
    <col min="12039" max="12039" width="15.5703125" style="73" customWidth="1"/>
    <col min="12040" max="12040" width="16.5703125" style="73" customWidth="1"/>
    <col min="12041" max="12042" width="14.7109375" style="73" customWidth="1"/>
    <col min="12043" max="12043" width="22.42578125" style="73" customWidth="1"/>
    <col min="12044" max="12044" width="14.7109375" style="73" customWidth="1"/>
    <col min="12045" max="12045" width="4.7109375" style="73" customWidth="1"/>
    <col min="12046" max="12288" width="9.140625" style="73"/>
    <col min="12289" max="12289" width="8.28515625" style="73" customWidth="1"/>
    <col min="12290" max="12290" width="14.7109375" style="73" customWidth="1"/>
    <col min="12291" max="12291" width="52.140625" style="73" customWidth="1"/>
    <col min="12292" max="12292" width="23" style="73" customWidth="1"/>
    <col min="12293" max="12293" width="16" style="73" customWidth="1"/>
    <col min="12294" max="12294" width="25.5703125" style="73" customWidth="1"/>
    <col min="12295" max="12295" width="15.5703125" style="73" customWidth="1"/>
    <col min="12296" max="12296" width="16.5703125" style="73" customWidth="1"/>
    <col min="12297" max="12298" width="14.7109375" style="73" customWidth="1"/>
    <col min="12299" max="12299" width="22.42578125" style="73" customWidth="1"/>
    <col min="12300" max="12300" width="14.7109375" style="73" customWidth="1"/>
    <col min="12301" max="12301" width="4.7109375" style="73" customWidth="1"/>
    <col min="12302" max="12544" width="9.140625" style="73"/>
    <col min="12545" max="12545" width="8.28515625" style="73" customWidth="1"/>
    <col min="12546" max="12546" width="14.7109375" style="73" customWidth="1"/>
    <col min="12547" max="12547" width="52.140625" style="73" customWidth="1"/>
    <col min="12548" max="12548" width="23" style="73" customWidth="1"/>
    <col min="12549" max="12549" width="16" style="73" customWidth="1"/>
    <col min="12550" max="12550" width="25.5703125" style="73" customWidth="1"/>
    <col min="12551" max="12551" width="15.5703125" style="73" customWidth="1"/>
    <col min="12552" max="12552" width="16.5703125" style="73" customWidth="1"/>
    <col min="12553" max="12554" width="14.7109375" style="73" customWidth="1"/>
    <col min="12555" max="12555" width="22.42578125" style="73" customWidth="1"/>
    <col min="12556" max="12556" width="14.7109375" style="73" customWidth="1"/>
    <col min="12557" max="12557" width="4.7109375" style="73" customWidth="1"/>
    <col min="12558" max="12800" width="9.140625" style="73"/>
    <col min="12801" max="12801" width="8.28515625" style="73" customWidth="1"/>
    <col min="12802" max="12802" width="14.7109375" style="73" customWidth="1"/>
    <col min="12803" max="12803" width="52.140625" style="73" customWidth="1"/>
    <col min="12804" max="12804" width="23" style="73" customWidth="1"/>
    <col min="12805" max="12805" width="16" style="73" customWidth="1"/>
    <col min="12806" max="12806" width="25.5703125" style="73" customWidth="1"/>
    <col min="12807" max="12807" width="15.5703125" style="73" customWidth="1"/>
    <col min="12808" max="12808" width="16.5703125" style="73" customWidth="1"/>
    <col min="12809" max="12810" width="14.7109375" style="73" customWidth="1"/>
    <col min="12811" max="12811" width="22.42578125" style="73" customWidth="1"/>
    <col min="12812" max="12812" width="14.7109375" style="73" customWidth="1"/>
    <col min="12813" max="12813" width="4.7109375" style="73" customWidth="1"/>
    <col min="12814" max="13056" width="9.140625" style="73"/>
    <col min="13057" max="13057" width="8.28515625" style="73" customWidth="1"/>
    <col min="13058" max="13058" width="14.7109375" style="73" customWidth="1"/>
    <col min="13059" max="13059" width="52.140625" style="73" customWidth="1"/>
    <col min="13060" max="13060" width="23" style="73" customWidth="1"/>
    <col min="13061" max="13061" width="16" style="73" customWidth="1"/>
    <col min="13062" max="13062" width="25.5703125" style="73" customWidth="1"/>
    <col min="13063" max="13063" width="15.5703125" style="73" customWidth="1"/>
    <col min="13064" max="13064" width="16.5703125" style="73" customWidth="1"/>
    <col min="13065" max="13066" width="14.7109375" style="73" customWidth="1"/>
    <col min="13067" max="13067" width="22.42578125" style="73" customWidth="1"/>
    <col min="13068" max="13068" width="14.7109375" style="73" customWidth="1"/>
    <col min="13069" max="13069" width="4.7109375" style="73" customWidth="1"/>
    <col min="13070" max="13312" width="9.140625" style="73"/>
    <col min="13313" max="13313" width="8.28515625" style="73" customWidth="1"/>
    <col min="13314" max="13314" width="14.7109375" style="73" customWidth="1"/>
    <col min="13315" max="13315" width="52.140625" style="73" customWidth="1"/>
    <col min="13316" max="13316" width="23" style="73" customWidth="1"/>
    <col min="13317" max="13317" width="16" style="73" customWidth="1"/>
    <col min="13318" max="13318" width="25.5703125" style="73" customWidth="1"/>
    <col min="13319" max="13319" width="15.5703125" style="73" customWidth="1"/>
    <col min="13320" max="13320" width="16.5703125" style="73" customWidth="1"/>
    <col min="13321" max="13322" width="14.7109375" style="73" customWidth="1"/>
    <col min="13323" max="13323" width="22.42578125" style="73" customWidth="1"/>
    <col min="13324" max="13324" width="14.7109375" style="73" customWidth="1"/>
    <col min="13325" max="13325" width="4.7109375" style="73" customWidth="1"/>
    <col min="13326" max="13568" width="9.140625" style="73"/>
    <col min="13569" max="13569" width="8.28515625" style="73" customWidth="1"/>
    <col min="13570" max="13570" width="14.7109375" style="73" customWidth="1"/>
    <col min="13571" max="13571" width="52.140625" style="73" customWidth="1"/>
    <col min="13572" max="13572" width="23" style="73" customWidth="1"/>
    <col min="13573" max="13573" width="16" style="73" customWidth="1"/>
    <col min="13574" max="13574" width="25.5703125" style="73" customWidth="1"/>
    <col min="13575" max="13575" width="15.5703125" style="73" customWidth="1"/>
    <col min="13576" max="13576" width="16.5703125" style="73" customWidth="1"/>
    <col min="13577" max="13578" width="14.7109375" style="73" customWidth="1"/>
    <col min="13579" max="13579" width="22.42578125" style="73" customWidth="1"/>
    <col min="13580" max="13580" width="14.7109375" style="73" customWidth="1"/>
    <col min="13581" max="13581" width="4.7109375" style="73" customWidth="1"/>
    <col min="13582" max="13824" width="9.140625" style="73"/>
    <col min="13825" max="13825" width="8.28515625" style="73" customWidth="1"/>
    <col min="13826" max="13826" width="14.7109375" style="73" customWidth="1"/>
    <col min="13827" max="13827" width="52.140625" style="73" customWidth="1"/>
    <col min="13828" max="13828" width="23" style="73" customWidth="1"/>
    <col min="13829" max="13829" width="16" style="73" customWidth="1"/>
    <col min="13830" max="13830" width="25.5703125" style="73" customWidth="1"/>
    <col min="13831" max="13831" width="15.5703125" style="73" customWidth="1"/>
    <col min="13832" max="13832" width="16.5703125" style="73" customWidth="1"/>
    <col min="13833" max="13834" width="14.7109375" style="73" customWidth="1"/>
    <col min="13835" max="13835" width="22.42578125" style="73" customWidth="1"/>
    <col min="13836" max="13836" width="14.7109375" style="73" customWidth="1"/>
    <col min="13837" max="13837" width="4.7109375" style="73" customWidth="1"/>
    <col min="13838" max="14080" width="9.140625" style="73"/>
    <col min="14081" max="14081" width="8.28515625" style="73" customWidth="1"/>
    <col min="14082" max="14082" width="14.7109375" style="73" customWidth="1"/>
    <col min="14083" max="14083" width="52.140625" style="73" customWidth="1"/>
    <col min="14084" max="14084" width="23" style="73" customWidth="1"/>
    <col min="14085" max="14085" width="16" style="73" customWidth="1"/>
    <col min="14086" max="14086" width="25.5703125" style="73" customWidth="1"/>
    <col min="14087" max="14087" width="15.5703125" style="73" customWidth="1"/>
    <col min="14088" max="14088" width="16.5703125" style="73" customWidth="1"/>
    <col min="14089" max="14090" width="14.7109375" style="73" customWidth="1"/>
    <col min="14091" max="14091" width="22.42578125" style="73" customWidth="1"/>
    <col min="14092" max="14092" width="14.7109375" style="73" customWidth="1"/>
    <col min="14093" max="14093" width="4.7109375" style="73" customWidth="1"/>
    <col min="14094" max="14336" width="9.140625" style="73"/>
    <col min="14337" max="14337" width="8.28515625" style="73" customWidth="1"/>
    <col min="14338" max="14338" width="14.7109375" style="73" customWidth="1"/>
    <col min="14339" max="14339" width="52.140625" style="73" customWidth="1"/>
    <col min="14340" max="14340" width="23" style="73" customWidth="1"/>
    <col min="14341" max="14341" width="16" style="73" customWidth="1"/>
    <col min="14342" max="14342" width="25.5703125" style="73" customWidth="1"/>
    <col min="14343" max="14343" width="15.5703125" style="73" customWidth="1"/>
    <col min="14344" max="14344" width="16.5703125" style="73" customWidth="1"/>
    <col min="14345" max="14346" width="14.7109375" style="73" customWidth="1"/>
    <col min="14347" max="14347" width="22.42578125" style="73" customWidth="1"/>
    <col min="14348" max="14348" width="14.7109375" style="73" customWidth="1"/>
    <col min="14349" max="14349" width="4.7109375" style="73" customWidth="1"/>
    <col min="14350" max="14592" width="9.140625" style="73"/>
    <col min="14593" max="14593" width="8.28515625" style="73" customWidth="1"/>
    <col min="14594" max="14594" width="14.7109375" style="73" customWidth="1"/>
    <col min="14595" max="14595" width="52.140625" style="73" customWidth="1"/>
    <col min="14596" max="14596" width="23" style="73" customWidth="1"/>
    <col min="14597" max="14597" width="16" style="73" customWidth="1"/>
    <col min="14598" max="14598" width="25.5703125" style="73" customWidth="1"/>
    <col min="14599" max="14599" width="15.5703125" style="73" customWidth="1"/>
    <col min="14600" max="14600" width="16.5703125" style="73" customWidth="1"/>
    <col min="14601" max="14602" width="14.7109375" style="73" customWidth="1"/>
    <col min="14603" max="14603" width="22.42578125" style="73" customWidth="1"/>
    <col min="14604" max="14604" width="14.7109375" style="73" customWidth="1"/>
    <col min="14605" max="14605" width="4.7109375" style="73" customWidth="1"/>
    <col min="14606" max="14848" width="9.140625" style="73"/>
    <col min="14849" max="14849" width="8.28515625" style="73" customWidth="1"/>
    <col min="14850" max="14850" width="14.7109375" style="73" customWidth="1"/>
    <col min="14851" max="14851" width="52.140625" style="73" customWidth="1"/>
    <col min="14852" max="14852" width="23" style="73" customWidth="1"/>
    <col min="14853" max="14853" width="16" style="73" customWidth="1"/>
    <col min="14854" max="14854" width="25.5703125" style="73" customWidth="1"/>
    <col min="14855" max="14855" width="15.5703125" style="73" customWidth="1"/>
    <col min="14856" max="14856" width="16.5703125" style="73" customWidth="1"/>
    <col min="14857" max="14858" width="14.7109375" style="73" customWidth="1"/>
    <col min="14859" max="14859" width="22.42578125" style="73" customWidth="1"/>
    <col min="14860" max="14860" width="14.7109375" style="73" customWidth="1"/>
    <col min="14861" max="14861" width="4.7109375" style="73" customWidth="1"/>
    <col min="14862" max="15104" width="9.140625" style="73"/>
    <col min="15105" max="15105" width="8.28515625" style="73" customWidth="1"/>
    <col min="15106" max="15106" width="14.7109375" style="73" customWidth="1"/>
    <col min="15107" max="15107" width="52.140625" style="73" customWidth="1"/>
    <col min="15108" max="15108" width="23" style="73" customWidth="1"/>
    <col min="15109" max="15109" width="16" style="73" customWidth="1"/>
    <col min="15110" max="15110" width="25.5703125" style="73" customWidth="1"/>
    <col min="15111" max="15111" width="15.5703125" style="73" customWidth="1"/>
    <col min="15112" max="15112" width="16.5703125" style="73" customWidth="1"/>
    <col min="15113" max="15114" width="14.7109375" style="73" customWidth="1"/>
    <col min="15115" max="15115" width="22.42578125" style="73" customWidth="1"/>
    <col min="15116" max="15116" width="14.7109375" style="73" customWidth="1"/>
    <col min="15117" max="15117" width="4.7109375" style="73" customWidth="1"/>
    <col min="15118" max="15360" width="9.140625" style="73"/>
    <col min="15361" max="15361" width="8.28515625" style="73" customWidth="1"/>
    <col min="15362" max="15362" width="14.7109375" style="73" customWidth="1"/>
    <col min="15363" max="15363" width="52.140625" style="73" customWidth="1"/>
    <col min="15364" max="15364" width="23" style="73" customWidth="1"/>
    <col min="15365" max="15365" width="16" style="73" customWidth="1"/>
    <col min="15366" max="15366" width="25.5703125" style="73" customWidth="1"/>
    <col min="15367" max="15367" width="15.5703125" style="73" customWidth="1"/>
    <col min="15368" max="15368" width="16.5703125" style="73" customWidth="1"/>
    <col min="15369" max="15370" width="14.7109375" style="73" customWidth="1"/>
    <col min="15371" max="15371" width="22.42578125" style="73" customWidth="1"/>
    <col min="15372" max="15372" width="14.7109375" style="73" customWidth="1"/>
    <col min="15373" max="15373" width="4.7109375" style="73" customWidth="1"/>
    <col min="15374" max="15616" width="9.140625" style="73"/>
    <col min="15617" max="15617" width="8.28515625" style="73" customWidth="1"/>
    <col min="15618" max="15618" width="14.7109375" style="73" customWidth="1"/>
    <col min="15619" max="15619" width="52.140625" style="73" customWidth="1"/>
    <col min="15620" max="15620" width="23" style="73" customWidth="1"/>
    <col min="15621" max="15621" width="16" style="73" customWidth="1"/>
    <col min="15622" max="15622" width="25.5703125" style="73" customWidth="1"/>
    <col min="15623" max="15623" width="15.5703125" style="73" customWidth="1"/>
    <col min="15624" max="15624" width="16.5703125" style="73" customWidth="1"/>
    <col min="15625" max="15626" width="14.7109375" style="73" customWidth="1"/>
    <col min="15627" max="15627" width="22.42578125" style="73" customWidth="1"/>
    <col min="15628" max="15628" width="14.7109375" style="73" customWidth="1"/>
    <col min="15629" max="15629" width="4.7109375" style="73" customWidth="1"/>
    <col min="15630" max="15872" width="9.140625" style="73"/>
    <col min="15873" max="15873" width="8.28515625" style="73" customWidth="1"/>
    <col min="15874" max="15874" width="14.7109375" style="73" customWidth="1"/>
    <col min="15875" max="15875" width="52.140625" style="73" customWidth="1"/>
    <col min="15876" max="15876" width="23" style="73" customWidth="1"/>
    <col min="15877" max="15877" width="16" style="73" customWidth="1"/>
    <col min="15878" max="15878" width="25.5703125" style="73" customWidth="1"/>
    <col min="15879" max="15879" width="15.5703125" style="73" customWidth="1"/>
    <col min="15880" max="15880" width="16.5703125" style="73" customWidth="1"/>
    <col min="15881" max="15882" width="14.7109375" style="73" customWidth="1"/>
    <col min="15883" max="15883" width="22.42578125" style="73" customWidth="1"/>
    <col min="15884" max="15884" width="14.7109375" style="73" customWidth="1"/>
    <col min="15885" max="15885" width="4.7109375" style="73" customWidth="1"/>
    <col min="15886" max="16128" width="9.140625" style="73"/>
    <col min="16129" max="16129" width="8.28515625" style="73" customWidth="1"/>
    <col min="16130" max="16130" width="14.7109375" style="73" customWidth="1"/>
    <col min="16131" max="16131" width="52.140625" style="73" customWidth="1"/>
    <col min="16132" max="16132" width="23" style="73" customWidth="1"/>
    <col min="16133" max="16133" width="16" style="73" customWidth="1"/>
    <col min="16134" max="16134" width="25.5703125" style="73" customWidth="1"/>
    <col min="16135" max="16135" width="15.5703125" style="73" customWidth="1"/>
    <col min="16136" max="16136" width="16.5703125" style="73" customWidth="1"/>
    <col min="16137" max="16138" width="14.7109375" style="73" customWidth="1"/>
    <col min="16139" max="16139" width="22.42578125" style="73" customWidth="1"/>
    <col min="16140" max="16140" width="14.7109375" style="73" customWidth="1"/>
    <col min="16141" max="16141" width="4.7109375" style="73" customWidth="1"/>
    <col min="16142" max="16384" width="9.140625" style="73"/>
  </cols>
  <sheetData>
    <row r="1" spans="1:12" s="37" customFormat="1" ht="22.5" customHeight="1">
      <c r="A1" s="34"/>
      <c r="B1" s="34"/>
      <c r="C1" s="35" t="s">
        <v>2000</v>
      </c>
      <c r="D1" s="34"/>
      <c r="E1" s="34"/>
      <c r="F1" s="34"/>
      <c r="G1" s="34"/>
      <c r="H1" s="34"/>
      <c r="I1" s="36"/>
      <c r="J1" s="36"/>
    </row>
    <row r="2" spans="1:12" s="37" customFormat="1" ht="18" customHeight="1">
      <c r="A2" s="38"/>
      <c r="B2" s="38"/>
      <c r="C2" s="49" t="s">
        <v>1962</v>
      </c>
      <c r="D2" s="38"/>
      <c r="E2" s="38"/>
      <c r="F2" s="38"/>
      <c r="G2" s="38"/>
      <c r="H2" s="38"/>
      <c r="I2" s="40"/>
      <c r="J2" s="40"/>
    </row>
    <row r="3" spans="1:12" s="37" customFormat="1" ht="18" customHeight="1">
      <c r="A3" s="38"/>
      <c r="B3" s="38"/>
      <c r="C3" s="38"/>
      <c r="D3" s="38"/>
      <c r="E3" s="38"/>
      <c r="F3" s="38"/>
      <c r="G3" s="38"/>
      <c r="H3" s="38"/>
      <c r="I3" s="40"/>
      <c r="J3" s="40"/>
    </row>
    <row r="4" spans="1:12" s="37" customFormat="1" ht="19.5" customHeight="1">
      <c r="A4" s="41" t="s">
        <v>1963</v>
      </c>
      <c r="B4" s="41" t="s">
        <v>4</v>
      </c>
      <c r="C4" s="41" t="s">
        <v>1964</v>
      </c>
      <c r="D4" s="41" t="s">
        <v>1965</v>
      </c>
      <c r="E4" s="41" t="s">
        <v>1966</v>
      </c>
      <c r="F4" s="41" t="s">
        <v>1967</v>
      </c>
      <c r="G4" s="41" t="s">
        <v>1968</v>
      </c>
      <c r="H4" s="41" t="s">
        <v>1969</v>
      </c>
      <c r="I4" s="42"/>
      <c r="J4" s="43" t="s">
        <v>1970</v>
      </c>
      <c r="K4" s="44" t="s">
        <v>1971</v>
      </c>
      <c r="L4" s="44" t="s">
        <v>1972</v>
      </c>
    </row>
    <row r="5" spans="1:12" s="37" customFormat="1" ht="18" customHeight="1">
      <c r="A5" s="45"/>
      <c r="B5" s="45"/>
      <c r="C5" s="45"/>
      <c r="D5" s="45"/>
      <c r="E5" s="45"/>
      <c r="F5" s="45"/>
      <c r="G5" s="45"/>
      <c r="H5" s="45"/>
      <c r="I5" s="42"/>
      <c r="J5" s="42"/>
      <c r="K5" s="46" t="s">
        <v>526</v>
      </c>
      <c r="L5" s="47">
        <v>14.275945999999998</v>
      </c>
    </row>
    <row r="6" spans="1:12" s="37" customFormat="1" ht="18" customHeight="1">
      <c r="A6" s="45"/>
      <c r="B6" s="45"/>
      <c r="C6" s="48"/>
      <c r="D6" s="45"/>
      <c r="E6" s="45"/>
      <c r="F6" s="45"/>
      <c r="G6" s="45"/>
      <c r="H6" s="45"/>
      <c r="I6" s="42"/>
      <c r="J6" s="42"/>
      <c r="K6" s="46" t="s">
        <v>486</v>
      </c>
      <c r="L6" s="47">
        <v>12.484701999999999</v>
      </c>
    </row>
    <row r="7" spans="1:12" s="37" customFormat="1" ht="18" customHeight="1">
      <c r="A7" s="45"/>
      <c r="B7" s="45"/>
      <c r="C7" s="49" t="s">
        <v>2001</v>
      </c>
      <c r="D7" s="45"/>
      <c r="E7" s="45"/>
      <c r="F7" s="45"/>
      <c r="G7" s="45"/>
      <c r="H7" s="45"/>
      <c r="I7" s="42"/>
      <c r="J7" s="42"/>
      <c r="K7" s="46" t="s">
        <v>512</v>
      </c>
      <c r="L7" s="47">
        <v>11.731767999999999</v>
      </c>
    </row>
    <row r="8" spans="1:12" s="37" customFormat="1" ht="18" customHeight="1">
      <c r="A8" s="45"/>
      <c r="B8" s="45"/>
      <c r="C8" s="49" t="s">
        <v>1989</v>
      </c>
      <c r="D8" s="45"/>
      <c r="E8" s="45"/>
      <c r="F8" s="50">
        <v>15118.111645000001</v>
      </c>
      <c r="G8" s="51">
        <v>97.276601216995161</v>
      </c>
      <c r="H8" s="45"/>
      <c r="I8" s="42"/>
      <c r="J8" s="42"/>
      <c r="K8" s="46" t="s">
        <v>706</v>
      </c>
      <c r="L8" s="47">
        <v>9.7068370000000002</v>
      </c>
    </row>
    <row r="9" spans="1:12" s="37" customFormat="1" ht="18" customHeight="1">
      <c r="A9" s="52">
        <v>1</v>
      </c>
      <c r="B9" s="46" t="s">
        <v>709</v>
      </c>
      <c r="C9" s="46" t="s">
        <v>708</v>
      </c>
      <c r="D9" s="46" t="s">
        <v>504</v>
      </c>
      <c r="E9" s="53">
        <v>6660</v>
      </c>
      <c r="F9" s="54">
        <v>874.45466999999996</v>
      </c>
      <c r="G9" s="47">
        <v>5.6266272014244745</v>
      </c>
      <c r="H9" s="55"/>
      <c r="I9" s="56" t="s">
        <v>2002</v>
      </c>
      <c r="J9" s="56" t="s">
        <v>2003</v>
      </c>
      <c r="K9" s="46" t="s">
        <v>504</v>
      </c>
      <c r="L9" s="47">
        <v>8.3256890000000006</v>
      </c>
    </row>
    <row r="10" spans="1:12" s="37" customFormat="1" ht="18" customHeight="1">
      <c r="A10" s="52">
        <v>2</v>
      </c>
      <c r="B10" s="46" t="s">
        <v>586</v>
      </c>
      <c r="C10" s="46" t="s">
        <v>585</v>
      </c>
      <c r="D10" s="46" t="s">
        <v>486</v>
      </c>
      <c r="E10" s="53">
        <v>11000</v>
      </c>
      <c r="F10" s="54">
        <v>834.76800000000003</v>
      </c>
      <c r="G10" s="47">
        <v>5.3712656548322908</v>
      </c>
      <c r="H10" s="55"/>
      <c r="I10" s="57"/>
      <c r="J10" s="57"/>
      <c r="K10" s="46" t="s">
        <v>478</v>
      </c>
      <c r="L10" s="47">
        <v>6.7980719999999994</v>
      </c>
    </row>
    <row r="11" spans="1:12" s="37" customFormat="1" ht="18" customHeight="1">
      <c r="A11" s="52">
        <v>3</v>
      </c>
      <c r="B11" s="46" t="s">
        <v>525</v>
      </c>
      <c r="C11" s="46" t="s">
        <v>524</v>
      </c>
      <c r="D11" s="46" t="s">
        <v>526</v>
      </c>
      <c r="E11" s="53">
        <v>3400</v>
      </c>
      <c r="F11" s="54">
        <v>759.81669999999997</v>
      </c>
      <c r="G11" s="47">
        <v>4.8889959182407701</v>
      </c>
      <c r="H11" s="55"/>
      <c r="I11" s="57"/>
      <c r="J11" s="57"/>
      <c r="K11" s="46" t="s">
        <v>482</v>
      </c>
      <c r="L11" s="47">
        <v>6.7058299999999997</v>
      </c>
    </row>
    <row r="12" spans="1:12" s="37" customFormat="1" ht="18" customHeight="1">
      <c r="A12" s="52">
        <v>4</v>
      </c>
      <c r="B12" s="46" t="s">
        <v>583</v>
      </c>
      <c r="C12" s="46" t="s">
        <v>582</v>
      </c>
      <c r="D12" s="46" t="s">
        <v>512</v>
      </c>
      <c r="E12" s="53">
        <v>26000</v>
      </c>
      <c r="F12" s="54">
        <v>703.61199999999997</v>
      </c>
      <c r="G12" s="47">
        <v>4.5273500780191123</v>
      </c>
      <c r="H12" s="55"/>
      <c r="I12" s="57"/>
      <c r="J12" s="57"/>
      <c r="K12" s="46" t="s">
        <v>558</v>
      </c>
      <c r="L12" s="47">
        <v>6.6740339999999989</v>
      </c>
    </row>
    <row r="13" spans="1:12" s="37" customFormat="1" ht="18" customHeight="1">
      <c r="A13" s="52">
        <v>5</v>
      </c>
      <c r="B13" s="46" t="s">
        <v>712</v>
      </c>
      <c r="C13" s="46" t="s">
        <v>711</v>
      </c>
      <c r="D13" s="46" t="s">
        <v>706</v>
      </c>
      <c r="E13" s="53">
        <v>50000</v>
      </c>
      <c r="F13" s="54">
        <v>602.1</v>
      </c>
      <c r="G13" s="47">
        <v>3.8741770776725062</v>
      </c>
      <c r="H13" s="55"/>
      <c r="I13" s="57"/>
      <c r="J13" s="57"/>
      <c r="K13" s="46" t="s">
        <v>519</v>
      </c>
      <c r="L13" s="47">
        <v>5.0331639999999993</v>
      </c>
    </row>
    <row r="14" spans="1:12" s="37" customFormat="1" ht="18" customHeight="1">
      <c r="A14" s="52">
        <v>6</v>
      </c>
      <c r="B14" s="46" t="s">
        <v>589</v>
      </c>
      <c r="C14" s="46" t="s">
        <v>588</v>
      </c>
      <c r="D14" s="46" t="s">
        <v>482</v>
      </c>
      <c r="E14" s="53">
        <v>390000</v>
      </c>
      <c r="F14" s="54">
        <v>556.91999999999996</v>
      </c>
      <c r="G14" s="47">
        <v>3.5834690219189045</v>
      </c>
      <c r="H14" s="55"/>
      <c r="I14" s="57"/>
      <c r="J14" s="57"/>
      <c r="K14" s="46" t="s">
        <v>536</v>
      </c>
      <c r="L14" s="47">
        <v>4.1316670000000002</v>
      </c>
    </row>
    <row r="15" spans="1:12" s="37" customFormat="1" ht="18" customHeight="1">
      <c r="A15" s="52">
        <v>7</v>
      </c>
      <c r="B15" s="46" t="s">
        <v>1872</v>
      </c>
      <c r="C15" s="46" t="s">
        <v>1871</v>
      </c>
      <c r="D15" s="46" t="s">
        <v>486</v>
      </c>
      <c r="E15" s="53">
        <v>170000</v>
      </c>
      <c r="F15" s="54">
        <v>546.63499999999999</v>
      </c>
      <c r="G15" s="47">
        <v>3.517290793644761</v>
      </c>
      <c r="H15" s="55"/>
      <c r="I15" s="57"/>
      <c r="J15" s="57"/>
      <c r="K15" s="46" t="s">
        <v>490</v>
      </c>
      <c r="L15" s="47">
        <v>2.3330000000000002</v>
      </c>
    </row>
    <row r="16" spans="1:12" s="37" customFormat="1" ht="18" customHeight="1">
      <c r="A16" s="52">
        <v>8</v>
      </c>
      <c r="B16" s="46" t="s">
        <v>731</v>
      </c>
      <c r="C16" s="46" t="s">
        <v>730</v>
      </c>
      <c r="D16" s="46" t="s">
        <v>512</v>
      </c>
      <c r="E16" s="53">
        <v>210000</v>
      </c>
      <c r="F16" s="54">
        <v>523.32000000000005</v>
      </c>
      <c r="G16" s="47">
        <v>3.3672717958604483</v>
      </c>
      <c r="H16" s="55"/>
      <c r="I16" s="57"/>
      <c r="J16" s="57"/>
      <c r="K16" s="46" t="s">
        <v>1888</v>
      </c>
      <c r="L16" s="47">
        <v>1.8298589999999999</v>
      </c>
    </row>
    <row r="17" spans="1:12" s="37" customFormat="1" ht="18" customHeight="1">
      <c r="A17" s="52">
        <v>9</v>
      </c>
      <c r="B17" s="46" t="s">
        <v>522</v>
      </c>
      <c r="C17" s="46" t="s">
        <v>521</v>
      </c>
      <c r="D17" s="46" t="s">
        <v>482</v>
      </c>
      <c r="E17" s="53">
        <v>65000</v>
      </c>
      <c r="F17" s="54">
        <v>485.25749999999999</v>
      </c>
      <c r="G17" s="47">
        <v>3.1223608757161037</v>
      </c>
      <c r="H17" s="55"/>
      <c r="I17" s="57"/>
      <c r="J17" s="57"/>
      <c r="K17" s="46" t="s">
        <v>1892</v>
      </c>
      <c r="L17" s="47">
        <v>1.8177299999999998</v>
      </c>
    </row>
    <row r="18" spans="1:12" s="37" customFormat="1" ht="18" customHeight="1">
      <c r="A18" s="52">
        <v>10</v>
      </c>
      <c r="B18" s="46" t="s">
        <v>705</v>
      </c>
      <c r="C18" s="46" t="s">
        <v>704</v>
      </c>
      <c r="D18" s="46" t="s">
        <v>706</v>
      </c>
      <c r="E18" s="53">
        <v>40000</v>
      </c>
      <c r="F18" s="54">
        <v>471.3</v>
      </c>
      <c r="G18" s="47">
        <v>3.0325521619449467</v>
      </c>
      <c r="H18" s="55"/>
      <c r="I18" s="57"/>
      <c r="J18" s="57"/>
      <c r="K18" s="46" t="s">
        <v>728</v>
      </c>
      <c r="L18" s="47">
        <v>1.7578889999999998</v>
      </c>
    </row>
    <row r="19" spans="1:12" s="37" customFormat="1" ht="18" customHeight="1">
      <c r="A19" s="52">
        <v>11</v>
      </c>
      <c r="B19" s="46" t="s">
        <v>535</v>
      </c>
      <c r="C19" s="46" t="s">
        <v>534</v>
      </c>
      <c r="D19" s="46" t="s">
        <v>536</v>
      </c>
      <c r="E19" s="53">
        <v>105000</v>
      </c>
      <c r="F19" s="54">
        <v>465.51749999999998</v>
      </c>
      <c r="G19" s="47">
        <v>2.9953450054067612</v>
      </c>
      <c r="H19" s="55"/>
      <c r="I19" s="57"/>
      <c r="J19" s="57"/>
      <c r="K19" s="46" t="s">
        <v>1896</v>
      </c>
      <c r="L19" s="47">
        <v>1.4072119999999999</v>
      </c>
    </row>
    <row r="20" spans="1:12" s="37" customFormat="1" ht="18" customHeight="1">
      <c r="A20" s="52">
        <v>12</v>
      </c>
      <c r="B20" s="46" t="s">
        <v>718</v>
      </c>
      <c r="C20" s="46" t="s">
        <v>717</v>
      </c>
      <c r="D20" s="46" t="s">
        <v>706</v>
      </c>
      <c r="E20" s="53">
        <v>50000</v>
      </c>
      <c r="F20" s="54">
        <v>435.17500000000001</v>
      </c>
      <c r="G20" s="47">
        <v>2.8001079717258475</v>
      </c>
      <c r="H20" s="55"/>
      <c r="I20" s="57"/>
      <c r="J20" s="57"/>
      <c r="K20" s="46" t="s">
        <v>1915</v>
      </c>
      <c r="L20" s="47">
        <v>1.2332889999999999</v>
      </c>
    </row>
    <row r="21" spans="1:12" s="37" customFormat="1" ht="18" customHeight="1">
      <c r="A21" s="52">
        <v>13</v>
      </c>
      <c r="B21" s="46" t="s">
        <v>737</v>
      </c>
      <c r="C21" s="46" t="s">
        <v>736</v>
      </c>
      <c r="D21" s="46" t="s">
        <v>478</v>
      </c>
      <c r="E21" s="53">
        <v>65000</v>
      </c>
      <c r="F21" s="54">
        <v>429.58499999999998</v>
      </c>
      <c r="G21" s="47">
        <v>2.7641394451286225</v>
      </c>
      <c r="H21" s="55"/>
      <c r="I21" s="57"/>
      <c r="J21" s="57"/>
      <c r="K21" s="46" t="s">
        <v>750</v>
      </c>
      <c r="L21" s="47">
        <v>1.0299129999999999</v>
      </c>
    </row>
    <row r="22" spans="1:12" s="37" customFormat="1" ht="18" customHeight="1">
      <c r="A22" s="52">
        <v>14</v>
      </c>
      <c r="B22" s="46" t="s">
        <v>503</v>
      </c>
      <c r="C22" s="46" t="s">
        <v>502</v>
      </c>
      <c r="D22" s="46" t="s">
        <v>504</v>
      </c>
      <c r="E22" s="53">
        <v>13000</v>
      </c>
      <c r="F22" s="54">
        <v>419.471</v>
      </c>
      <c r="G22" s="47">
        <v>2.6990615063085266</v>
      </c>
      <c r="H22" s="55"/>
      <c r="I22" s="57"/>
      <c r="J22" s="57"/>
      <c r="K22" s="46" t="s">
        <v>1974</v>
      </c>
      <c r="L22" s="47">
        <v>2.7233987830048214</v>
      </c>
    </row>
    <row r="23" spans="1:12" s="37" customFormat="1" ht="21" customHeight="1">
      <c r="A23" s="52">
        <v>15</v>
      </c>
      <c r="B23" s="46" t="s">
        <v>746</v>
      </c>
      <c r="C23" s="46" t="s">
        <v>745</v>
      </c>
      <c r="D23" s="46" t="s">
        <v>478</v>
      </c>
      <c r="E23" s="53">
        <v>185000</v>
      </c>
      <c r="F23" s="54">
        <v>401.63499999999999</v>
      </c>
      <c r="G23" s="47">
        <v>2.5842968121424965</v>
      </c>
      <c r="H23" s="55"/>
      <c r="I23" s="57"/>
      <c r="J23" s="57"/>
    </row>
    <row r="24" spans="1:12" s="37" customFormat="1" ht="18" customHeight="1">
      <c r="A24" s="52">
        <v>16</v>
      </c>
      <c r="B24" s="46" t="s">
        <v>740</v>
      </c>
      <c r="C24" s="46" t="s">
        <v>739</v>
      </c>
      <c r="D24" s="46" t="s">
        <v>519</v>
      </c>
      <c r="E24" s="53">
        <v>35750</v>
      </c>
      <c r="F24" s="54">
        <v>397.41487499999999</v>
      </c>
      <c r="G24" s="47">
        <v>2.557142665754998</v>
      </c>
      <c r="H24" s="55"/>
      <c r="I24" s="57"/>
      <c r="J24" s="57"/>
    </row>
    <row r="25" spans="1:12" s="37" customFormat="1" ht="18" customHeight="1">
      <c r="A25" s="52">
        <v>17</v>
      </c>
      <c r="B25" s="46" t="s">
        <v>743</v>
      </c>
      <c r="C25" s="46" t="s">
        <v>742</v>
      </c>
      <c r="D25" s="46" t="s">
        <v>519</v>
      </c>
      <c r="E25" s="53">
        <v>35000</v>
      </c>
      <c r="F25" s="54">
        <v>384.8075</v>
      </c>
      <c r="G25" s="47">
        <v>2.4760212519788456</v>
      </c>
      <c r="H25" s="55"/>
      <c r="I25" s="57"/>
      <c r="J25" s="57"/>
    </row>
    <row r="26" spans="1:12" s="37" customFormat="1" ht="18" customHeight="1">
      <c r="A26" s="52">
        <v>18</v>
      </c>
      <c r="B26" s="46" t="s">
        <v>637</v>
      </c>
      <c r="C26" s="46" t="s">
        <v>636</v>
      </c>
      <c r="D26" s="46" t="s">
        <v>490</v>
      </c>
      <c r="E26" s="53">
        <v>40000</v>
      </c>
      <c r="F26" s="54">
        <v>362.58</v>
      </c>
      <c r="G26" s="47">
        <v>2.3329997090558003</v>
      </c>
      <c r="H26" s="55"/>
      <c r="I26" s="57"/>
      <c r="J26" s="57"/>
    </row>
    <row r="27" spans="1:12" s="37" customFormat="1" ht="18" customHeight="1">
      <c r="A27" s="52">
        <v>19</v>
      </c>
      <c r="B27" s="46" t="s">
        <v>1875</v>
      </c>
      <c r="C27" s="46" t="s">
        <v>1874</v>
      </c>
      <c r="D27" s="46" t="s">
        <v>526</v>
      </c>
      <c r="E27" s="53">
        <v>6000</v>
      </c>
      <c r="F27" s="54">
        <v>342.339</v>
      </c>
      <c r="G27" s="47">
        <v>2.2027601836793358</v>
      </c>
      <c r="H27" s="55"/>
      <c r="I27" s="57"/>
      <c r="J27" s="57"/>
    </row>
    <row r="28" spans="1:12" s="37" customFormat="1" ht="18" customHeight="1">
      <c r="A28" s="52">
        <v>20</v>
      </c>
      <c r="B28" s="46" t="s">
        <v>715</v>
      </c>
      <c r="C28" s="46" t="s">
        <v>714</v>
      </c>
      <c r="D28" s="46" t="s">
        <v>526</v>
      </c>
      <c r="E28" s="53">
        <v>120000</v>
      </c>
      <c r="F28" s="54">
        <v>341.7</v>
      </c>
      <c r="G28" s="47">
        <v>2.1986485757194743</v>
      </c>
      <c r="H28" s="55"/>
      <c r="I28" s="57"/>
      <c r="J28" s="57"/>
    </row>
    <row r="29" spans="1:12" s="37" customFormat="1" ht="18" customHeight="1">
      <c r="A29" s="52">
        <v>21</v>
      </c>
      <c r="B29" s="46" t="s">
        <v>721</v>
      </c>
      <c r="C29" s="46" t="s">
        <v>720</v>
      </c>
      <c r="D29" s="46" t="s">
        <v>526</v>
      </c>
      <c r="E29" s="53">
        <v>200000</v>
      </c>
      <c r="F29" s="54">
        <v>328.5</v>
      </c>
      <c r="G29" s="47">
        <v>2.1137139511965093</v>
      </c>
      <c r="H29" s="55"/>
      <c r="I29" s="57"/>
      <c r="J29" s="57"/>
    </row>
    <row r="30" spans="1:12" s="37" customFormat="1" ht="18" customHeight="1">
      <c r="A30" s="52">
        <v>22</v>
      </c>
      <c r="B30" s="46" t="s">
        <v>1881</v>
      </c>
      <c r="C30" s="46" t="s">
        <v>1880</v>
      </c>
      <c r="D30" s="46" t="s">
        <v>558</v>
      </c>
      <c r="E30" s="53">
        <v>22000</v>
      </c>
      <c r="F30" s="54">
        <v>316.59100000000001</v>
      </c>
      <c r="G30" s="47">
        <v>2.037086190329541</v>
      </c>
      <c r="H30" s="55"/>
      <c r="I30" s="57"/>
      <c r="J30" s="57"/>
    </row>
    <row r="31" spans="1:12" s="37" customFormat="1" ht="18" customHeight="1">
      <c r="A31" s="52">
        <v>23</v>
      </c>
      <c r="B31" s="46" t="s">
        <v>1878</v>
      </c>
      <c r="C31" s="46" t="s">
        <v>1877</v>
      </c>
      <c r="D31" s="46" t="s">
        <v>558</v>
      </c>
      <c r="E31" s="53">
        <v>100000</v>
      </c>
      <c r="F31" s="54">
        <v>307.5</v>
      </c>
      <c r="G31" s="47">
        <v>1.9785906849099744</v>
      </c>
      <c r="H31" s="55"/>
      <c r="I31" s="57"/>
      <c r="J31" s="57"/>
    </row>
    <row r="32" spans="1:12" s="37" customFormat="1" ht="18" customHeight="1">
      <c r="A32" s="52">
        <v>24</v>
      </c>
      <c r="B32" s="46" t="s">
        <v>1887</v>
      </c>
      <c r="C32" s="46" t="s">
        <v>1886</v>
      </c>
      <c r="D32" s="46" t="s">
        <v>1888</v>
      </c>
      <c r="E32" s="53">
        <v>30000</v>
      </c>
      <c r="F32" s="54">
        <v>284.38499999999999</v>
      </c>
      <c r="G32" s="47">
        <v>1.8298585753760102</v>
      </c>
      <c r="H32" s="55"/>
      <c r="I32" s="57"/>
      <c r="J32" s="57"/>
    </row>
    <row r="33" spans="1:10" s="37" customFormat="1" ht="18" customHeight="1">
      <c r="A33" s="52">
        <v>25</v>
      </c>
      <c r="B33" s="46" t="s">
        <v>1891</v>
      </c>
      <c r="C33" s="46" t="s">
        <v>1890</v>
      </c>
      <c r="D33" s="46" t="s">
        <v>1892</v>
      </c>
      <c r="E33" s="53">
        <v>40000</v>
      </c>
      <c r="F33" s="54">
        <v>282.5</v>
      </c>
      <c r="G33" s="47">
        <v>1.8177296536164806</v>
      </c>
      <c r="H33" s="55"/>
      <c r="I33" s="57"/>
      <c r="J33" s="57"/>
    </row>
    <row r="34" spans="1:10" s="37" customFormat="1" ht="18" customHeight="1">
      <c r="A34" s="52">
        <v>26</v>
      </c>
      <c r="B34" s="46" t="s">
        <v>727</v>
      </c>
      <c r="C34" s="46" t="s">
        <v>726</v>
      </c>
      <c r="D34" s="46" t="s">
        <v>728</v>
      </c>
      <c r="E34" s="53">
        <v>160000</v>
      </c>
      <c r="F34" s="54">
        <v>273.2</v>
      </c>
      <c r="G34" s="47">
        <v>1.7578893499753012</v>
      </c>
      <c r="H34" s="55"/>
      <c r="I34" s="57"/>
      <c r="J34" s="57"/>
    </row>
    <row r="35" spans="1:10" s="37" customFormat="1" ht="18" customHeight="1">
      <c r="A35" s="52">
        <v>27</v>
      </c>
      <c r="B35" s="46" t="s">
        <v>1884</v>
      </c>
      <c r="C35" s="46" t="s">
        <v>1883</v>
      </c>
      <c r="D35" s="46" t="s">
        <v>486</v>
      </c>
      <c r="E35" s="53">
        <v>40000</v>
      </c>
      <c r="F35" s="54">
        <v>269.26</v>
      </c>
      <c r="G35" s="47">
        <v>1.7325376514434463</v>
      </c>
      <c r="H35" s="55"/>
      <c r="I35" s="57"/>
      <c r="J35" s="57"/>
    </row>
    <row r="36" spans="1:10" s="37" customFormat="1" ht="18" customHeight="1">
      <c r="A36" s="52">
        <v>28</v>
      </c>
      <c r="B36" s="46" t="s">
        <v>557</v>
      </c>
      <c r="C36" s="46" t="s">
        <v>556</v>
      </c>
      <c r="D36" s="46" t="s">
        <v>558</v>
      </c>
      <c r="E36" s="53">
        <v>140000</v>
      </c>
      <c r="F36" s="54">
        <v>269.01</v>
      </c>
      <c r="G36" s="47">
        <v>1.7309290411305114</v>
      </c>
      <c r="H36" s="55"/>
      <c r="I36" s="57"/>
      <c r="J36" s="57"/>
    </row>
    <row r="37" spans="1:10" s="37" customFormat="1" ht="18" customHeight="1">
      <c r="A37" s="52">
        <v>29</v>
      </c>
      <c r="B37" s="46" t="s">
        <v>1905</v>
      </c>
      <c r="C37" s="46" t="s">
        <v>1904</v>
      </c>
      <c r="D37" s="46" t="s">
        <v>526</v>
      </c>
      <c r="E37" s="53">
        <v>700</v>
      </c>
      <c r="F37" s="54">
        <v>236.42115000000001</v>
      </c>
      <c r="G37" s="47">
        <v>1.5212380003437525</v>
      </c>
      <c r="H37" s="55"/>
      <c r="I37" s="57"/>
      <c r="J37" s="57"/>
    </row>
    <row r="38" spans="1:10" s="37" customFormat="1" ht="18" customHeight="1">
      <c r="A38" s="52">
        <v>30</v>
      </c>
      <c r="B38" s="46" t="s">
        <v>1902</v>
      </c>
      <c r="C38" s="46" t="s">
        <v>1901</v>
      </c>
      <c r="D38" s="46" t="s">
        <v>512</v>
      </c>
      <c r="E38" s="53">
        <v>22500</v>
      </c>
      <c r="F38" s="54">
        <v>230.4</v>
      </c>
      <c r="G38" s="47">
        <v>1.4824952644008393</v>
      </c>
      <c r="H38" s="55"/>
      <c r="I38" s="57"/>
      <c r="J38" s="57"/>
    </row>
    <row r="39" spans="1:10" s="37" customFormat="1" ht="18" customHeight="1">
      <c r="A39" s="52">
        <v>31</v>
      </c>
      <c r="B39" s="46" t="s">
        <v>1899</v>
      </c>
      <c r="C39" s="46" t="s">
        <v>1898</v>
      </c>
      <c r="D39" s="46" t="s">
        <v>478</v>
      </c>
      <c r="E39" s="53">
        <v>6500</v>
      </c>
      <c r="F39" s="54">
        <v>225.29325</v>
      </c>
      <c r="G39" s="47">
        <v>1.4496361815385175</v>
      </c>
      <c r="H39" s="55"/>
      <c r="I39" s="57"/>
      <c r="J39" s="57"/>
    </row>
    <row r="40" spans="1:10" s="37" customFormat="1" ht="18" customHeight="1">
      <c r="A40" s="52">
        <v>32</v>
      </c>
      <c r="B40" s="46" t="s">
        <v>1895</v>
      </c>
      <c r="C40" s="46" t="s">
        <v>1894</v>
      </c>
      <c r="D40" s="46" t="s">
        <v>1896</v>
      </c>
      <c r="E40" s="53">
        <v>60000</v>
      </c>
      <c r="F40" s="54">
        <v>218.7</v>
      </c>
      <c r="G40" s="47">
        <v>1.4072123017554843</v>
      </c>
      <c r="H40" s="55"/>
      <c r="I40" s="57"/>
      <c r="J40" s="57"/>
    </row>
    <row r="41" spans="1:10" s="37" customFormat="1" ht="18" customHeight="1">
      <c r="A41" s="52">
        <v>33</v>
      </c>
      <c r="B41" s="46" t="s">
        <v>1911</v>
      </c>
      <c r="C41" s="46" t="s">
        <v>1910</v>
      </c>
      <c r="D41" s="46" t="s">
        <v>512</v>
      </c>
      <c r="E41" s="53">
        <v>30000</v>
      </c>
      <c r="F41" s="54">
        <v>217.68</v>
      </c>
      <c r="G41" s="47">
        <v>1.4006491716787097</v>
      </c>
      <c r="H41" s="55"/>
      <c r="I41" s="57"/>
      <c r="J41" s="57"/>
    </row>
    <row r="42" spans="1:10" s="37" customFormat="1" ht="18" customHeight="1">
      <c r="A42" s="52">
        <v>34</v>
      </c>
      <c r="B42" s="46" t="s">
        <v>1908</v>
      </c>
      <c r="C42" s="46" t="s">
        <v>1907</v>
      </c>
      <c r="D42" s="46" t="s">
        <v>526</v>
      </c>
      <c r="E42" s="53">
        <v>25000</v>
      </c>
      <c r="F42" s="54">
        <v>209.9</v>
      </c>
      <c r="G42" s="47">
        <v>1.3505892187401745</v>
      </c>
      <c r="H42" s="55"/>
      <c r="I42" s="57"/>
      <c r="J42" s="57"/>
    </row>
    <row r="43" spans="1:10" s="37" customFormat="1" ht="18" customHeight="1">
      <c r="A43" s="52">
        <v>35</v>
      </c>
      <c r="B43" s="46" t="s">
        <v>1914</v>
      </c>
      <c r="C43" s="46" t="s">
        <v>1913</v>
      </c>
      <c r="D43" s="46" t="s">
        <v>1915</v>
      </c>
      <c r="E43" s="53">
        <v>60000</v>
      </c>
      <c r="F43" s="54">
        <v>191.67</v>
      </c>
      <c r="G43" s="47">
        <v>1.2332893547209587</v>
      </c>
      <c r="H43" s="55"/>
      <c r="I43" s="57"/>
      <c r="J43" s="57"/>
    </row>
    <row r="44" spans="1:10" s="37" customFormat="1" ht="18" customHeight="1">
      <c r="A44" s="52">
        <v>36</v>
      </c>
      <c r="B44" s="46" t="s">
        <v>724</v>
      </c>
      <c r="C44" s="46" t="s">
        <v>723</v>
      </c>
      <c r="D44" s="46" t="s">
        <v>536</v>
      </c>
      <c r="E44" s="53">
        <v>200000</v>
      </c>
      <c r="F44" s="54">
        <v>176.6</v>
      </c>
      <c r="G44" s="47">
        <v>1.1363223250572407</v>
      </c>
      <c r="H44" s="55"/>
      <c r="I44" s="57"/>
      <c r="J44" s="57"/>
    </row>
    <row r="45" spans="1:10" s="37" customFormat="1" ht="18" customHeight="1">
      <c r="A45" s="52">
        <v>37</v>
      </c>
      <c r="B45" s="46" t="s">
        <v>734</v>
      </c>
      <c r="C45" s="46" t="s">
        <v>733</v>
      </c>
      <c r="D45" s="46" t="s">
        <v>486</v>
      </c>
      <c r="E45" s="53">
        <v>100000</v>
      </c>
      <c r="F45" s="54">
        <v>161.55000000000001</v>
      </c>
      <c r="G45" s="47">
        <v>1.0394839842185575</v>
      </c>
      <c r="H45" s="55"/>
      <c r="I45" s="57"/>
      <c r="J45" s="57"/>
    </row>
    <row r="46" spans="1:10" s="37" customFormat="1" ht="18" customHeight="1">
      <c r="A46" s="52">
        <v>38</v>
      </c>
      <c r="B46" s="46" t="s">
        <v>1918</v>
      </c>
      <c r="C46" s="46" t="s">
        <v>1917</v>
      </c>
      <c r="D46" s="46" t="s">
        <v>750</v>
      </c>
      <c r="E46" s="53">
        <v>25000</v>
      </c>
      <c r="F46" s="54">
        <v>160.0625</v>
      </c>
      <c r="G46" s="47">
        <v>1.0299127528565943</v>
      </c>
      <c r="H46" s="55"/>
      <c r="I46" s="57"/>
      <c r="J46" s="57"/>
    </row>
    <row r="47" spans="1:10" s="37" customFormat="1" ht="18" customHeight="1">
      <c r="A47" s="52">
        <v>39</v>
      </c>
      <c r="B47" s="46" t="s">
        <v>1921</v>
      </c>
      <c r="C47" s="46" t="s">
        <v>1920</v>
      </c>
      <c r="D47" s="46" t="s">
        <v>512</v>
      </c>
      <c r="E47" s="53">
        <v>10000</v>
      </c>
      <c r="F47" s="54">
        <v>148.26499999999999</v>
      </c>
      <c r="G47" s="47">
        <v>0.95400243218919467</v>
      </c>
      <c r="H47" s="55"/>
      <c r="I47" s="57"/>
      <c r="J47" s="57"/>
    </row>
    <row r="48" spans="1:10" s="37" customFormat="1" ht="18" customHeight="1">
      <c r="A48" s="52">
        <v>40</v>
      </c>
      <c r="B48" s="46" t="s">
        <v>1924</v>
      </c>
      <c r="C48" s="46" t="s">
        <v>1923</v>
      </c>
      <c r="D48" s="46" t="s">
        <v>558</v>
      </c>
      <c r="E48" s="53">
        <v>90000</v>
      </c>
      <c r="F48" s="54">
        <v>144.13499999999999</v>
      </c>
      <c r="G48" s="47">
        <v>0.92742818981950947</v>
      </c>
      <c r="H48" s="55"/>
      <c r="I48" s="57"/>
      <c r="J48" s="57"/>
    </row>
    <row r="49" spans="1:10" s="37" customFormat="1" ht="18" customHeight="1">
      <c r="A49" s="52">
        <v>41</v>
      </c>
      <c r="B49" s="46" t="s">
        <v>1927</v>
      </c>
      <c r="C49" s="46" t="s">
        <v>1926</v>
      </c>
      <c r="D49" s="46" t="s">
        <v>486</v>
      </c>
      <c r="E49" s="53">
        <v>80000</v>
      </c>
      <c r="F49" s="54">
        <v>128.08000000000001</v>
      </c>
      <c r="G49" s="47">
        <v>0.82412323552282785</v>
      </c>
      <c r="H49" s="55"/>
      <c r="I49" s="57"/>
      <c r="J49" s="57"/>
    </row>
    <row r="50" spans="1:10" s="37" customFormat="1" ht="18" customHeight="1">
      <c r="A50" s="74"/>
      <c r="B50" s="74"/>
      <c r="C50" s="59" t="s">
        <v>14</v>
      </c>
      <c r="D50" s="74"/>
      <c r="E50" s="75"/>
      <c r="F50" s="76">
        <v>15118.111645000005</v>
      </c>
      <c r="G50" s="77">
        <v>97.276601216995161</v>
      </c>
      <c r="H50" s="74"/>
      <c r="I50" s="63" t="s">
        <v>2002</v>
      </c>
      <c r="J50" s="64"/>
    </row>
    <row r="51" spans="1:10" s="37" customFormat="1" ht="18" customHeight="1">
      <c r="A51" s="45"/>
      <c r="B51" s="45"/>
      <c r="C51" s="48"/>
      <c r="D51" s="45"/>
      <c r="E51" s="45"/>
      <c r="F51" s="45"/>
      <c r="G51" s="45"/>
      <c r="H51" s="45"/>
      <c r="I51" s="42"/>
      <c r="J51" s="42"/>
    </row>
    <row r="52" spans="1:10" s="37" customFormat="1" ht="18" customHeight="1">
      <c r="A52" s="45"/>
      <c r="B52" s="45"/>
      <c r="C52" s="49"/>
      <c r="D52" s="45"/>
      <c r="E52" s="45"/>
      <c r="F52" s="45"/>
      <c r="G52" s="45"/>
      <c r="H52" s="45"/>
      <c r="I52" s="42"/>
      <c r="J52" s="42"/>
    </row>
    <row r="53" spans="1:10" s="37" customFormat="1" ht="18" customHeight="1">
      <c r="A53" s="45"/>
      <c r="B53" s="45"/>
      <c r="C53" s="49" t="s">
        <v>1994</v>
      </c>
      <c r="D53" s="45"/>
      <c r="E53" s="45"/>
      <c r="F53" s="54">
        <v>116.9792963</v>
      </c>
      <c r="G53" s="47">
        <v>0.75269640971220775</v>
      </c>
      <c r="H53" s="45"/>
      <c r="I53" s="42"/>
      <c r="J53" s="42"/>
    </row>
    <row r="54" spans="1:10" s="37" customFormat="1" ht="18" customHeight="1">
      <c r="A54" s="74"/>
      <c r="B54" s="74"/>
      <c r="C54" s="59" t="s">
        <v>14</v>
      </c>
      <c r="D54" s="74"/>
      <c r="E54" s="75"/>
      <c r="F54" s="76">
        <v>116.9792963</v>
      </c>
      <c r="G54" s="77">
        <v>0.75269640971220775</v>
      </c>
      <c r="H54" s="74"/>
      <c r="I54" s="63"/>
      <c r="J54" s="64"/>
    </row>
    <row r="55" spans="1:10" s="37" customFormat="1" ht="18" customHeight="1">
      <c r="A55" s="78"/>
      <c r="B55" s="78"/>
      <c r="C55" s="66"/>
      <c r="D55" s="78"/>
      <c r="E55" s="79"/>
      <c r="F55" s="78"/>
      <c r="G55" s="78"/>
      <c r="H55" s="78"/>
      <c r="I55" s="64"/>
      <c r="J55" s="64"/>
    </row>
    <row r="56" spans="1:10" s="37" customFormat="1" ht="18" customHeight="1">
      <c r="A56" s="78"/>
      <c r="B56" s="78"/>
      <c r="C56" s="49" t="s">
        <v>1995</v>
      </c>
      <c r="D56" s="78"/>
      <c r="E56" s="79"/>
      <c r="F56" s="78"/>
      <c r="G56" s="78"/>
      <c r="H56" s="78"/>
      <c r="I56" s="64"/>
      <c r="J56" s="64"/>
    </row>
    <row r="57" spans="1:10" s="37" customFormat="1" ht="18" customHeight="1">
      <c r="A57" s="78"/>
      <c r="B57" s="78"/>
      <c r="C57" s="49" t="s">
        <v>1996</v>
      </c>
      <c r="D57" s="78"/>
      <c r="E57" s="79"/>
      <c r="F57" s="54">
        <v>306.27404869999737</v>
      </c>
      <c r="G57" s="47">
        <v>1.9707023732926137</v>
      </c>
      <c r="H57" s="78"/>
      <c r="I57" s="64"/>
      <c r="J57" s="64"/>
    </row>
    <row r="58" spans="1:10" s="37" customFormat="1" ht="18" customHeight="1">
      <c r="A58" s="74"/>
      <c r="B58" s="74"/>
      <c r="C58" s="59" t="s">
        <v>14</v>
      </c>
      <c r="D58" s="74"/>
      <c r="E58" s="75"/>
      <c r="F58" s="61">
        <v>306.27404869999737</v>
      </c>
      <c r="G58" s="62">
        <v>1.9707023732926137</v>
      </c>
      <c r="H58" s="74"/>
      <c r="I58" s="64"/>
      <c r="J58" s="64"/>
    </row>
    <row r="59" spans="1:10" s="37" customFormat="1" ht="18" customHeight="1">
      <c r="A59" s="68"/>
      <c r="B59" s="68"/>
      <c r="C59" s="69" t="s">
        <v>1997</v>
      </c>
      <c r="D59" s="68"/>
      <c r="E59" s="70"/>
      <c r="F59" s="71">
        <v>15541.36499</v>
      </c>
      <c r="G59" s="72">
        <v>99.999999999999986</v>
      </c>
      <c r="H59" s="68"/>
      <c r="I59" s="64"/>
      <c r="J59" s="64"/>
    </row>
    <row r="60" spans="1:10" s="37" customFormat="1" ht="18" customHeight="1">
      <c r="A60" s="78"/>
      <c r="B60" s="78"/>
      <c r="C60" s="66"/>
      <c r="D60" s="78"/>
      <c r="E60" s="79"/>
      <c r="F60" s="78"/>
      <c r="G60" s="78"/>
      <c r="H60" s="78"/>
      <c r="I60" s="64"/>
      <c r="J60" s="64"/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L68"/>
  <sheetViews>
    <sheetView topLeftCell="A55" workbookViewId="0">
      <selection activeCell="D71" sqref="D71"/>
    </sheetView>
  </sheetViews>
  <sheetFormatPr defaultRowHeight="12.75"/>
  <cols>
    <col min="1" max="1" width="8.28515625" style="73" customWidth="1"/>
    <col min="2" max="2" width="14.7109375" style="73" customWidth="1"/>
    <col min="3" max="3" width="52.140625" style="73" customWidth="1"/>
    <col min="4" max="4" width="20.5703125" style="73" customWidth="1"/>
    <col min="5" max="5" width="16" style="73" customWidth="1"/>
    <col min="6" max="6" width="25.5703125" style="73" customWidth="1"/>
    <col min="7" max="7" width="15.5703125" style="73" customWidth="1"/>
    <col min="8" max="8" width="16.5703125" style="73" customWidth="1"/>
    <col min="9" max="10" width="14.7109375" style="73" customWidth="1"/>
    <col min="11" max="11" width="22.42578125" style="73" customWidth="1"/>
    <col min="12" max="12" width="14.7109375" style="73" customWidth="1"/>
    <col min="13" max="13" width="4.7109375" style="73" customWidth="1"/>
    <col min="14" max="256" width="9.140625" style="73"/>
    <col min="257" max="257" width="8.28515625" style="73" customWidth="1"/>
    <col min="258" max="258" width="14.7109375" style="73" customWidth="1"/>
    <col min="259" max="259" width="52.140625" style="73" customWidth="1"/>
    <col min="260" max="260" width="20.5703125" style="73" customWidth="1"/>
    <col min="261" max="261" width="16" style="73" customWidth="1"/>
    <col min="262" max="262" width="25.5703125" style="73" customWidth="1"/>
    <col min="263" max="263" width="15.5703125" style="73" customWidth="1"/>
    <col min="264" max="264" width="16.5703125" style="73" customWidth="1"/>
    <col min="265" max="266" width="14.7109375" style="73" customWidth="1"/>
    <col min="267" max="267" width="22.42578125" style="73" customWidth="1"/>
    <col min="268" max="268" width="14.7109375" style="73" customWidth="1"/>
    <col min="269" max="269" width="4.7109375" style="73" customWidth="1"/>
    <col min="270" max="512" width="9.140625" style="73"/>
    <col min="513" max="513" width="8.28515625" style="73" customWidth="1"/>
    <col min="514" max="514" width="14.7109375" style="73" customWidth="1"/>
    <col min="515" max="515" width="52.140625" style="73" customWidth="1"/>
    <col min="516" max="516" width="20.5703125" style="73" customWidth="1"/>
    <col min="517" max="517" width="16" style="73" customWidth="1"/>
    <col min="518" max="518" width="25.5703125" style="73" customWidth="1"/>
    <col min="519" max="519" width="15.5703125" style="73" customWidth="1"/>
    <col min="520" max="520" width="16.5703125" style="73" customWidth="1"/>
    <col min="521" max="522" width="14.7109375" style="73" customWidth="1"/>
    <col min="523" max="523" width="22.42578125" style="73" customWidth="1"/>
    <col min="524" max="524" width="14.7109375" style="73" customWidth="1"/>
    <col min="525" max="525" width="4.7109375" style="73" customWidth="1"/>
    <col min="526" max="768" width="9.140625" style="73"/>
    <col min="769" max="769" width="8.28515625" style="73" customWidth="1"/>
    <col min="770" max="770" width="14.7109375" style="73" customWidth="1"/>
    <col min="771" max="771" width="52.140625" style="73" customWidth="1"/>
    <col min="772" max="772" width="20.5703125" style="73" customWidth="1"/>
    <col min="773" max="773" width="16" style="73" customWidth="1"/>
    <col min="774" max="774" width="25.5703125" style="73" customWidth="1"/>
    <col min="775" max="775" width="15.5703125" style="73" customWidth="1"/>
    <col min="776" max="776" width="16.5703125" style="73" customWidth="1"/>
    <col min="777" max="778" width="14.7109375" style="73" customWidth="1"/>
    <col min="779" max="779" width="22.42578125" style="73" customWidth="1"/>
    <col min="780" max="780" width="14.7109375" style="73" customWidth="1"/>
    <col min="781" max="781" width="4.7109375" style="73" customWidth="1"/>
    <col min="782" max="1024" width="9.140625" style="73"/>
    <col min="1025" max="1025" width="8.28515625" style="73" customWidth="1"/>
    <col min="1026" max="1026" width="14.7109375" style="73" customWidth="1"/>
    <col min="1027" max="1027" width="52.140625" style="73" customWidth="1"/>
    <col min="1028" max="1028" width="20.5703125" style="73" customWidth="1"/>
    <col min="1029" max="1029" width="16" style="73" customWidth="1"/>
    <col min="1030" max="1030" width="25.5703125" style="73" customWidth="1"/>
    <col min="1031" max="1031" width="15.5703125" style="73" customWidth="1"/>
    <col min="1032" max="1032" width="16.5703125" style="73" customWidth="1"/>
    <col min="1033" max="1034" width="14.7109375" style="73" customWidth="1"/>
    <col min="1035" max="1035" width="22.42578125" style="73" customWidth="1"/>
    <col min="1036" max="1036" width="14.7109375" style="73" customWidth="1"/>
    <col min="1037" max="1037" width="4.7109375" style="73" customWidth="1"/>
    <col min="1038" max="1280" width="9.140625" style="73"/>
    <col min="1281" max="1281" width="8.28515625" style="73" customWidth="1"/>
    <col min="1282" max="1282" width="14.7109375" style="73" customWidth="1"/>
    <col min="1283" max="1283" width="52.140625" style="73" customWidth="1"/>
    <col min="1284" max="1284" width="20.5703125" style="73" customWidth="1"/>
    <col min="1285" max="1285" width="16" style="73" customWidth="1"/>
    <col min="1286" max="1286" width="25.5703125" style="73" customWidth="1"/>
    <col min="1287" max="1287" width="15.5703125" style="73" customWidth="1"/>
    <col min="1288" max="1288" width="16.5703125" style="73" customWidth="1"/>
    <col min="1289" max="1290" width="14.7109375" style="73" customWidth="1"/>
    <col min="1291" max="1291" width="22.42578125" style="73" customWidth="1"/>
    <col min="1292" max="1292" width="14.7109375" style="73" customWidth="1"/>
    <col min="1293" max="1293" width="4.7109375" style="73" customWidth="1"/>
    <col min="1294" max="1536" width="9.140625" style="73"/>
    <col min="1537" max="1537" width="8.28515625" style="73" customWidth="1"/>
    <col min="1538" max="1538" width="14.7109375" style="73" customWidth="1"/>
    <col min="1539" max="1539" width="52.140625" style="73" customWidth="1"/>
    <col min="1540" max="1540" width="20.5703125" style="73" customWidth="1"/>
    <col min="1541" max="1541" width="16" style="73" customWidth="1"/>
    <col min="1542" max="1542" width="25.5703125" style="73" customWidth="1"/>
    <col min="1543" max="1543" width="15.5703125" style="73" customWidth="1"/>
    <col min="1544" max="1544" width="16.5703125" style="73" customWidth="1"/>
    <col min="1545" max="1546" width="14.7109375" style="73" customWidth="1"/>
    <col min="1547" max="1547" width="22.42578125" style="73" customWidth="1"/>
    <col min="1548" max="1548" width="14.7109375" style="73" customWidth="1"/>
    <col min="1549" max="1549" width="4.7109375" style="73" customWidth="1"/>
    <col min="1550" max="1792" width="9.140625" style="73"/>
    <col min="1793" max="1793" width="8.28515625" style="73" customWidth="1"/>
    <col min="1794" max="1794" width="14.7109375" style="73" customWidth="1"/>
    <col min="1795" max="1795" width="52.140625" style="73" customWidth="1"/>
    <col min="1796" max="1796" width="20.5703125" style="73" customWidth="1"/>
    <col min="1797" max="1797" width="16" style="73" customWidth="1"/>
    <col min="1798" max="1798" width="25.5703125" style="73" customWidth="1"/>
    <col min="1799" max="1799" width="15.5703125" style="73" customWidth="1"/>
    <col min="1800" max="1800" width="16.5703125" style="73" customWidth="1"/>
    <col min="1801" max="1802" width="14.7109375" style="73" customWidth="1"/>
    <col min="1803" max="1803" width="22.42578125" style="73" customWidth="1"/>
    <col min="1804" max="1804" width="14.7109375" style="73" customWidth="1"/>
    <col min="1805" max="1805" width="4.7109375" style="73" customWidth="1"/>
    <col min="1806" max="2048" width="9.140625" style="73"/>
    <col min="2049" max="2049" width="8.28515625" style="73" customWidth="1"/>
    <col min="2050" max="2050" width="14.7109375" style="73" customWidth="1"/>
    <col min="2051" max="2051" width="52.140625" style="73" customWidth="1"/>
    <col min="2052" max="2052" width="20.5703125" style="73" customWidth="1"/>
    <col min="2053" max="2053" width="16" style="73" customWidth="1"/>
    <col min="2054" max="2054" width="25.5703125" style="73" customWidth="1"/>
    <col min="2055" max="2055" width="15.5703125" style="73" customWidth="1"/>
    <col min="2056" max="2056" width="16.5703125" style="73" customWidth="1"/>
    <col min="2057" max="2058" width="14.7109375" style="73" customWidth="1"/>
    <col min="2059" max="2059" width="22.42578125" style="73" customWidth="1"/>
    <col min="2060" max="2060" width="14.7109375" style="73" customWidth="1"/>
    <col min="2061" max="2061" width="4.7109375" style="73" customWidth="1"/>
    <col min="2062" max="2304" width="9.140625" style="73"/>
    <col min="2305" max="2305" width="8.28515625" style="73" customWidth="1"/>
    <col min="2306" max="2306" width="14.7109375" style="73" customWidth="1"/>
    <col min="2307" max="2307" width="52.140625" style="73" customWidth="1"/>
    <col min="2308" max="2308" width="20.5703125" style="73" customWidth="1"/>
    <col min="2309" max="2309" width="16" style="73" customWidth="1"/>
    <col min="2310" max="2310" width="25.5703125" style="73" customWidth="1"/>
    <col min="2311" max="2311" width="15.5703125" style="73" customWidth="1"/>
    <col min="2312" max="2312" width="16.5703125" style="73" customWidth="1"/>
    <col min="2313" max="2314" width="14.7109375" style="73" customWidth="1"/>
    <col min="2315" max="2315" width="22.42578125" style="73" customWidth="1"/>
    <col min="2316" max="2316" width="14.7109375" style="73" customWidth="1"/>
    <col min="2317" max="2317" width="4.7109375" style="73" customWidth="1"/>
    <col min="2318" max="2560" width="9.140625" style="73"/>
    <col min="2561" max="2561" width="8.28515625" style="73" customWidth="1"/>
    <col min="2562" max="2562" width="14.7109375" style="73" customWidth="1"/>
    <col min="2563" max="2563" width="52.140625" style="73" customWidth="1"/>
    <col min="2564" max="2564" width="20.5703125" style="73" customWidth="1"/>
    <col min="2565" max="2565" width="16" style="73" customWidth="1"/>
    <col min="2566" max="2566" width="25.5703125" style="73" customWidth="1"/>
    <col min="2567" max="2567" width="15.5703125" style="73" customWidth="1"/>
    <col min="2568" max="2568" width="16.5703125" style="73" customWidth="1"/>
    <col min="2569" max="2570" width="14.7109375" style="73" customWidth="1"/>
    <col min="2571" max="2571" width="22.42578125" style="73" customWidth="1"/>
    <col min="2572" max="2572" width="14.7109375" style="73" customWidth="1"/>
    <col min="2573" max="2573" width="4.7109375" style="73" customWidth="1"/>
    <col min="2574" max="2816" width="9.140625" style="73"/>
    <col min="2817" max="2817" width="8.28515625" style="73" customWidth="1"/>
    <col min="2818" max="2818" width="14.7109375" style="73" customWidth="1"/>
    <col min="2819" max="2819" width="52.140625" style="73" customWidth="1"/>
    <col min="2820" max="2820" width="20.5703125" style="73" customWidth="1"/>
    <col min="2821" max="2821" width="16" style="73" customWidth="1"/>
    <col min="2822" max="2822" width="25.5703125" style="73" customWidth="1"/>
    <col min="2823" max="2823" width="15.5703125" style="73" customWidth="1"/>
    <col min="2824" max="2824" width="16.5703125" style="73" customWidth="1"/>
    <col min="2825" max="2826" width="14.7109375" style="73" customWidth="1"/>
    <col min="2827" max="2827" width="22.42578125" style="73" customWidth="1"/>
    <col min="2828" max="2828" width="14.7109375" style="73" customWidth="1"/>
    <col min="2829" max="2829" width="4.7109375" style="73" customWidth="1"/>
    <col min="2830" max="3072" width="9.140625" style="73"/>
    <col min="3073" max="3073" width="8.28515625" style="73" customWidth="1"/>
    <col min="3074" max="3074" width="14.7109375" style="73" customWidth="1"/>
    <col min="3075" max="3075" width="52.140625" style="73" customWidth="1"/>
    <col min="3076" max="3076" width="20.5703125" style="73" customWidth="1"/>
    <col min="3077" max="3077" width="16" style="73" customWidth="1"/>
    <col min="3078" max="3078" width="25.5703125" style="73" customWidth="1"/>
    <col min="3079" max="3079" width="15.5703125" style="73" customWidth="1"/>
    <col min="3080" max="3080" width="16.5703125" style="73" customWidth="1"/>
    <col min="3081" max="3082" width="14.7109375" style="73" customWidth="1"/>
    <col min="3083" max="3083" width="22.42578125" style="73" customWidth="1"/>
    <col min="3084" max="3084" width="14.7109375" style="73" customWidth="1"/>
    <col min="3085" max="3085" width="4.7109375" style="73" customWidth="1"/>
    <col min="3086" max="3328" width="9.140625" style="73"/>
    <col min="3329" max="3329" width="8.28515625" style="73" customWidth="1"/>
    <col min="3330" max="3330" width="14.7109375" style="73" customWidth="1"/>
    <col min="3331" max="3331" width="52.140625" style="73" customWidth="1"/>
    <col min="3332" max="3332" width="20.5703125" style="73" customWidth="1"/>
    <col min="3333" max="3333" width="16" style="73" customWidth="1"/>
    <col min="3334" max="3334" width="25.5703125" style="73" customWidth="1"/>
    <col min="3335" max="3335" width="15.5703125" style="73" customWidth="1"/>
    <col min="3336" max="3336" width="16.5703125" style="73" customWidth="1"/>
    <col min="3337" max="3338" width="14.7109375" style="73" customWidth="1"/>
    <col min="3339" max="3339" width="22.42578125" style="73" customWidth="1"/>
    <col min="3340" max="3340" width="14.7109375" style="73" customWidth="1"/>
    <col min="3341" max="3341" width="4.7109375" style="73" customWidth="1"/>
    <col min="3342" max="3584" width="9.140625" style="73"/>
    <col min="3585" max="3585" width="8.28515625" style="73" customWidth="1"/>
    <col min="3586" max="3586" width="14.7109375" style="73" customWidth="1"/>
    <col min="3587" max="3587" width="52.140625" style="73" customWidth="1"/>
    <col min="3588" max="3588" width="20.5703125" style="73" customWidth="1"/>
    <col min="3589" max="3589" width="16" style="73" customWidth="1"/>
    <col min="3590" max="3590" width="25.5703125" style="73" customWidth="1"/>
    <col min="3591" max="3591" width="15.5703125" style="73" customWidth="1"/>
    <col min="3592" max="3592" width="16.5703125" style="73" customWidth="1"/>
    <col min="3593" max="3594" width="14.7109375" style="73" customWidth="1"/>
    <col min="3595" max="3595" width="22.42578125" style="73" customWidth="1"/>
    <col min="3596" max="3596" width="14.7109375" style="73" customWidth="1"/>
    <col min="3597" max="3597" width="4.7109375" style="73" customWidth="1"/>
    <col min="3598" max="3840" width="9.140625" style="73"/>
    <col min="3841" max="3841" width="8.28515625" style="73" customWidth="1"/>
    <col min="3842" max="3842" width="14.7109375" style="73" customWidth="1"/>
    <col min="3843" max="3843" width="52.140625" style="73" customWidth="1"/>
    <col min="3844" max="3844" width="20.5703125" style="73" customWidth="1"/>
    <col min="3845" max="3845" width="16" style="73" customWidth="1"/>
    <col min="3846" max="3846" width="25.5703125" style="73" customWidth="1"/>
    <col min="3847" max="3847" width="15.5703125" style="73" customWidth="1"/>
    <col min="3848" max="3848" width="16.5703125" style="73" customWidth="1"/>
    <col min="3849" max="3850" width="14.7109375" style="73" customWidth="1"/>
    <col min="3851" max="3851" width="22.42578125" style="73" customWidth="1"/>
    <col min="3852" max="3852" width="14.7109375" style="73" customWidth="1"/>
    <col min="3853" max="3853" width="4.7109375" style="73" customWidth="1"/>
    <col min="3854" max="4096" width="9.140625" style="73"/>
    <col min="4097" max="4097" width="8.28515625" style="73" customWidth="1"/>
    <col min="4098" max="4098" width="14.7109375" style="73" customWidth="1"/>
    <col min="4099" max="4099" width="52.140625" style="73" customWidth="1"/>
    <col min="4100" max="4100" width="20.5703125" style="73" customWidth="1"/>
    <col min="4101" max="4101" width="16" style="73" customWidth="1"/>
    <col min="4102" max="4102" width="25.5703125" style="73" customWidth="1"/>
    <col min="4103" max="4103" width="15.5703125" style="73" customWidth="1"/>
    <col min="4104" max="4104" width="16.5703125" style="73" customWidth="1"/>
    <col min="4105" max="4106" width="14.7109375" style="73" customWidth="1"/>
    <col min="4107" max="4107" width="22.42578125" style="73" customWidth="1"/>
    <col min="4108" max="4108" width="14.7109375" style="73" customWidth="1"/>
    <col min="4109" max="4109" width="4.7109375" style="73" customWidth="1"/>
    <col min="4110" max="4352" width="9.140625" style="73"/>
    <col min="4353" max="4353" width="8.28515625" style="73" customWidth="1"/>
    <col min="4354" max="4354" width="14.7109375" style="73" customWidth="1"/>
    <col min="4355" max="4355" width="52.140625" style="73" customWidth="1"/>
    <col min="4356" max="4356" width="20.5703125" style="73" customWidth="1"/>
    <col min="4357" max="4357" width="16" style="73" customWidth="1"/>
    <col min="4358" max="4358" width="25.5703125" style="73" customWidth="1"/>
    <col min="4359" max="4359" width="15.5703125" style="73" customWidth="1"/>
    <col min="4360" max="4360" width="16.5703125" style="73" customWidth="1"/>
    <col min="4361" max="4362" width="14.7109375" style="73" customWidth="1"/>
    <col min="4363" max="4363" width="22.42578125" style="73" customWidth="1"/>
    <col min="4364" max="4364" width="14.7109375" style="73" customWidth="1"/>
    <col min="4365" max="4365" width="4.7109375" style="73" customWidth="1"/>
    <col min="4366" max="4608" width="9.140625" style="73"/>
    <col min="4609" max="4609" width="8.28515625" style="73" customWidth="1"/>
    <col min="4610" max="4610" width="14.7109375" style="73" customWidth="1"/>
    <col min="4611" max="4611" width="52.140625" style="73" customWidth="1"/>
    <col min="4612" max="4612" width="20.5703125" style="73" customWidth="1"/>
    <col min="4613" max="4613" width="16" style="73" customWidth="1"/>
    <col min="4614" max="4614" width="25.5703125" style="73" customWidth="1"/>
    <col min="4615" max="4615" width="15.5703125" style="73" customWidth="1"/>
    <col min="4616" max="4616" width="16.5703125" style="73" customWidth="1"/>
    <col min="4617" max="4618" width="14.7109375" style="73" customWidth="1"/>
    <col min="4619" max="4619" width="22.42578125" style="73" customWidth="1"/>
    <col min="4620" max="4620" width="14.7109375" style="73" customWidth="1"/>
    <col min="4621" max="4621" width="4.7109375" style="73" customWidth="1"/>
    <col min="4622" max="4864" width="9.140625" style="73"/>
    <col min="4865" max="4865" width="8.28515625" style="73" customWidth="1"/>
    <col min="4866" max="4866" width="14.7109375" style="73" customWidth="1"/>
    <col min="4867" max="4867" width="52.140625" style="73" customWidth="1"/>
    <col min="4868" max="4868" width="20.5703125" style="73" customWidth="1"/>
    <col min="4869" max="4869" width="16" style="73" customWidth="1"/>
    <col min="4870" max="4870" width="25.5703125" style="73" customWidth="1"/>
    <col min="4871" max="4871" width="15.5703125" style="73" customWidth="1"/>
    <col min="4872" max="4872" width="16.5703125" style="73" customWidth="1"/>
    <col min="4873" max="4874" width="14.7109375" style="73" customWidth="1"/>
    <col min="4875" max="4875" width="22.42578125" style="73" customWidth="1"/>
    <col min="4876" max="4876" width="14.7109375" style="73" customWidth="1"/>
    <col min="4877" max="4877" width="4.7109375" style="73" customWidth="1"/>
    <col min="4878" max="5120" width="9.140625" style="73"/>
    <col min="5121" max="5121" width="8.28515625" style="73" customWidth="1"/>
    <col min="5122" max="5122" width="14.7109375" style="73" customWidth="1"/>
    <col min="5123" max="5123" width="52.140625" style="73" customWidth="1"/>
    <col min="5124" max="5124" width="20.5703125" style="73" customWidth="1"/>
    <col min="5125" max="5125" width="16" style="73" customWidth="1"/>
    <col min="5126" max="5126" width="25.5703125" style="73" customWidth="1"/>
    <col min="5127" max="5127" width="15.5703125" style="73" customWidth="1"/>
    <col min="5128" max="5128" width="16.5703125" style="73" customWidth="1"/>
    <col min="5129" max="5130" width="14.7109375" style="73" customWidth="1"/>
    <col min="5131" max="5131" width="22.42578125" style="73" customWidth="1"/>
    <col min="5132" max="5132" width="14.7109375" style="73" customWidth="1"/>
    <col min="5133" max="5133" width="4.7109375" style="73" customWidth="1"/>
    <col min="5134" max="5376" width="9.140625" style="73"/>
    <col min="5377" max="5377" width="8.28515625" style="73" customWidth="1"/>
    <col min="5378" max="5378" width="14.7109375" style="73" customWidth="1"/>
    <col min="5379" max="5379" width="52.140625" style="73" customWidth="1"/>
    <col min="5380" max="5380" width="20.5703125" style="73" customWidth="1"/>
    <col min="5381" max="5381" width="16" style="73" customWidth="1"/>
    <col min="5382" max="5382" width="25.5703125" style="73" customWidth="1"/>
    <col min="5383" max="5383" width="15.5703125" style="73" customWidth="1"/>
    <col min="5384" max="5384" width="16.5703125" style="73" customWidth="1"/>
    <col min="5385" max="5386" width="14.7109375" style="73" customWidth="1"/>
    <col min="5387" max="5387" width="22.42578125" style="73" customWidth="1"/>
    <col min="5388" max="5388" width="14.7109375" style="73" customWidth="1"/>
    <col min="5389" max="5389" width="4.7109375" style="73" customWidth="1"/>
    <col min="5390" max="5632" width="9.140625" style="73"/>
    <col min="5633" max="5633" width="8.28515625" style="73" customWidth="1"/>
    <col min="5634" max="5634" width="14.7109375" style="73" customWidth="1"/>
    <col min="5635" max="5635" width="52.140625" style="73" customWidth="1"/>
    <col min="5636" max="5636" width="20.5703125" style="73" customWidth="1"/>
    <col min="5637" max="5637" width="16" style="73" customWidth="1"/>
    <col min="5638" max="5638" width="25.5703125" style="73" customWidth="1"/>
    <col min="5639" max="5639" width="15.5703125" style="73" customWidth="1"/>
    <col min="5640" max="5640" width="16.5703125" style="73" customWidth="1"/>
    <col min="5641" max="5642" width="14.7109375" style="73" customWidth="1"/>
    <col min="5643" max="5643" width="22.42578125" style="73" customWidth="1"/>
    <col min="5644" max="5644" width="14.7109375" style="73" customWidth="1"/>
    <col min="5645" max="5645" width="4.7109375" style="73" customWidth="1"/>
    <col min="5646" max="5888" width="9.140625" style="73"/>
    <col min="5889" max="5889" width="8.28515625" style="73" customWidth="1"/>
    <col min="5890" max="5890" width="14.7109375" style="73" customWidth="1"/>
    <col min="5891" max="5891" width="52.140625" style="73" customWidth="1"/>
    <col min="5892" max="5892" width="20.5703125" style="73" customWidth="1"/>
    <col min="5893" max="5893" width="16" style="73" customWidth="1"/>
    <col min="5894" max="5894" width="25.5703125" style="73" customWidth="1"/>
    <col min="5895" max="5895" width="15.5703125" style="73" customWidth="1"/>
    <col min="5896" max="5896" width="16.5703125" style="73" customWidth="1"/>
    <col min="5897" max="5898" width="14.7109375" style="73" customWidth="1"/>
    <col min="5899" max="5899" width="22.42578125" style="73" customWidth="1"/>
    <col min="5900" max="5900" width="14.7109375" style="73" customWidth="1"/>
    <col min="5901" max="5901" width="4.7109375" style="73" customWidth="1"/>
    <col min="5902" max="6144" width="9.140625" style="73"/>
    <col min="6145" max="6145" width="8.28515625" style="73" customWidth="1"/>
    <col min="6146" max="6146" width="14.7109375" style="73" customWidth="1"/>
    <col min="6147" max="6147" width="52.140625" style="73" customWidth="1"/>
    <col min="6148" max="6148" width="20.5703125" style="73" customWidth="1"/>
    <col min="6149" max="6149" width="16" style="73" customWidth="1"/>
    <col min="6150" max="6150" width="25.5703125" style="73" customWidth="1"/>
    <col min="6151" max="6151" width="15.5703125" style="73" customWidth="1"/>
    <col min="6152" max="6152" width="16.5703125" style="73" customWidth="1"/>
    <col min="6153" max="6154" width="14.7109375" style="73" customWidth="1"/>
    <col min="6155" max="6155" width="22.42578125" style="73" customWidth="1"/>
    <col min="6156" max="6156" width="14.7109375" style="73" customWidth="1"/>
    <col min="6157" max="6157" width="4.7109375" style="73" customWidth="1"/>
    <col min="6158" max="6400" width="9.140625" style="73"/>
    <col min="6401" max="6401" width="8.28515625" style="73" customWidth="1"/>
    <col min="6402" max="6402" width="14.7109375" style="73" customWidth="1"/>
    <col min="6403" max="6403" width="52.140625" style="73" customWidth="1"/>
    <col min="6404" max="6404" width="20.5703125" style="73" customWidth="1"/>
    <col min="6405" max="6405" width="16" style="73" customWidth="1"/>
    <col min="6406" max="6406" width="25.5703125" style="73" customWidth="1"/>
    <col min="6407" max="6407" width="15.5703125" style="73" customWidth="1"/>
    <col min="6408" max="6408" width="16.5703125" style="73" customWidth="1"/>
    <col min="6409" max="6410" width="14.7109375" style="73" customWidth="1"/>
    <col min="6411" max="6411" width="22.42578125" style="73" customWidth="1"/>
    <col min="6412" max="6412" width="14.7109375" style="73" customWidth="1"/>
    <col min="6413" max="6413" width="4.7109375" style="73" customWidth="1"/>
    <col min="6414" max="6656" width="9.140625" style="73"/>
    <col min="6657" max="6657" width="8.28515625" style="73" customWidth="1"/>
    <col min="6658" max="6658" width="14.7109375" style="73" customWidth="1"/>
    <col min="6659" max="6659" width="52.140625" style="73" customWidth="1"/>
    <col min="6660" max="6660" width="20.5703125" style="73" customWidth="1"/>
    <col min="6661" max="6661" width="16" style="73" customWidth="1"/>
    <col min="6662" max="6662" width="25.5703125" style="73" customWidth="1"/>
    <col min="6663" max="6663" width="15.5703125" style="73" customWidth="1"/>
    <col min="6664" max="6664" width="16.5703125" style="73" customWidth="1"/>
    <col min="6665" max="6666" width="14.7109375" style="73" customWidth="1"/>
    <col min="6667" max="6667" width="22.42578125" style="73" customWidth="1"/>
    <col min="6668" max="6668" width="14.7109375" style="73" customWidth="1"/>
    <col min="6669" max="6669" width="4.7109375" style="73" customWidth="1"/>
    <col min="6670" max="6912" width="9.140625" style="73"/>
    <col min="6913" max="6913" width="8.28515625" style="73" customWidth="1"/>
    <col min="6914" max="6914" width="14.7109375" style="73" customWidth="1"/>
    <col min="6915" max="6915" width="52.140625" style="73" customWidth="1"/>
    <col min="6916" max="6916" width="20.5703125" style="73" customWidth="1"/>
    <col min="6917" max="6917" width="16" style="73" customWidth="1"/>
    <col min="6918" max="6918" width="25.5703125" style="73" customWidth="1"/>
    <col min="6919" max="6919" width="15.5703125" style="73" customWidth="1"/>
    <col min="6920" max="6920" width="16.5703125" style="73" customWidth="1"/>
    <col min="6921" max="6922" width="14.7109375" style="73" customWidth="1"/>
    <col min="6923" max="6923" width="22.42578125" style="73" customWidth="1"/>
    <col min="6924" max="6924" width="14.7109375" style="73" customWidth="1"/>
    <col min="6925" max="6925" width="4.7109375" style="73" customWidth="1"/>
    <col min="6926" max="7168" width="9.140625" style="73"/>
    <col min="7169" max="7169" width="8.28515625" style="73" customWidth="1"/>
    <col min="7170" max="7170" width="14.7109375" style="73" customWidth="1"/>
    <col min="7171" max="7171" width="52.140625" style="73" customWidth="1"/>
    <col min="7172" max="7172" width="20.5703125" style="73" customWidth="1"/>
    <col min="7173" max="7173" width="16" style="73" customWidth="1"/>
    <col min="7174" max="7174" width="25.5703125" style="73" customWidth="1"/>
    <col min="7175" max="7175" width="15.5703125" style="73" customWidth="1"/>
    <col min="7176" max="7176" width="16.5703125" style="73" customWidth="1"/>
    <col min="7177" max="7178" width="14.7109375" style="73" customWidth="1"/>
    <col min="7179" max="7179" width="22.42578125" style="73" customWidth="1"/>
    <col min="7180" max="7180" width="14.7109375" style="73" customWidth="1"/>
    <col min="7181" max="7181" width="4.7109375" style="73" customWidth="1"/>
    <col min="7182" max="7424" width="9.140625" style="73"/>
    <col min="7425" max="7425" width="8.28515625" style="73" customWidth="1"/>
    <col min="7426" max="7426" width="14.7109375" style="73" customWidth="1"/>
    <col min="7427" max="7427" width="52.140625" style="73" customWidth="1"/>
    <col min="7428" max="7428" width="20.5703125" style="73" customWidth="1"/>
    <col min="7429" max="7429" width="16" style="73" customWidth="1"/>
    <col min="7430" max="7430" width="25.5703125" style="73" customWidth="1"/>
    <col min="7431" max="7431" width="15.5703125" style="73" customWidth="1"/>
    <col min="7432" max="7432" width="16.5703125" style="73" customWidth="1"/>
    <col min="7433" max="7434" width="14.7109375" style="73" customWidth="1"/>
    <col min="7435" max="7435" width="22.42578125" style="73" customWidth="1"/>
    <col min="7436" max="7436" width="14.7109375" style="73" customWidth="1"/>
    <col min="7437" max="7437" width="4.7109375" style="73" customWidth="1"/>
    <col min="7438" max="7680" width="9.140625" style="73"/>
    <col min="7681" max="7681" width="8.28515625" style="73" customWidth="1"/>
    <col min="7682" max="7682" width="14.7109375" style="73" customWidth="1"/>
    <col min="7683" max="7683" width="52.140625" style="73" customWidth="1"/>
    <col min="7684" max="7684" width="20.5703125" style="73" customWidth="1"/>
    <col min="7685" max="7685" width="16" style="73" customWidth="1"/>
    <col min="7686" max="7686" width="25.5703125" style="73" customWidth="1"/>
    <col min="7687" max="7687" width="15.5703125" style="73" customWidth="1"/>
    <col min="7688" max="7688" width="16.5703125" style="73" customWidth="1"/>
    <col min="7689" max="7690" width="14.7109375" style="73" customWidth="1"/>
    <col min="7691" max="7691" width="22.42578125" style="73" customWidth="1"/>
    <col min="7692" max="7692" width="14.7109375" style="73" customWidth="1"/>
    <col min="7693" max="7693" width="4.7109375" style="73" customWidth="1"/>
    <col min="7694" max="7936" width="9.140625" style="73"/>
    <col min="7937" max="7937" width="8.28515625" style="73" customWidth="1"/>
    <col min="7938" max="7938" width="14.7109375" style="73" customWidth="1"/>
    <col min="7939" max="7939" width="52.140625" style="73" customWidth="1"/>
    <col min="7940" max="7940" width="20.5703125" style="73" customWidth="1"/>
    <col min="7941" max="7941" width="16" style="73" customWidth="1"/>
    <col min="7942" max="7942" width="25.5703125" style="73" customWidth="1"/>
    <col min="7943" max="7943" width="15.5703125" style="73" customWidth="1"/>
    <col min="7944" max="7944" width="16.5703125" style="73" customWidth="1"/>
    <col min="7945" max="7946" width="14.7109375" style="73" customWidth="1"/>
    <col min="7947" max="7947" width="22.42578125" style="73" customWidth="1"/>
    <col min="7948" max="7948" width="14.7109375" style="73" customWidth="1"/>
    <col min="7949" max="7949" width="4.7109375" style="73" customWidth="1"/>
    <col min="7950" max="8192" width="9.140625" style="73"/>
    <col min="8193" max="8193" width="8.28515625" style="73" customWidth="1"/>
    <col min="8194" max="8194" width="14.7109375" style="73" customWidth="1"/>
    <col min="8195" max="8195" width="52.140625" style="73" customWidth="1"/>
    <col min="8196" max="8196" width="20.5703125" style="73" customWidth="1"/>
    <col min="8197" max="8197" width="16" style="73" customWidth="1"/>
    <col min="8198" max="8198" width="25.5703125" style="73" customWidth="1"/>
    <col min="8199" max="8199" width="15.5703125" style="73" customWidth="1"/>
    <col min="8200" max="8200" width="16.5703125" style="73" customWidth="1"/>
    <col min="8201" max="8202" width="14.7109375" style="73" customWidth="1"/>
    <col min="8203" max="8203" width="22.42578125" style="73" customWidth="1"/>
    <col min="8204" max="8204" width="14.7109375" style="73" customWidth="1"/>
    <col min="8205" max="8205" width="4.7109375" style="73" customWidth="1"/>
    <col min="8206" max="8448" width="9.140625" style="73"/>
    <col min="8449" max="8449" width="8.28515625" style="73" customWidth="1"/>
    <col min="8450" max="8450" width="14.7109375" style="73" customWidth="1"/>
    <col min="8451" max="8451" width="52.140625" style="73" customWidth="1"/>
    <col min="8452" max="8452" width="20.5703125" style="73" customWidth="1"/>
    <col min="8453" max="8453" width="16" style="73" customWidth="1"/>
    <col min="8454" max="8454" width="25.5703125" style="73" customWidth="1"/>
    <col min="8455" max="8455" width="15.5703125" style="73" customWidth="1"/>
    <col min="8456" max="8456" width="16.5703125" style="73" customWidth="1"/>
    <col min="8457" max="8458" width="14.7109375" style="73" customWidth="1"/>
    <col min="8459" max="8459" width="22.42578125" style="73" customWidth="1"/>
    <col min="8460" max="8460" width="14.7109375" style="73" customWidth="1"/>
    <col min="8461" max="8461" width="4.7109375" style="73" customWidth="1"/>
    <col min="8462" max="8704" width="9.140625" style="73"/>
    <col min="8705" max="8705" width="8.28515625" style="73" customWidth="1"/>
    <col min="8706" max="8706" width="14.7109375" style="73" customWidth="1"/>
    <col min="8707" max="8707" width="52.140625" style="73" customWidth="1"/>
    <col min="8708" max="8708" width="20.5703125" style="73" customWidth="1"/>
    <col min="8709" max="8709" width="16" style="73" customWidth="1"/>
    <col min="8710" max="8710" width="25.5703125" style="73" customWidth="1"/>
    <col min="8711" max="8711" width="15.5703125" style="73" customWidth="1"/>
    <col min="8712" max="8712" width="16.5703125" style="73" customWidth="1"/>
    <col min="8713" max="8714" width="14.7109375" style="73" customWidth="1"/>
    <col min="8715" max="8715" width="22.42578125" style="73" customWidth="1"/>
    <col min="8716" max="8716" width="14.7109375" style="73" customWidth="1"/>
    <col min="8717" max="8717" width="4.7109375" style="73" customWidth="1"/>
    <col min="8718" max="8960" width="9.140625" style="73"/>
    <col min="8961" max="8961" width="8.28515625" style="73" customWidth="1"/>
    <col min="8962" max="8962" width="14.7109375" style="73" customWidth="1"/>
    <col min="8963" max="8963" width="52.140625" style="73" customWidth="1"/>
    <col min="8964" max="8964" width="20.5703125" style="73" customWidth="1"/>
    <col min="8965" max="8965" width="16" style="73" customWidth="1"/>
    <col min="8966" max="8966" width="25.5703125" style="73" customWidth="1"/>
    <col min="8967" max="8967" width="15.5703125" style="73" customWidth="1"/>
    <col min="8968" max="8968" width="16.5703125" style="73" customWidth="1"/>
    <col min="8969" max="8970" width="14.7109375" style="73" customWidth="1"/>
    <col min="8971" max="8971" width="22.42578125" style="73" customWidth="1"/>
    <col min="8972" max="8972" width="14.7109375" style="73" customWidth="1"/>
    <col min="8973" max="8973" width="4.7109375" style="73" customWidth="1"/>
    <col min="8974" max="9216" width="9.140625" style="73"/>
    <col min="9217" max="9217" width="8.28515625" style="73" customWidth="1"/>
    <col min="9218" max="9218" width="14.7109375" style="73" customWidth="1"/>
    <col min="9219" max="9219" width="52.140625" style="73" customWidth="1"/>
    <col min="9220" max="9220" width="20.5703125" style="73" customWidth="1"/>
    <col min="9221" max="9221" width="16" style="73" customWidth="1"/>
    <col min="9222" max="9222" width="25.5703125" style="73" customWidth="1"/>
    <col min="9223" max="9223" width="15.5703125" style="73" customWidth="1"/>
    <col min="9224" max="9224" width="16.5703125" style="73" customWidth="1"/>
    <col min="9225" max="9226" width="14.7109375" style="73" customWidth="1"/>
    <col min="9227" max="9227" width="22.42578125" style="73" customWidth="1"/>
    <col min="9228" max="9228" width="14.7109375" style="73" customWidth="1"/>
    <col min="9229" max="9229" width="4.7109375" style="73" customWidth="1"/>
    <col min="9230" max="9472" width="9.140625" style="73"/>
    <col min="9473" max="9473" width="8.28515625" style="73" customWidth="1"/>
    <col min="9474" max="9474" width="14.7109375" style="73" customWidth="1"/>
    <col min="9475" max="9475" width="52.140625" style="73" customWidth="1"/>
    <col min="9476" max="9476" width="20.5703125" style="73" customWidth="1"/>
    <col min="9477" max="9477" width="16" style="73" customWidth="1"/>
    <col min="9478" max="9478" width="25.5703125" style="73" customWidth="1"/>
    <col min="9479" max="9479" width="15.5703125" style="73" customWidth="1"/>
    <col min="9480" max="9480" width="16.5703125" style="73" customWidth="1"/>
    <col min="9481" max="9482" width="14.7109375" style="73" customWidth="1"/>
    <col min="9483" max="9483" width="22.42578125" style="73" customWidth="1"/>
    <col min="9484" max="9484" width="14.7109375" style="73" customWidth="1"/>
    <col min="9485" max="9485" width="4.7109375" style="73" customWidth="1"/>
    <col min="9486" max="9728" width="9.140625" style="73"/>
    <col min="9729" max="9729" width="8.28515625" style="73" customWidth="1"/>
    <col min="9730" max="9730" width="14.7109375" style="73" customWidth="1"/>
    <col min="9731" max="9731" width="52.140625" style="73" customWidth="1"/>
    <col min="9732" max="9732" width="20.5703125" style="73" customWidth="1"/>
    <col min="9733" max="9733" width="16" style="73" customWidth="1"/>
    <col min="9734" max="9734" width="25.5703125" style="73" customWidth="1"/>
    <col min="9735" max="9735" width="15.5703125" style="73" customWidth="1"/>
    <col min="9736" max="9736" width="16.5703125" style="73" customWidth="1"/>
    <col min="9737" max="9738" width="14.7109375" style="73" customWidth="1"/>
    <col min="9739" max="9739" width="22.42578125" style="73" customWidth="1"/>
    <col min="9740" max="9740" width="14.7109375" style="73" customWidth="1"/>
    <col min="9741" max="9741" width="4.7109375" style="73" customWidth="1"/>
    <col min="9742" max="9984" width="9.140625" style="73"/>
    <col min="9985" max="9985" width="8.28515625" style="73" customWidth="1"/>
    <col min="9986" max="9986" width="14.7109375" style="73" customWidth="1"/>
    <col min="9987" max="9987" width="52.140625" style="73" customWidth="1"/>
    <col min="9988" max="9988" width="20.5703125" style="73" customWidth="1"/>
    <col min="9989" max="9989" width="16" style="73" customWidth="1"/>
    <col min="9990" max="9990" width="25.5703125" style="73" customWidth="1"/>
    <col min="9991" max="9991" width="15.5703125" style="73" customWidth="1"/>
    <col min="9992" max="9992" width="16.5703125" style="73" customWidth="1"/>
    <col min="9993" max="9994" width="14.7109375" style="73" customWidth="1"/>
    <col min="9995" max="9995" width="22.42578125" style="73" customWidth="1"/>
    <col min="9996" max="9996" width="14.7109375" style="73" customWidth="1"/>
    <col min="9997" max="9997" width="4.7109375" style="73" customWidth="1"/>
    <col min="9998" max="10240" width="9.140625" style="73"/>
    <col min="10241" max="10241" width="8.28515625" style="73" customWidth="1"/>
    <col min="10242" max="10242" width="14.7109375" style="73" customWidth="1"/>
    <col min="10243" max="10243" width="52.140625" style="73" customWidth="1"/>
    <col min="10244" max="10244" width="20.5703125" style="73" customWidth="1"/>
    <col min="10245" max="10245" width="16" style="73" customWidth="1"/>
    <col min="10246" max="10246" width="25.5703125" style="73" customWidth="1"/>
    <col min="10247" max="10247" width="15.5703125" style="73" customWidth="1"/>
    <col min="10248" max="10248" width="16.5703125" style="73" customWidth="1"/>
    <col min="10249" max="10250" width="14.7109375" style="73" customWidth="1"/>
    <col min="10251" max="10251" width="22.42578125" style="73" customWidth="1"/>
    <col min="10252" max="10252" width="14.7109375" style="73" customWidth="1"/>
    <col min="10253" max="10253" width="4.7109375" style="73" customWidth="1"/>
    <col min="10254" max="10496" width="9.140625" style="73"/>
    <col min="10497" max="10497" width="8.28515625" style="73" customWidth="1"/>
    <col min="10498" max="10498" width="14.7109375" style="73" customWidth="1"/>
    <col min="10499" max="10499" width="52.140625" style="73" customWidth="1"/>
    <col min="10500" max="10500" width="20.5703125" style="73" customWidth="1"/>
    <col min="10501" max="10501" width="16" style="73" customWidth="1"/>
    <col min="10502" max="10502" width="25.5703125" style="73" customWidth="1"/>
    <col min="10503" max="10503" width="15.5703125" style="73" customWidth="1"/>
    <col min="10504" max="10504" width="16.5703125" style="73" customWidth="1"/>
    <col min="10505" max="10506" width="14.7109375" style="73" customWidth="1"/>
    <col min="10507" max="10507" width="22.42578125" style="73" customWidth="1"/>
    <col min="10508" max="10508" width="14.7109375" style="73" customWidth="1"/>
    <col min="10509" max="10509" width="4.7109375" style="73" customWidth="1"/>
    <col min="10510" max="10752" width="9.140625" style="73"/>
    <col min="10753" max="10753" width="8.28515625" style="73" customWidth="1"/>
    <col min="10754" max="10754" width="14.7109375" style="73" customWidth="1"/>
    <col min="10755" max="10755" width="52.140625" style="73" customWidth="1"/>
    <col min="10756" max="10756" width="20.5703125" style="73" customWidth="1"/>
    <col min="10757" max="10757" width="16" style="73" customWidth="1"/>
    <col min="10758" max="10758" width="25.5703125" style="73" customWidth="1"/>
    <col min="10759" max="10759" width="15.5703125" style="73" customWidth="1"/>
    <col min="10760" max="10760" width="16.5703125" style="73" customWidth="1"/>
    <col min="10761" max="10762" width="14.7109375" style="73" customWidth="1"/>
    <col min="10763" max="10763" width="22.42578125" style="73" customWidth="1"/>
    <col min="10764" max="10764" width="14.7109375" style="73" customWidth="1"/>
    <col min="10765" max="10765" width="4.7109375" style="73" customWidth="1"/>
    <col min="10766" max="11008" width="9.140625" style="73"/>
    <col min="11009" max="11009" width="8.28515625" style="73" customWidth="1"/>
    <col min="11010" max="11010" width="14.7109375" style="73" customWidth="1"/>
    <col min="11011" max="11011" width="52.140625" style="73" customWidth="1"/>
    <col min="11012" max="11012" width="20.5703125" style="73" customWidth="1"/>
    <col min="11013" max="11013" width="16" style="73" customWidth="1"/>
    <col min="11014" max="11014" width="25.5703125" style="73" customWidth="1"/>
    <col min="11015" max="11015" width="15.5703125" style="73" customWidth="1"/>
    <col min="11016" max="11016" width="16.5703125" style="73" customWidth="1"/>
    <col min="11017" max="11018" width="14.7109375" style="73" customWidth="1"/>
    <col min="11019" max="11019" width="22.42578125" style="73" customWidth="1"/>
    <col min="11020" max="11020" width="14.7109375" style="73" customWidth="1"/>
    <col min="11021" max="11021" width="4.7109375" style="73" customWidth="1"/>
    <col min="11022" max="11264" width="9.140625" style="73"/>
    <col min="11265" max="11265" width="8.28515625" style="73" customWidth="1"/>
    <col min="11266" max="11266" width="14.7109375" style="73" customWidth="1"/>
    <col min="11267" max="11267" width="52.140625" style="73" customWidth="1"/>
    <col min="11268" max="11268" width="20.5703125" style="73" customWidth="1"/>
    <col min="11269" max="11269" width="16" style="73" customWidth="1"/>
    <col min="11270" max="11270" width="25.5703125" style="73" customWidth="1"/>
    <col min="11271" max="11271" width="15.5703125" style="73" customWidth="1"/>
    <col min="11272" max="11272" width="16.5703125" style="73" customWidth="1"/>
    <col min="11273" max="11274" width="14.7109375" style="73" customWidth="1"/>
    <col min="11275" max="11275" width="22.42578125" style="73" customWidth="1"/>
    <col min="11276" max="11276" width="14.7109375" style="73" customWidth="1"/>
    <col min="11277" max="11277" width="4.7109375" style="73" customWidth="1"/>
    <col min="11278" max="11520" width="9.140625" style="73"/>
    <col min="11521" max="11521" width="8.28515625" style="73" customWidth="1"/>
    <col min="11522" max="11522" width="14.7109375" style="73" customWidth="1"/>
    <col min="11523" max="11523" width="52.140625" style="73" customWidth="1"/>
    <col min="11524" max="11524" width="20.5703125" style="73" customWidth="1"/>
    <col min="11525" max="11525" width="16" style="73" customWidth="1"/>
    <col min="11526" max="11526" width="25.5703125" style="73" customWidth="1"/>
    <col min="11527" max="11527" width="15.5703125" style="73" customWidth="1"/>
    <col min="11528" max="11528" width="16.5703125" style="73" customWidth="1"/>
    <col min="11529" max="11530" width="14.7109375" style="73" customWidth="1"/>
    <col min="11531" max="11531" width="22.42578125" style="73" customWidth="1"/>
    <col min="11532" max="11532" width="14.7109375" style="73" customWidth="1"/>
    <col min="11533" max="11533" width="4.7109375" style="73" customWidth="1"/>
    <col min="11534" max="11776" width="9.140625" style="73"/>
    <col min="11777" max="11777" width="8.28515625" style="73" customWidth="1"/>
    <col min="11778" max="11778" width="14.7109375" style="73" customWidth="1"/>
    <col min="11779" max="11779" width="52.140625" style="73" customWidth="1"/>
    <col min="11780" max="11780" width="20.5703125" style="73" customWidth="1"/>
    <col min="11781" max="11781" width="16" style="73" customWidth="1"/>
    <col min="11782" max="11782" width="25.5703125" style="73" customWidth="1"/>
    <col min="11783" max="11783" width="15.5703125" style="73" customWidth="1"/>
    <col min="11784" max="11784" width="16.5703125" style="73" customWidth="1"/>
    <col min="11785" max="11786" width="14.7109375" style="73" customWidth="1"/>
    <col min="11787" max="11787" width="22.42578125" style="73" customWidth="1"/>
    <col min="11788" max="11788" width="14.7109375" style="73" customWidth="1"/>
    <col min="11789" max="11789" width="4.7109375" style="73" customWidth="1"/>
    <col min="11790" max="12032" width="9.140625" style="73"/>
    <col min="12033" max="12033" width="8.28515625" style="73" customWidth="1"/>
    <col min="12034" max="12034" width="14.7109375" style="73" customWidth="1"/>
    <col min="12035" max="12035" width="52.140625" style="73" customWidth="1"/>
    <col min="12036" max="12036" width="20.5703125" style="73" customWidth="1"/>
    <col min="12037" max="12037" width="16" style="73" customWidth="1"/>
    <col min="12038" max="12038" width="25.5703125" style="73" customWidth="1"/>
    <col min="12039" max="12039" width="15.5703125" style="73" customWidth="1"/>
    <col min="12040" max="12040" width="16.5703125" style="73" customWidth="1"/>
    <col min="12041" max="12042" width="14.7109375" style="73" customWidth="1"/>
    <col min="12043" max="12043" width="22.42578125" style="73" customWidth="1"/>
    <col min="12044" max="12044" width="14.7109375" style="73" customWidth="1"/>
    <col min="12045" max="12045" width="4.7109375" style="73" customWidth="1"/>
    <col min="12046" max="12288" width="9.140625" style="73"/>
    <col min="12289" max="12289" width="8.28515625" style="73" customWidth="1"/>
    <col min="12290" max="12290" width="14.7109375" style="73" customWidth="1"/>
    <col min="12291" max="12291" width="52.140625" style="73" customWidth="1"/>
    <col min="12292" max="12292" width="20.5703125" style="73" customWidth="1"/>
    <col min="12293" max="12293" width="16" style="73" customWidth="1"/>
    <col min="12294" max="12294" width="25.5703125" style="73" customWidth="1"/>
    <col min="12295" max="12295" width="15.5703125" style="73" customWidth="1"/>
    <col min="12296" max="12296" width="16.5703125" style="73" customWidth="1"/>
    <col min="12297" max="12298" width="14.7109375" style="73" customWidth="1"/>
    <col min="12299" max="12299" width="22.42578125" style="73" customWidth="1"/>
    <col min="12300" max="12300" width="14.7109375" style="73" customWidth="1"/>
    <col min="12301" max="12301" width="4.7109375" style="73" customWidth="1"/>
    <col min="12302" max="12544" width="9.140625" style="73"/>
    <col min="12545" max="12545" width="8.28515625" style="73" customWidth="1"/>
    <col min="12546" max="12546" width="14.7109375" style="73" customWidth="1"/>
    <col min="12547" max="12547" width="52.140625" style="73" customWidth="1"/>
    <col min="12548" max="12548" width="20.5703125" style="73" customWidth="1"/>
    <col min="12549" max="12549" width="16" style="73" customWidth="1"/>
    <col min="12550" max="12550" width="25.5703125" style="73" customWidth="1"/>
    <col min="12551" max="12551" width="15.5703125" style="73" customWidth="1"/>
    <col min="12552" max="12552" width="16.5703125" style="73" customWidth="1"/>
    <col min="12553" max="12554" width="14.7109375" style="73" customWidth="1"/>
    <col min="12555" max="12555" width="22.42578125" style="73" customWidth="1"/>
    <col min="12556" max="12556" width="14.7109375" style="73" customWidth="1"/>
    <col min="12557" max="12557" width="4.7109375" style="73" customWidth="1"/>
    <col min="12558" max="12800" width="9.140625" style="73"/>
    <col min="12801" max="12801" width="8.28515625" style="73" customWidth="1"/>
    <col min="12802" max="12802" width="14.7109375" style="73" customWidth="1"/>
    <col min="12803" max="12803" width="52.140625" style="73" customWidth="1"/>
    <col min="12804" max="12804" width="20.5703125" style="73" customWidth="1"/>
    <col min="12805" max="12805" width="16" style="73" customWidth="1"/>
    <col min="12806" max="12806" width="25.5703125" style="73" customWidth="1"/>
    <col min="12807" max="12807" width="15.5703125" style="73" customWidth="1"/>
    <col min="12808" max="12808" width="16.5703125" style="73" customWidth="1"/>
    <col min="12809" max="12810" width="14.7109375" style="73" customWidth="1"/>
    <col min="12811" max="12811" width="22.42578125" style="73" customWidth="1"/>
    <col min="12812" max="12812" width="14.7109375" style="73" customWidth="1"/>
    <col min="12813" max="12813" width="4.7109375" style="73" customWidth="1"/>
    <col min="12814" max="13056" width="9.140625" style="73"/>
    <col min="13057" max="13057" width="8.28515625" style="73" customWidth="1"/>
    <col min="13058" max="13058" width="14.7109375" style="73" customWidth="1"/>
    <col min="13059" max="13059" width="52.140625" style="73" customWidth="1"/>
    <col min="13060" max="13060" width="20.5703125" style="73" customWidth="1"/>
    <col min="13061" max="13061" width="16" style="73" customWidth="1"/>
    <col min="13062" max="13062" width="25.5703125" style="73" customWidth="1"/>
    <col min="13063" max="13063" width="15.5703125" style="73" customWidth="1"/>
    <col min="13064" max="13064" width="16.5703125" style="73" customWidth="1"/>
    <col min="13065" max="13066" width="14.7109375" style="73" customWidth="1"/>
    <col min="13067" max="13067" width="22.42578125" style="73" customWidth="1"/>
    <col min="13068" max="13068" width="14.7109375" style="73" customWidth="1"/>
    <col min="13069" max="13069" width="4.7109375" style="73" customWidth="1"/>
    <col min="13070" max="13312" width="9.140625" style="73"/>
    <col min="13313" max="13313" width="8.28515625" style="73" customWidth="1"/>
    <col min="13314" max="13314" width="14.7109375" style="73" customWidth="1"/>
    <col min="13315" max="13315" width="52.140625" style="73" customWidth="1"/>
    <col min="13316" max="13316" width="20.5703125" style="73" customWidth="1"/>
    <col min="13317" max="13317" width="16" style="73" customWidth="1"/>
    <col min="13318" max="13318" width="25.5703125" style="73" customWidth="1"/>
    <col min="13319" max="13319" width="15.5703125" style="73" customWidth="1"/>
    <col min="13320" max="13320" width="16.5703125" style="73" customWidth="1"/>
    <col min="13321" max="13322" width="14.7109375" style="73" customWidth="1"/>
    <col min="13323" max="13323" width="22.42578125" style="73" customWidth="1"/>
    <col min="13324" max="13324" width="14.7109375" style="73" customWidth="1"/>
    <col min="13325" max="13325" width="4.7109375" style="73" customWidth="1"/>
    <col min="13326" max="13568" width="9.140625" style="73"/>
    <col min="13569" max="13569" width="8.28515625" style="73" customWidth="1"/>
    <col min="13570" max="13570" width="14.7109375" style="73" customWidth="1"/>
    <col min="13571" max="13571" width="52.140625" style="73" customWidth="1"/>
    <col min="13572" max="13572" width="20.5703125" style="73" customWidth="1"/>
    <col min="13573" max="13573" width="16" style="73" customWidth="1"/>
    <col min="13574" max="13574" width="25.5703125" style="73" customWidth="1"/>
    <col min="13575" max="13575" width="15.5703125" style="73" customWidth="1"/>
    <col min="13576" max="13576" width="16.5703125" style="73" customWidth="1"/>
    <col min="13577" max="13578" width="14.7109375" style="73" customWidth="1"/>
    <col min="13579" max="13579" width="22.42578125" style="73" customWidth="1"/>
    <col min="13580" max="13580" width="14.7109375" style="73" customWidth="1"/>
    <col min="13581" max="13581" width="4.7109375" style="73" customWidth="1"/>
    <col min="13582" max="13824" width="9.140625" style="73"/>
    <col min="13825" max="13825" width="8.28515625" style="73" customWidth="1"/>
    <col min="13826" max="13826" width="14.7109375" style="73" customWidth="1"/>
    <col min="13827" max="13827" width="52.140625" style="73" customWidth="1"/>
    <col min="13828" max="13828" width="20.5703125" style="73" customWidth="1"/>
    <col min="13829" max="13829" width="16" style="73" customWidth="1"/>
    <col min="13830" max="13830" width="25.5703125" style="73" customWidth="1"/>
    <col min="13831" max="13831" width="15.5703125" style="73" customWidth="1"/>
    <col min="13832" max="13832" width="16.5703125" style="73" customWidth="1"/>
    <col min="13833" max="13834" width="14.7109375" style="73" customWidth="1"/>
    <col min="13835" max="13835" width="22.42578125" style="73" customWidth="1"/>
    <col min="13836" max="13836" width="14.7109375" style="73" customWidth="1"/>
    <col min="13837" max="13837" width="4.7109375" style="73" customWidth="1"/>
    <col min="13838" max="14080" width="9.140625" style="73"/>
    <col min="14081" max="14081" width="8.28515625" style="73" customWidth="1"/>
    <col min="14082" max="14082" width="14.7109375" style="73" customWidth="1"/>
    <col min="14083" max="14083" width="52.140625" style="73" customWidth="1"/>
    <col min="14084" max="14084" width="20.5703125" style="73" customWidth="1"/>
    <col min="14085" max="14085" width="16" style="73" customWidth="1"/>
    <col min="14086" max="14086" width="25.5703125" style="73" customWidth="1"/>
    <col min="14087" max="14087" width="15.5703125" style="73" customWidth="1"/>
    <col min="14088" max="14088" width="16.5703125" style="73" customWidth="1"/>
    <col min="14089" max="14090" width="14.7109375" style="73" customWidth="1"/>
    <col min="14091" max="14091" width="22.42578125" style="73" customWidth="1"/>
    <col min="14092" max="14092" width="14.7109375" style="73" customWidth="1"/>
    <col min="14093" max="14093" width="4.7109375" style="73" customWidth="1"/>
    <col min="14094" max="14336" width="9.140625" style="73"/>
    <col min="14337" max="14337" width="8.28515625" style="73" customWidth="1"/>
    <col min="14338" max="14338" width="14.7109375" style="73" customWidth="1"/>
    <col min="14339" max="14339" width="52.140625" style="73" customWidth="1"/>
    <col min="14340" max="14340" width="20.5703125" style="73" customWidth="1"/>
    <col min="14341" max="14341" width="16" style="73" customWidth="1"/>
    <col min="14342" max="14342" width="25.5703125" style="73" customWidth="1"/>
    <col min="14343" max="14343" width="15.5703125" style="73" customWidth="1"/>
    <col min="14344" max="14344" width="16.5703125" style="73" customWidth="1"/>
    <col min="14345" max="14346" width="14.7109375" style="73" customWidth="1"/>
    <col min="14347" max="14347" width="22.42578125" style="73" customWidth="1"/>
    <col min="14348" max="14348" width="14.7109375" style="73" customWidth="1"/>
    <col min="14349" max="14349" width="4.7109375" style="73" customWidth="1"/>
    <col min="14350" max="14592" width="9.140625" style="73"/>
    <col min="14593" max="14593" width="8.28515625" style="73" customWidth="1"/>
    <col min="14594" max="14594" width="14.7109375" style="73" customWidth="1"/>
    <col min="14595" max="14595" width="52.140625" style="73" customWidth="1"/>
    <col min="14596" max="14596" width="20.5703125" style="73" customWidth="1"/>
    <col min="14597" max="14597" width="16" style="73" customWidth="1"/>
    <col min="14598" max="14598" width="25.5703125" style="73" customWidth="1"/>
    <col min="14599" max="14599" width="15.5703125" style="73" customWidth="1"/>
    <col min="14600" max="14600" width="16.5703125" style="73" customWidth="1"/>
    <col min="14601" max="14602" width="14.7109375" style="73" customWidth="1"/>
    <col min="14603" max="14603" width="22.42578125" style="73" customWidth="1"/>
    <col min="14604" max="14604" width="14.7109375" style="73" customWidth="1"/>
    <col min="14605" max="14605" width="4.7109375" style="73" customWidth="1"/>
    <col min="14606" max="14848" width="9.140625" style="73"/>
    <col min="14849" max="14849" width="8.28515625" style="73" customWidth="1"/>
    <col min="14850" max="14850" width="14.7109375" style="73" customWidth="1"/>
    <col min="14851" max="14851" width="52.140625" style="73" customWidth="1"/>
    <col min="14852" max="14852" width="20.5703125" style="73" customWidth="1"/>
    <col min="14853" max="14853" width="16" style="73" customWidth="1"/>
    <col min="14854" max="14854" width="25.5703125" style="73" customWidth="1"/>
    <col min="14855" max="14855" width="15.5703125" style="73" customWidth="1"/>
    <col min="14856" max="14856" width="16.5703125" style="73" customWidth="1"/>
    <col min="14857" max="14858" width="14.7109375" style="73" customWidth="1"/>
    <col min="14859" max="14859" width="22.42578125" style="73" customWidth="1"/>
    <col min="14860" max="14860" width="14.7109375" style="73" customWidth="1"/>
    <col min="14861" max="14861" width="4.7109375" style="73" customWidth="1"/>
    <col min="14862" max="15104" width="9.140625" style="73"/>
    <col min="15105" max="15105" width="8.28515625" style="73" customWidth="1"/>
    <col min="15106" max="15106" width="14.7109375" style="73" customWidth="1"/>
    <col min="15107" max="15107" width="52.140625" style="73" customWidth="1"/>
    <col min="15108" max="15108" width="20.5703125" style="73" customWidth="1"/>
    <col min="15109" max="15109" width="16" style="73" customWidth="1"/>
    <col min="15110" max="15110" width="25.5703125" style="73" customWidth="1"/>
    <col min="15111" max="15111" width="15.5703125" style="73" customWidth="1"/>
    <col min="15112" max="15112" width="16.5703125" style="73" customWidth="1"/>
    <col min="15113" max="15114" width="14.7109375" style="73" customWidth="1"/>
    <col min="15115" max="15115" width="22.42578125" style="73" customWidth="1"/>
    <col min="15116" max="15116" width="14.7109375" style="73" customWidth="1"/>
    <col min="15117" max="15117" width="4.7109375" style="73" customWidth="1"/>
    <col min="15118" max="15360" width="9.140625" style="73"/>
    <col min="15361" max="15361" width="8.28515625" style="73" customWidth="1"/>
    <col min="15362" max="15362" width="14.7109375" style="73" customWidth="1"/>
    <col min="15363" max="15363" width="52.140625" style="73" customWidth="1"/>
    <col min="15364" max="15364" width="20.5703125" style="73" customWidth="1"/>
    <col min="15365" max="15365" width="16" style="73" customWidth="1"/>
    <col min="15366" max="15366" width="25.5703125" style="73" customWidth="1"/>
    <col min="15367" max="15367" width="15.5703125" style="73" customWidth="1"/>
    <col min="15368" max="15368" width="16.5703125" style="73" customWidth="1"/>
    <col min="15369" max="15370" width="14.7109375" style="73" customWidth="1"/>
    <col min="15371" max="15371" width="22.42578125" style="73" customWidth="1"/>
    <col min="15372" max="15372" width="14.7109375" style="73" customWidth="1"/>
    <col min="15373" max="15373" width="4.7109375" style="73" customWidth="1"/>
    <col min="15374" max="15616" width="9.140625" style="73"/>
    <col min="15617" max="15617" width="8.28515625" style="73" customWidth="1"/>
    <col min="15618" max="15618" width="14.7109375" style="73" customWidth="1"/>
    <col min="15619" max="15619" width="52.140625" style="73" customWidth="1"/>
    <col min="15620" max="15620" width="20.5703125" style="73" customWidth="1"/>
    <col min="15621" max="15621" width="16" style="73" customWidth="1"/>
    <col min="15622" max="15622" width="25.5703125" style="73" customWidth="1"/>
    <col min="15623" max="15623" width="15.5703125" style="73" customWidth="1"/>
    <col min="15624" max="15624" width="16.5703125" style="73" customWidth="1"/>
    <col min="15625" max="15626" width="14.7109375" style="73" customWidth="1"/>
    <col min="15627" max="15627" width="22.42578125" style="73" customWidth="1"/>
    <col min="15628" max="15628" width="14.7109375" style="73" customWidth="1"/>
    <col min="15629" max="15629" width="4.7109375" style="73" customWidth="1"/>
    <col min="15630" max="15872" width="9.140625" style="73"/>
    <col min="15873" max="15873" width="8.28515625" style="73" customWidth="1"/>
    <col min="15874" max="15874" width="14.7109375" style="73" customWidth="1"/>
    <col min="15875" max="15875" width="52.140625" style="73" customWidth="1"/>
    <col min="15876" max="15876" width="20.5703125" style="73" customWidth="1"/>
    <col min="15877" max="15877" width="16" style="73" customWidth="1"/>
    <col min="15878" max="15878" width="25.5703125" style="73" customWidth="1"/>
    <col min="15879" max="15879" width="15.5703125" style="73" customWidth="1"/>
    <col min="15880" max="15880" width="16.5703125" style="73" customWidth="1"/>
    <col min="15881" max="15882" width="14.7109375" style="73" customWidth="1"/>
    <col min="15883" max="15883" width="22.42578125" style="73" customWidth="1"/>
    <col min="15884" max="15884" width="14.7109375" style="73" customWidth="1"/>
    <col min="15885" max="15885" width="4.7109375" style="73" customWidth="1"/>
    <col min="15886" max="16128" width="9.140625" style="73"/>
    <col min="16129" max="16129" width="8.28515625" style="73" customWidth="1"/>
    <col min="16130" max="16130" width="14.7109375" style="73" customWidth="1"/>
    <col min="16131" max="16131" width="52.140625" style="73" customWidth="1"/>
    <col min="16132" max="16132" width="20.5703125" style="73" customWidth="1"/>
    <col min="16133" max="16133" width="16" style="73" customWidth="1"/>
    <col min="16134" max="16134" width="25.5703125" style="73" customWidth="1"/>
    <col min="16135" max="16135" width="15.5703125" style="73" customWidth="1"/>
    <col min="16136" max="16136" width="16.5703125" style="73" customWidth="1"/>
    <col min="16137" max="16138" width="14.7109375" style="73" customWidth="1"/>
    <col min="16139" max="16139" width="22.42578125" style="73" customWidth="1"/>
    <col min="16140" max="16140" width="14.7109375" style="73" customWidth="1"/>
    <col min="16141" max="16141" width="4.7109375" style="73" customWidth="1"/>
    <col min="16142" max="16384" width="9.140625" style="73"/>
  </cols>
  <sheetData>
    <row r="1" spans="1:12" s="37" customFormat="1" ht="22.5" customHeight="1">
      <c r="A1" s="34"/>
      <c r="B1" s="34"/>
      <c r="C1" s="35" t="s">
        <v>2004</v>
      </c>
      <c r="D1" s="34"/>
      <c r="E1" s="34"/>
      <c r="F1" s="34"/>
      <c r="G1" s="34"/>
      <c r="H1" s="34"/>
      <c r="I1" s="36"/>
      <c r="J1" s="36"/>
    </row>
    <row r="2" spans="1:12" s="37" customFormat="1" ht="18" customHeight="1">
      <c r="A2" s="38"/>
      <c r="B2" s="38"/>
      <c r="C2" s="49" t="s">
        <v>1962</v>
      </c>
      <c r="D2" s="38"/>
      <c r="E2" s="38"/>
      <c r="F2" s="38"/>
      <c r="G2" s="38"/>
      <c r="H2" s="38"/>
      <c r="I2" s="40"/>
      <c r="J2" s="40"/>
    </row>
    <row r="3" spans="1:12" s="37" customFormat="1" ht="18" customHeight="1">
      <c r="A3" s="38"/>
      <c r="B3" s="38"/>
      <c r="C3" s="38"/>
      <c r="D3" s="38"/>
      <c r="E3" s="38"/>
      <c r="F3" s="38"/>
      <c r="G3" s="38"/>
      <c r="H3" s="38"/>
      <c r="I3" s="40"/>
      <c r="J3" s="40"/>
    </row>
    <row r="4" spans="1:12" s="37" customFormat="1" ht="19.5" customHeight="1">
      <c r="A4" s="41" t="s">
        <v>1963</v>
      </c>
      <c r="B4" s="41" t="s">
        <v>4</v>
      </c>
      <c r="C4" s="41" t="s">
        <v>1964</v>
      </c>
      <c r="D4" s="41" t="s">
        <v>1965</v>
      </c>
      <c r="E4" s="41" t="s">
        <v>1966</v>
      </c>
      <c r="F4" s="41" t="s">
        <v>1967</v>
      </c>
      <c r="G4" s="41" t="s">
        <v>1968</v>
      </c>
      <c r="H4" s="41" t="s">
        <v>1969</v>
      </c>
      <c r="I4" s="42"/>
      <c r="J4" s="43" t="s">
        <v>1970</v>
      </c>
      <c r="K4" s="44" t="s">
        <v>1971</v>
      </c>
      <c r="L4" s="44" t="s">
        <v>1972</v>
      </c>
    </row>
    <row r="5" spans="1:12" s="37" customFormat="1" ht="18" customHeight="1">
      <c r="A5" s="45"/>
      <c r="B5" s="45"/>
      <c r="C5" s="45"/>
      <c r="D5" s="45"/>
      <c r="E5" s="45"/>
      <c r="F5" s="45"/>
      <c r="G5" s="45"/>
      <c r="H5" s="45"/>
      <c r="I5" s="42"/>
      <c r="J5" s="42"/>
      <c r="K5" s="46" t="s">
        <v>482</v>
      </c>
      <c r="L5" s="47">
        <v>19.194044999999999</v>
      </c>
    </row>
    <row r="6" spans="1:12" s="37" customFormat="1" ht="18" customHeight="1">
      <c r="A6" s="45"/>
      <c r="B6" s="45"/>
      <c r="C6" s="48"/>
      <c r="D6" s="45"/>
      <c r="E6" s="45"/>
      <c r="F6" s="45"/>
      <c r="G6" s="45"/>
      <c r="H6" s="45"/>
      <c r="I6" s="42"/>
      <c r="J6" s="42"/>
      <c r="K6" s="46" t="s">
        <v>478</v>
      </c>
      <c r="L6" s="47">
        <v>15.122295999999999</v>
      </c>
    </row>
    <row r="7" spans="1:12" s="37" customFormat="1" ht="18" customHeight="1">
      <c r="A7" s="45"/>
      <c r="B7" s="45"/>
      <c r="C7" s="49" t="s">
        <v>2001</v>
      </c>
      <c r="D7" s="45"/>
      <c r="E7" s="45"/>
      <c r="F7" s="45"/>
      <c r="G7" s="45"/>
      <c r="H7" s="45"/>
      <c r="I7" s="42"/>
      <c r="J7" s="42"/>
      <c r="K7" s="46" t="s">
        <v>486</v>
      </c>
      <c r="L7" s="47">
        <v>8.2770200000000003</v>
      </c>
    </row>
    <row r="8" spans="1:12" s="37" customFormat="1" ht="18" customHeight="1">
      <c r="A8" s="45"/>
      <c r="B8" s="45"/>
      <c r="C8" s="49" t="s">
        <v>1989</v>
      </c>
      <c r="D8" s="45"/>
      <c r="E8" s="45"/>
      <c r="F8" s="50">
        <v>9808.4098775000002</v>
      </c>
      <c r="G8" s="51">
        <v>96.633320794153576</v>
      </c>
      <c r="H8" s="45"/>
      <c r="I8" s="42"/>
      <c r="J8" s="42"/>
      <c r="K8" s="46" t="s">
        <v>512</v>
      </c>
      <c r="L8" s="47">
        <v>6.8708029999999987</v>
      </c>
    </row>
    <row r="9" spans="1:12" s="37" customFormat="1" ht="18" customHeight="1">
      <c r="A9" s="52">
        <v>1</v>
      </c>
      <c r="B9" s="46" t="s">
        <v>477</v>
      </c>
      <c r="C9" s="46" t="s">
        <v>476</v>
      </c>
      <c r="D9" s="46" t="s">
        <v>478</v>
      </c>
      <c r="E9" s="53">
        <v>52000</v>
      </c>
      <c r="F9" s="54">
        <v>649.298</v>
      </c>
      <c r="G9" s="47">
        <v>6.3969412686284128</v>
      </c>
      <c r="H9" s="55"/>
      <c r="I9" s="56" t="s">
        <v>2002</v>
      </c>
      <c r="J9" s="56" t="s">
        <v>2003</v>
      </c>
      <c r="K9" s="46" t="s">
        <v>490</v>
      </c>
      <c r="L9" s="47">
        <v>6.7570899999999998</v>
      </c>
    </row>
    <row r="10" spans="1:12" s="37" customFormat="1" ht="18" customHeight="1">
      <c r="A10" s="52">
        <v>2</v>
      </c>
      <c r="B10" s="46" t="s">
        <v>481</v>
      </c>
      <c r="C10" s="46" t="s">
        <v>480</v>
      </c>
      <c r="D10" s="46" t="s">
        <v>482</v>
      </c>
      <c r="E10" s="53">
        <v>51000</v>
      </c>
      <c r="F10" s="54">
        <v>602.76900000000001</v>
      </c>
      <c r="G10" s="47">
        <v>5.938533449278883</v>
      </c>
      <c r="H10" s="55"/>
      <c r="I10" s="57"/>
      <c r="J10" s="57"/>
      <c r="K10" s="46" t="s">
        <v>508</v>
      </c>
      <c r="L10" s="47">
        <v>6.4867139999999992</v>
      </c>
    </row>
    <row r="11" spans="1:12" s="37" customFormat="1" ht="18" customHeight="1">
      <c r="A11" s="52">
        <v>3</v>
      </c>
      <c r="B11" s="46" t="s">
        <v>485</v>
      </c>
      <c r="C11" s="46" t="s">
        <v>484</v>
      </c>
      <c r="D11" s="46" t="s">
        <v>486</v>
      </c>
      <c r="E11" s="53">
        <v>41000</v>
      </c>
      <c r="F11" s="54">
        <v>507.45699999999999</v>
      </c>
      <c r="G11" s="47">
        <v>4.9995112034141007</v>
      </c>
      <c r="H11" s="55"/>
      <c r="I11" s="57"/>
      <c r="J11" s="57"/>
      <c r="K11" s="46" t="s">
        <v>519</v>
      </c>
      <c r="L11" s="47">
        <v>6.2319990000000001</v>
      </c>
    </row>
    <row r="12" spans="1:12" s="37" customFormat="1" ht="18" customHeight="1">
      <c r="A12" s="52">
        <v>4</v>
      </c>
      <c r="B12" s="46" t="s">
        <v>499</v>
      </c>
      <c r="C12" s="46" t="s">
        <v>498</v>
      </c>
      <c r="D12" s="46" t="s">
        <v>500</v>
      </c>
      <c r="E12" s="53">
        <v>30000</v>
      </c>
      <c r="F12" s="54">
        <v>442.065</v>
      </c>
      <c r="G12" s="47">
        <v>4.3552634413108002</v>
      </c>
      <c r="H12" s="55"/>
      <c r="I12" s="57"/>
      <c r="J12" s="57"/>
      <c r="K12" s="46" t="s">
        <v>504</v>
      </c>
      <c r="L12" s="47">
        <v>5.884487</v>
      </c>
    </row>
    <row r="13" spans="1:12" s="37" customFormat="1" ht="18" customHeight="1">
      <c r="A13" s="52">
        <v>5</v>
      </c>
      <c r="B13" s="46" t="s">
        <v>489</v>
      </c>
      <c r="C13" s="46" t="s">
        <v>488</v>
      </c>
      <c r="D13" s="46" t="s">
        <v>490</v>
      </c>
      <c r="E13" s="53">
        <v>43000</v>
      </c>
      <c r="F13" s="54">
        <v>411.87549999999999</v>
      </c>
      <c r="G13" s="47">
        <v>4.0578338197360262</v>
      </c>
      <c r="H13" s="55"/>
      <c r="I13" s="57"/>
      <c r="J13" s="57"/>
      <c r="K13" s="46" t="s">
        <v>526</v>
      </c>
      <c r="L13" s="47">
        <v>5.3976449999999989</v>
      </c>
    </row>
    <row r="14" spans="1:12" s="37" customFormat="1" ht="18" customHeight="1">
      <c r="A14" s="52">
        <v>6</v>
      </c>
      <c r="B14" s="46" t="s">
        <v>503</v>
      </c>
      <c r="C14" s="46" t="s">
        <v>502</v>
      </c>
      <c r="D14" s="46" t="s">
        <v>504</v>
      </c>
      <c r="E14" s="53">
        <v>12000</v>
      </c>
      <c r="F14" s="54">
        <v>387.20400000000001</v>
      </c>
      <c r="G14" s="47">
        <v>3.8147680217373163</v>
      </c>
      <c r="H14" s="55"/>
      <c r="I14" s="57"/>
      <c r="J14" s="57"/>
      <c r="K14" s="46" t="s">
        <v>706</v>
      </c>
      <c r="L14" s="47">
        <v>4.8170130000000002</v>
      </c>
    </row>
    <row r="15" spans="1:12" s="37" customFormat="1" ht="18" customHeight="1">
      <c r="A15" s="52">
        <v>7</v>
      </c>
      <c r="B15" s="46" t="s">
        <v>493</v>
      </c>
      <c r="C15" s="46" t="s">
        <v>492</v>
      </c>
      <c r="D15" s="46" t="s">
        <v>482</v>
      </c>
      <c r="E15" s="53">
        <v>152000</v>
      </c>
      <c r="F15" s="54">
        <v>371.86799999999999</v>
      </c>
      <c r="G15" s="47">
        <v>3.6636763946328359</v>
      </c>
      <c r="H15" s="55"/>
      <c r="I15" s="57"/>
      <c r="J15" s="57"/>
      <c r="K15" s="46" t="s">
        <v>500</v>
      </c>
      <c r="L15" s="47">
        <v>4.3552629999999999</v>
      </c>
    </row>
    <row r="16" spans="1:12" s="37" customFormat="1" ht="18" customHeight="1">
      <c r="A16" s="52">
        <v>8</v>
      </c>
      <c r="B16" s="46" t="s">
        <v>496</v>
      </c>
      <c r="C16" s="46" t="s">
        <v>495</v>
      </c>
      <c r="D16" s="46" t="s">
        <v>478</v>
      </c>
      <c r="E16" s="53">
        <v>14000</v>
      </c>
      <c r="F16" s="54">
        <v>359.71600000000001</v>
      </c>
      <c r="G16" s="47">
        <v>3.5439538168698173</v>
      </c>
      <c r="H16" s="55"/>
      <c r="I16" s="57"/>
      <c r="J16" s="57"/>
      <c r="K16" s="46" t="s">
        <v>536</v>
      </c>
      <c r="L16" s="47">
        <v>2.9659959999999996</v>
      </c>
    </row>
    <row r="17" spans="1:12" s="37" customFormat="1" ht="18" customHeight="1">
      <c r="A17" s="52">
        <v>9</v>
      </c>
      <c r="B17" s="46" t="s">
        <v>525</v>
      </c>
      <c r="C17" s="46" t="s">
        <v>524</v>
      </c>
      <c r="D17" s="46" t="s">
        <v>526</v>
      </c>
      <c r="E17" s="53">
        <v>1300</v>
      </c>
      <c r="F17" s="54">
        <v>290.51814999999999</v>
      </c>
      <c r="G17" s="47">
        <v>2.862210484277758</v>
      </c>
      <c r="H17" s="55"/>
      <c r="I17" s="57"/>
      <c r="J17" s="57"/>
      <c r="K17" s="46" t="s">
        <v>558</v>
      </c>
      <c r="L17" s="47">
        <v>1.5144629999999999</v>
      </c>
    </row>
    <row r="18" spans="1:12" s="37" customFormat="1" ht="18" customHeight="1">
      <c r="A18" s="52">
        <v>10</v>
      </c>
      <c r="B18" s="46" t="s">
        <v>507</v>
      </c>
      <c r="C18" s="46" t="s">
        <v>506</v>
      </c>
      <c r="D18" s="46" t="s">
        <v>508</v>
      </c>
      <c r="E18" s="53">
        <v>60000</v>
      </c>
      <c r="F18" s="54">
        <v>275.79000000000002</v>
      </c>
      <c r="G18" s="47">
        <v>2.7171074490835183</v>
      </c>
      <c r="H18" s="55"/>
      <c r="I18" s="57"/>
      <c r="J18" s="57"/>
      <c r="K18" s="46" t="s">
        <v>574</v>
      </c>
      <c r="L18" s="47">
        <v>1.0381639999999999</v>
      </c>
    </row>
    <row r="19" spans="1:12" s="37" customFormat="1" ht="18" customHeight="1">
      <c r="A19" s="52">
        <v>11</v>
      </c>
      <c r="B19" s="46" t="s">
        <v>515</v>
      </c>
      <c r="C19" s="46" t="s">
        <v>514</v>
      </c>
      <c r="D19" s="46" t="s">
        <v>482</v>
      </c>
      <c r="E19" s="53">
        <v>45000</v>
      </c>
      <c r="F19" s="54">
        <v>231.84</v>
      </c>
      <c r="G19" s="47">
        <v>2.2841081656170377</v>
      </c>
      <c r="H19" s="55"/>
      <c r="I19" s="57"/>
      <c r="J19" s="57"/>
      <c r="K19" s="46" t="s">
        <v>728</v>
      </c>
      <c r="L19" s="47">
        <v>1.0093459999999999</v>
      </c>
    </row>
    <row r="20" spans="1:12" s="37" customFormat="1" ht="18" customHeight="1">
      <c r="A20" s="52">
        <v>12</v>
      </c>
      <c r="B20" s="46" t="s">
        <v>586</v>
      </c>
      <c r="C20" s="46" t="s">
        <v>585</v>
      </c>
      <c r="D20" s="46" t="s">
        <v>486</v>
      </c>
      <c r="E20" s="53">
        <v>3000</v>
      </c>
      <c r="F20" s="54">
        <v>227.66399999999999</v>
      </c>
      <c r="G20" s="47">
        <v>2.2429658446214513</v>
      </c>
      <c r="H20" s="55"/>
      <c r="I20" s="57"/>
      <c r="J20" s="57"/>
      <c r="K20" s="46" t="s">
        <v>750</v>
      </c>
      <c r="L20" s="47">
        <v>0.71097699999999997</v>
      </c>
    </row>
    <row r="21" spans="1:12" s="37" customFormat="1" ht="18" customHeight="1">
      <c r="A21" s="52">
        <v>13</v>
      </c>
      <c r="B21" s="46" t="s">
        <v>529</v>
      </c>
      <c r="C21" s="46" t="s">
        <v>528</v>
      </c>
      <c r="D21" s="46" t="s">
        <v>482</v>
      </c>
      <c r="E21" s="53">
        <v>110000</v>
      </c>
      <c r="F21" s="54">
        <v>225.44499999999999</v>
      </c>
      <c r="G21" s="47">
        <v>2.2211040605483658</v>
      </c>
      <c r="H21" s="55"/>
      <c r="I21" s="57"/>
      <c r="J21" s="57"/>
      <c r="K21" s="46" t="s">
        <v>1974</v>
      </c>
      <c r="L21" s="47">
        <v>3.3666792058464283</v>
      </c>
    </row>
    <row r="22" spans="1:12" s="37" customFormat="1" ht="21" customHeight="1">
      <c r="A22" s="52">
        <v>14</v>
      </c>
      <c r="B22" s="46" t="s">
        <v>583</v>
      </c>
      <c r="C22" s="46" t="s">
        <v>582</v>
      </c>
      <c r="D22" s="46" t="s">
        <v>512</v>
      </c>
      <c r="E22" s="53">
        <v>8000</v>
      </c>
      <c r="F22" s="54">
        <v>216.49600000000001</v>
      </c>
      <c r="G22" s="47">
        <v>2.1329377218056687</v>
      </c>
      <c r="H22" s="55"/>
      <c r="I22" s="57"/>
      <c r="J22" s="57"/>
    </row>
    <row r="23" spans="1:12" s="37" customFormat="1" ht="18" customHeight="1">
      <c r="A23" s="52">
        <v>15</v>
      </c>
      <c r="B23" s="46" t="s">
        <v>709</v>
      </c>
      <c r="C23" s="46" t="s">
        <v>708</v>
      </c>
      <c r="D23" s="46" t="s">
        <v>504</v>
      </c>
      <c r="E23" s="53">
        <v>1600</v>
      </c>
      <c r="F23" s="54">
        <v>210.07919999999999</v>
      </c>
      <c r="G23" s="47">
        <v>2.0697188412107264</v>
      </c>
      <c r="H23" s="55"/>
      <c r="I23" s="57"/>
      <c r="J23" s="57"/>
    </row>
    <row r="24" spans="1:12" s="37" customFormat="1" ht="18" customHeight="1">
      <c r="A24" s="52">
        <v>16</v>
      </c>
      <c r="B24" s="46" t="s">
        <v>518</v>
      </c>
      <c r="C24" s="46" t="s">
        <v>517</v>
      </c>
      <c r="D24" s="46" t="s">
        <v>519</v>
      </c>
      <c r="E24" s="53">
        <v>27500</v>
      </c>
      <c r="F24" s="54">
        <v>209.75624999999999</v>
      </c>
      <c r="G24" s="47">
        <v>2.0665371092745377</v>
      </c>
      <c r="H24" s="55"/>
      <c r="I24" s="57"/>
      <c r="J24" s="57"/>
    </row>
    <row r="25" spans="1:12" s="37" customFormat="1" ht="18" customHeight="1">
      <c r="A25" s="52">
        <v>17</v>
      </c>
      <c r="B25" s="46" t="s">
        <v>522</v>
      </c>
      <c r="C25" s="46" t="s">
        <v>521</v>
      </c>
      <c r="D25" s="46" t="s">
        <v>482</v>
      </c>
      <c r="E25" s="53">
        <v>27000</v>
      </c>
      <c r="F25" s="54">
        <v>201.5685</v>
      </c>
      <c r="G25" s="47">
        <v>1.9858706727966611</v>
      </c>
      <c r="H25" s="55"/>
      <c r="I25" s="57"/>
      <c r="J25" s="57"/>
    </row>
    <row r="26" spans="1:12" s="37" customFormat="1" ht="18" customHeight="1">
      <c r="A26" s="52">
        <v>18</v>
      </c>
      <c r="B26" s="46" t="s">
        <v>535</v>
      </c>
      <c r="C26" s="46" t="s">
        <v>534</v>
      </c>
      <c r="D26" s="46" t="s">
        <v>536</v>
      </c>
      <c r="E26" s="53">
        <v>45000</v>
      </c>
      <c r="F26" s="54">
        <v>199.50749999999999</v>
      </c>
      <c r="G26" s="47">
        <v>1.965565518684615</v>
      </c>
      <c r="H26" s="55"/>
      <c r="I26" s="57"/>
      <c r="J26" s="57"/>
    </row>
    <row r="27" spans="1:12" s="37" customFormat="1" ht="18" customHeight="1">
      <c r="A27" s="52">
        <v>19</v>
      </c>
      <c r="B27" s="46" t="s">
        <v>511</v>
      </c>
      <c r="C27" s="46" t="s">
        <v>510</v>
      </c>
      <c r="D27" s="46" t="s">
        <v>512</v>
      </c>
      <c r="E27" s="53">
        <v>55000</v>
      </c>
      <c r="F27" s="54">
        <v>193.07749999999999</v>
      </c>
      <c r="G27" s="47">
        <v>1.9022165905233077</v>
      </c>
      <c r="H27" s="55"/>
      <c r="I27" s="57"/>
      <c r="J27" s="57"/>
    </row>
    <row r="28" spans="1:12" s="37" customFormat="1" ht="18" customHeight="1">
      <c r="A28" s="52">
        <v>20</v>
      </c>
      <c r="B28" s="46" t="s">
        <v>705</v>
      </c>
      <c r="C28" s="46" t="s">
        <v>704</v>
      </c>
      <c r="D28" s="46" t="s">
        <v>706</v>
      </c>
      <c r="E28" s="53">
        <v>15000</v>
      </c>
      <c r="F28" s="54">
        <v>176.73750000000001</v>
      </c>
      <c r="G28" s="47">
        <v>1.7412334667043703</v>
      </c>
      <c r="H28" s="55"/>
      <c r="I28" s="57"/>
      <c r="J28" s="57"/>
    </row>
    <row r="29" spans="1:12" s="37" customFormat="1" ht="18" customHeight="1">
      <c r="A29" s="52">
        <v>21</v>
      </c>
      <c r="B29" s="46" t="s">
        <v>589</v>
      </c>
      <c r="C29" s="46" t="s">
        <v>588</v>
      </c>
      <c r="D29" s="46" t="s">
        <v>482</v>
      </c>
      <c r="E29" s="53">
        <v>120000</v>
      </c>
      <c r="F29" s="54">
        <v>171.36</v>
      </c>
      <c r="G29" s="47">
        <v>1.6882538615430278</v>
      </c>
      <c r="H29" s="55"/>
      <c r="I29" s="57"/>
      <c r="J29" s="57"/>
    </row>
    <row r="30" spans="1:12" s="37" customFormat="1" ht="18" customHeight="1">
      <c r="A30" s="52">
        <v>22</v>
      </c>
      <c r="B30" s="46" t="s">
        <v>539</v>
      </c>
      <c r="C30" s="46" t="s">
        <v>538</v>
      </c>
      <c r="D30" s="46" t="s">
        <v>512</v>
      </c>
      <c r="E30" s="53">
        <v>20000</v>
      </c>
      <c r="F30" s="54">
        <v>169.64</v>
      </c>
      <c r="G30" s="47">
        <v>1.6713082695620871</v>
      </c>
      <c r="H30" s="55"/>
      <c r="I30" s="57"/>
      <c r="J30" s="57"/>
    </row>
    <row r="31" spans="1:12" s="37" customFormat="1" ht="18" customHeight="1">
      <c r="A31" s="52">
        <v>23</v>
      </c>
      <c r="B31" s="46" t="s">
        <v>712</v>
      </c>
      <c r="C31" s="46" t="s">
        <v>711</v>
      </c>
      <c r="D31" s="46" t="s">
        <v>706</v>
      </c>
      <c r="E31" s="53">
        <v>14000</v>
      </c>
      <c r="F31" s="54">
        <v>168.58799999999999</v>
      </c>
      <c r="G31" s="47">
        <v>1.6609438726063026</v>
      </c>
      <c r="H31" s="55"/>
      <c r="I31" s="57"/>
      <c r="J31" s="57"/>
    </row>
    <row r="32" spans="1:12" s="37" customFormat="1" ht="18" customHeight="1">
      <c r="A32" s="52">
        <v>24</v>
      </c>
      <c r="B32" s="46" t="s">
        <v>545</v>
      </c>
      <c r="C32" s="46" t="s">
        <v>544</v>
      </c>
      <c r="D32" s="46" t="s">
        <v>478</v>
      </c>
      <c r="E32" s="53">
        <v>21000</v>
      </c>
      <c r="F32" s="54">
        <v>155.358</v>
      </c>
      <c r="G32" s="47">
        <v>1.5306007435901128</v>
      </c>
      <c r="H32" s="55"/>
      <c r="I32" s="57"/>
      <c r="J32" s="57"/>
    </row>
    <row r="33" spans="1:10" s="37" customFormat="1" ht="18" customHeight="1">
      <c r="A33" s="52">
        <v>25</v>
      </c>
      <c r="B33" s="46" t="s">
        <v>557</v>
      </c>
      <c r="C33" s="46" t="s">
        <v>556</v>
      </c>
      <c r="D33" s="46" t="s">
        <v>558</v>
      </c>
      <c r="E33" s="53">
        <v>80000</v>
      </c>
      <c r="F33" s="54">
        <v>153.72</v>
      </c>
      <c r="G33" s="47">
        <v>1.5144630228547751</v>
      </c>
      <c r="H33" s="55"/>
      <c r="I33" s="57"/>
      <c r="J33" s="57"/>
    </row>
    <row r="34" spans="1:10" s="37" customFormat="1" ht="18" customHeight="1">
      <c r="A34" s="52">
        <v>26</v>
      </c>
      <c r="B34" s="46" t="s">
        <v>554</v>
      </c>
      <c r="C34" s="46" t="s">
        <v>553</v>
      </c>
      <c r="D34" s="46" t="s">
        <v>490</v>
      </c>
      <c r="E34" s="53">
        <v>15000</v>
      </c>
      <c r="F34" s="54">
        <v>147.07499999999999</v>
      </c>
      <c r="G34" s="47">
        <v>1.44899589569585</v>
      </c>
      <c r="H34" s="55"/>
      <c r="I34" s="57"/>
      <c r="J34" s="57"/>
    </row>
    <row r="35" spans="1:10" s="37" customFormat="1" ht="18" customHeight="1">
      <c r="A35" s="52">
        <v>27</v>
      </c>
      <c r="B35" s="46" t="s">
        <v>542</v>
      </c>
      <c r="C35" s="46" t="s">
        <v>541</v>
      </c>
      <c r="D35" s="46" t="s">
        <v>508</v>
      </c>
      <c r="E35" s="53">
        <v>3500</v>
      </c>
      <c r="F35" s="54">
        <v>145.65600000000001</v>
      </c>
      <c r="G35" s="47">
        <v>1.4350157823115737</v>
      </c>
      <c r="H35" s="55"/>
      <c r="I35" s="57"/>
      <c r="J35" s="57"/>
    </row>
    <row r="36" spans="1:10" s="37" customFormat="1" ht="18" customHeight="1">
      <c r="A36" s="52">
        <v>28</v>
      </c>
      <c r="B36" s="46" t="s">
        <v>718</v>
      </c>
      <c r="C36" s="46" t="s">
        <v>717</v>
      </c>
      <c r="D36" s="46" t="s">
        <v>706</v>
      </c>
      <c r="E36" s="53">
        <v>16500</v>
      </c>
      <c r="F36" s="54">
        <v>143.60775000000001</v>
      </c>
      <c r="G36" s="47">
        <v>1.4148362423261307</v>
      </c>
      <c r="H36" s="55"/>
      <c r="I36" s="57"/>
      <c r="J36" s="57"/>
    </row>
    <row r="37" spans="1:10" s="37" customFormat="1" ht="18" customHeight="1">
      <c r="A37" s="52">
        <v>29</v>
      </c>
      <c r="B37" s="46" t="s">
        <v>551</v>
      </c>
      <c r="C37" s="46" t="s">
        <v>550</v>
      </c>
      <c r="D37" s="46" t="s">
        <v>482</v>
      </c>
      <c r="E37" s="53">
        <v>13000</v>
      </c>
      <c r="F37" s="54">
        <v>143.37049999999999</v>
      </c>
      <c r="G37" s="47">
        <v>1.4124988343624807</v>
      </c>
      <c r="H37" s="55"/>
      <c r="I37" s="57"/>
      <c r="J37" s="57"/>
    </row>
    <row r="38" spans="1:10" s="37" customFormat="1" ht="18" customHeight="1">
      <c r="A38" s="52">
        <v>30</v>
      </c>
      <c r="B38" s="46" t="s">
        <v>715</v>
      </c>
      <c r="C38" s="46" t="s">
        <v>714</v>
      </c>
      <c r="D38" s="46" t="s">
        <v>526</v>
      </c>
      <c r="E38" s="53">
        <v>50000</v>
      </c>
      <c r="F38" s="54">
        <v>142.375</v>
      </c>
      <c r="G38" s="47">
        <v>1.4026910803990931</v>
      </c>
      <c r="H38" s="55"/>
      <c r="I38" s="57"/>
      <c r="J38" s="57"/>
    </row>
    <row r="39" spans="1:10" s="37" customFormat="1" ht="18" customHeight="1">
      <c r="A39" s="52">
        <v>31</v>
      </c>
      <c r="B39" s="46" t="s">
        <v>548</v>
      </c>
      <c r="C39" s="46" t="s">
        <v>547</v>
      </c>
      <c r="D39" s="46" t="s">
        <v>508</v>
      </c>
      <c r="E39" s="53">
        <v>10000</v>
      </c>
      <c r="F39" s="54">
        <v>132.22999999999999</v>
      </c>
      <c r="G39" s="47">
        <v>1.3027416439766257</v>
      </c>
      <c r="H39" s="55"/>
      <c r="I39" s="57"/>
      <c r="J39" s="57"/>
    </row>
    <row r="40" spans="1:10" s="37" customFormat="1" ht="18" customHeight="1">
      <c r="A40" s="52">
        <v>32</v>
      </c>
      <c r="B40" s="46" t="s">
        <v>637</v>
      </c>
      <c r="C40" s="46" t="s">
        <v>636</v>
      </c>
      <c r="D40" s="46" t="s">
        <v>490</v>
      </c>
      <c r="E40" s="53">
        <v>14000</v>
      </c>
      <c r="F40" s="54">
        <v>126.90300000000001</v>
      </c>
      <c r="G40" s="47">
        <v>1.2502595692775145</v>
      </c>
      <c r="H40" s="55"/>
      <c r="I40" s="57"/>
      <c r="J40" s="57"/>
    </row>
    <row r="41" spans="1:10" s="37" customFormat="1" ht="18" customHeight="1">
      <c r="A41" s="52">
        <v>33</v>
      </c>
      <c r="B41" s="46" t="s">
        <v>561</v>
      </c>
      <c r="C41" s="46" t="s">
        <v>560</v>
      </c>
      <c r="D41" s="46" t="s">
        <v>512</v>
      </c>
      <c r="E41" s="53">
        <v>12000</v>
      </c>
      <c r="F41" s="54">
        <v>118.182</v>
      </c>
      <c r="G41" s="47">
        <v>1.1643395066811282</v>
      </c>
      <c r="H41" s="55"/>
      <c r="I41" s="57"/>
      <c r="J41" s="57"/>
    </row>
    <row r="42" spans="1:10" s="37" customFormat="1" ht="18" customHeight="1">
      <c r="A42" s="52">
        <v>34</v>
      </c>
      <c r="B42" s="46" t="s">
        <v>721</v>
      </c>
      <c r="C42" s="46" t="s">
        <v>720</v>
      </c>
      <c r="D42" s="46" t="s">
        <v>526</v>
      </c>
      <c r="E42" s="53">
        <v>70000</v>
      </c>
      <c r="F42" s="54">
        <v>114.97499999999999</v>
      </c>
      <c r="G42" s="47">
        <v>1.1327438593073624</v>
      </c>
      <c r="H42" s="55"/>
      <c r="I42" s="57"/>
      <c r="J42" s="57"/>
    </row>
    <row r="43" spans="1:10" s="37" customFormat="1" ht="18" customHeight="1">
      <c r="A43" s="52">
        <v>35</v>
      </c>
      <c r="B43" s="46" t="s">
        <v>573</v>
      </c>
      <c r="C43" s="46" t="s">
        <v>572</v>
      </c>
      <c r="D43" s="46" t="s">
        <v>574</v>
      </c>
      <c r="E43" s="53">
        <v>50000</v>
      </c>
      <c r="F43" s="54">
        <v>105.375</v>
      </c>
      <c r="G43" s="47">
        <v>1.0381638110416467</v>
      </c>
      <c r="H43" s="55"/>
      <c r="I43" s="57"/>
      <c r="J43" s="57"/>
    </row>
    <row r="44" spans="1:10" s="37" customFormat="1" ht="18" customHeight="1">
      <c r="A44" s="52">
        <v>36</v>
      </c>
      <c r="B44" s="46" t="s">
        <v>734</v>
      </c>
      <c r="C44" s="46" t="s">
        <v>733</v>
      </c>
      <c r="D44" s="46" t="s">
        <v>486</v>
      </c>
      <c r="E44" s="53">
        <v>65000</v>
      </c>
      <c r="F44" s="54">
        <v>105.00749999999999</v>
      </c>
      <c r="G44" s="47">
        <v>1.0345431685689748</v>
      </c>
      <c r="H44" s="55"/>
      <c r="I44" s="57"/>
      <c r="J44" s="57"/>
    </row>
    <row r="45" spans="1:10" s="37" customFormat="1" ht="18" customHeight="1">
      <c r="A45" s="52">
        <v>37</v>
      </c>
      <c r="B45" s="46" t="s">
        <v>532</v>
      </c>
      <c r="C45" s="46" t="s">
        <v>531</v>
      </c>
      <c r="D45" s="46" t="s">
        <v>508</v>
      </c>
      <c r="E45" s="53">
        <v>4000</v>
      </c>
      <c r="F45" s="54">
        <v>104.73399999999999</v>
      </c>
      <c r="G45" s="47">
        <v>1.0318486224022378</v>
      </c>
      <c r="H45" s="55"/>
      <c r="I45" s="57"/>
      <c r="J45" s="57"/>
    </row>
    <row r="46" spans="1:10" s="37" customFormat="1" ht="18" customHeight="1">
      <c r="A46" s="52">
        <v>38</v>
      </c>
      <c r="B46" s="46" t="s">
        <v>727</v>
      </c>
      <c r="C46" s="46" t="s">
        <v>726</v>
      </c>
      <c r="D46" s="46" t="s">
        <v>728</v>
      </c>
      <c r="E46" s="53">
        <v>60000</v>
      </c>
      <c r="F46" s="54">
        <v>102.45</v>
      </c>
      <c r="G46" s="47">
        <v>1.0093464525856863</v>
      </c>
      <c r="H46" s="55"/>
      <c r="I46" s="57"/>
      <c r="J46" s="57"/>
    </row>
    <row r="47" spans="1:10" s="37" customFormat="1" ht="18" customHeight="1">
      <c r="A47" s="52">
        <v>39</v>
      </c>
      <c r="B47" s="46" t="s">
        <v>724</v>
      </c>
      <c r="C47" s="46" t="s">
        <v>723</v>
      </c>
      <c r="D47" s="46" t="s">
        <v>536</v>
      </c>
      <c r="E47" s="53">
        <v>115000</v>
      </c>
      <c r="F47" s="54">
        <v>101.545</v>
      </c>
      <c r="G47" s="47">
        <v>1.0004303126189704</v>
      </c>
      <c r="H47" s="55"/>
      <c r="I47" s="57"/>
      <c r="J47" s="57"/>
    </row>
    <row r="48" spans="1:10" s="37" customFormat="1" ht="18" customHeight="1">
      <c r="A48" s="52">
        <v>40</v>
      </c>
      <c r="B48" s="46" t="s">
        <v>737</v>
      </c>
      <c r="C48" s="46" t="s">
        <v>736</v>
      </c>
      <c r="D48" s="46" t="s">
        <v>478</v>
      </c>
      <c r="E48" s="53">
        <v>15000</v>
      </c>
      <c r="F48" s="54">
        <v>99.135000000000005</v>
      </c>
      <c r="G48" s="47">
        <v>0.97668677966893136</v>
      </c>
      <c r="H48" s="55"/>
      <c r="I48" s="57"/>
      <c r="J48" s="57"/>
    </row>
    <row r="49" spans="1:10" s="37" customFormat="1" ht="18" customHeight="1">
      <c r="A49" s="52">
        <v>41</v>
      </c>
      <c r="B49" s="46" t="s">
        <v>743</v>
      </c>
      <c r="C49" s="46" t="s">
        <v>742</v>
      </c>
      <c r="D49" s="46" t="s">
        <v>519</v>
      </c>
      <c r="E49" s="53">
        <v>9000</v>
      </c>
      <c r="F49" s="54">
        <v>98.950500000000005</v>
      </c>
      <c r="G49" s="47">
        <v>0.97486906936632456</v>
      </c>
      <c r="H49" s="55"/>
      <c r="I49" s="57"/>
      <c r="J49" s="57"/>
    </row>
    <row r="50" spans="1:10" s="37" customFormat="1" ht="18" customHeight="1">
      <c r="A50" s="52">
        <v>42</v>
      </c>
      <c r="B50" s="46" t="s">
        <v>564</v>
      </c>
      <c r="C50" s="46" t="s">
        <v>563</v>
      </c>
      <c r="D50" s="46" t="s">
        <v>519</v>
      </c>
      <c r="E50" s="53">
        <v>3000</v>
      </c>
      <c r="F50" s="54">
        <v>95.492999999999995</v>
      </c>
      <c r="G50" s="47">
        <v>0.94080547385812541</v>
      </c>
      <c r="H50" s="55"/>
      <c r="I50" s="57"/>
      <c r="J50" s="57"/>
    </row>
    <row r="51" spans="1:10" s="37" customFormat="1" ht="18" customHeight="1">
      <c r="A51" s="52">
        <v>43</v>
      </c>
      <c r="B51" s="46" t="s">
        <v>567</v>
      </c>
      <c r="C51" s="46" t="s">
        <v>566</v>
      </c>
      <c r="D51" s="46" t="s">
        <v>478</v>
      </c>
      <c r="E51" s="53">
        <v>17000</v>
      </c>
      <c r="F51" s="54">
        <v>92.726500000000001</v>
      </c>
      <c r="G51" s="47">
        <v>0.91354967140738552</v>
      </c>
      <c r="H51" s="55"/>
      <c r="I51" s="57"/>
      <c r="J51" s="57"/>
    </row>
    <row r="52" spans="1:10" s="37" customFormat="1" ht="18" customHeight="1">
      <c r="A52" s="52">
        <v>44</v>
      </c>
      <c r="B52" s="46" t="s">
        <v>577</v>
      </c>
      <c r="C52" s="46" t="s">
        <v>576</v>
      </c>
      <c r="D52" s="46" t="s">
        <v>478</v>
      </c>
      <c r="E52" s="53">
        <v>17000</v>
      </c>
      <c r="F52" s="54">
        <v>91.859499999999997</v>
      </c>
      <c r="G52" s="47">
        <v>0.90500791079838816</v>
      </c>
      <c r="H52" s="55"/>
      <c r="I52" s="57"/>
      <c r="J52" s="57"/>
    </row>
    <row r="53" spans="1:10" s="37" customFormat="1" ht="18" customHeight="1">
      <c r="A53" s="52">
        <v>45</v>
      </c>
      <c r="B53" s="46" t="s">
        <v>580</v>
      </c>
      <c r="C53" s="46" t="s">
        <v>579</v>
      </c>
      <c r="D53" s="46" t="s">
        <v>519</v>
      </c>
      <c r="E53" s="53">
        <v>6000</v>
      </c>
      <c r="F53" s="54">
        <v>88.484999999999999</v>
      </c>
      <c r="G53" s="47">
        <v>0.87176203862415291</v>
      </c>
      <c r="H53" s="55"/>
      <c r="I53" s="57"/>
      <c r="J53" s="57"/>
    </row>
    <row r="54" spans="1:10" s="37" customFormat="1" ht="18" customHeight="1">
      <c r="A54" s="52">
        <v>46</v>
      </c>
      <c r="B54" s="46" t="s">
        <v>746</v>
      </c>
      <c r="C54" s="46" t="s">
        <v>745</v>
      </c>
      <c r="D54" s="46" t="s">
        <v>478</v>
      </c>
      <c r="E54" s="53">
        <v>40000</v>
      </c>
      <c r="F54" s="54">
        <v>86.84</v>
      </c>
      <c r="G54" s="47">
        <v>0.85555535327028809</v>
      </c>
      <c r="H54" s="55"/>
      <c r="I54" s="57"/>
      <c r="J54" s="57"/>
    </row>
    <row r="55" spans="1:10" s="37" customFormat="1" ht="18" customHeight="1">
      <c r="A55" s="52">
        <v>47</v>
      </c>
      <c r="B55" s="46" t="s">
        <v>740</v>
      </c>
      <c r="C55" s="46" t="s">
        <v>739</v>
      </c>
      <c r="D55" s="46" t="s">
        <v>519</v>
      </c>
      <c r="E55" s="53">
        <v>7055</v>
      </c>
      <c r="F55" s="54">
        <v>78.426907499999999</v>
      </c>
      <c r="G55" s="47">
        <v>0.77266882257092007</v>
      </c>
      <c r="H55" s="55"/>
      <c r="I55" s="57"/>
      <c r="J55" s="57"/>
    </row>
    <row r="56" spans="1:10" s="37" customFormat="1" ht="18" customHeight="1">
      <c r="A56" s="52">
        <v>48</v>
      </c>
      <c r="B56" s="46" t="s">
        <v>749</v>
      </c>
      <c r="C56" s="46" t="s">
        <v>2005</v>
      </c>
      <c r="D56" s="46" t="s">
        <v>750</v>
      </c>
      <c r="E56" s="53">
        <v>7680</v>
      </c>
      <c r="F56" s="54">
        <v>72.165120000000002</v>
      </c>
      <c r="G56" s="47">
        <v>0.71097713882303926</v>
      </c>
      <c r="H56" s="55"/>
      <c r="I56" s="57"/>
      <c r="J56" s="57"/>
    </row>
    <row r="57" spans="1:10" s="37" customFormat="1" ht="18" customHeight="1">
      <c r="A57" s="52">
        <v>49</v>
      </c>
      <c r="B57" s="46" t="s">
        <v>592</v>
      </c>
      <c r="C57" s="46" t="s">
        <v>591</v>
      </c>
      <c r="D57" s="46" t="s">
        <v>519</v>
      </c>
      <c r="E57" s="53">
        <v>13000</v>
      </c>
      <c r="F57" s="54">
        <v>61.444499999999998</v>
      </c>
      <c r="G57" s="47">
        <v>0.60535664329820593</v>
      </c>
      <c r="H57" s="55"/>
      <c r="I57" s="57"/>
      <c r="J57" s="57"/>
    </row>
    <row r="58" spans="1:10" s="37" customFormat="1" ht="18" customHeight="1">
      <c r="A58" s="58"/>
      <c r="B58" s="58"/>
      <c r="C58" s="59" t="s">
        <v>14</v>
      </c>
      <c r="D58" s="58"/>
      <c r="E58" s="60"/>
      <c r="F58" s="61">
        <v>9808.4098775000039</v>
      </c>
      <c r="G58" s="62">
        <v>96.633320794153562</v>
      </c>
      <c r="H58" s="58"/>
      <c r="I58" s="63" t="s">
        <v>2002</v>
      </c>
      <c r="J58" s="64"/>
    </row>
    <row r="59" spans="1:10" s="37" customFormat="1" ht="18" customHeight="1">
      <c r="A59" s="45"/>
      <c r="B59" s="45"/>
      <c r="C59" s="48"/>
      <c r="D59" s="45"/>
      <c r="E59" s="45"/>
      <c r="F59" s="45"/>
      <c r="G59" s="45"/>
      <c r="H59" s="45"/>
      <c r="I59" s="42"/>
      <c r="J59" s="42"/>
    </row>
    <row r="60" spans="1:10" s="37" customFormat="1" ht="18" customHeight="1">
      <c r="A60" s="45"/>
      <c r="B60" s="45"/>
      <c r="C60" s="49"/>
      <c r="D60" s="45"/>
      <c r="E60" s="45"/>
      <c r="F60" s="45"/>
      <c r="G60" s="45"/>
      <c r="H60" s="45"/>
      <c r="I60" s="42"/>
      <c r="J60" s="42"/>
    </row>
    <row r="61" spans="1:10" s="37" customFormat="1" ht="18" customHeight="1">
      <c r="A61" s="45"/>
      <c r="B61" s="45"/>
      <c r="C61" s="49" t="s">
        <v>1994</v>
      </c>
      <c r="D61" s="45"/>
      <c r="E61" s="45"/>
      <c r="F61" s="54">
        <v>228.9594773</v>
      </c>
      <c r="G61" s="47">
        <v>2.255729001450737</v>
      </c>
      <c r="H61" s="45"/>
      <c r="I61" s="42"/>
      <c r="J61" s="42"/>
    </row>
    <row r="62" spans="1:10" s="37" customFormat="1" ht="18" customHeight="1">
      <c r="A62" s="58"/>
      <c r="B62" s="58"/>
      <c r="C62" s="59" t="s">
        <v>14</v>
      </c>
      <c r="D62" s="58"/>
      <c r="E62" s="60"/>
      <c r="F62" s="61">
        <v>228.9594773</v>
      </c>
      <c r="G62" s="62">
        <v>2.255729001450737</v>
      </c>
      <c r="H62" s="58"/>
      <c r="I62" s="63"/>
      <c r="J62" s="64"/>
    </row>
    <row r="63" spans="1:10" s="37" customFormat="1" ht="18" customHeight="1">
      <c r="A63" s="65"/>
      <c r="B63" s="65"/>
      <c r="C63" s="66"/>
      <c r="D63" s="65"/>
      <c r="E63" s="67"/>
      <c r="F63" s="65"/>
      <c r="G63" s="65"/>
      <c r="H63" s="65"/>
      <c r="I63" s="64"/>
      <c r="J63" s="64"/>
    </row>
    <row r="64" spans="1:10" s="37" customFormat="1" ht="18" customHeight="1">
      <c r="A64" s="65"/>
      <c r="B64" s="65"/>
      <c r="C64" s="49" t="s">
        <v>1995</v>
      </c>
      <c r="D64" s="65"/>
      <c r="E64" s="67"/>
      <c r="F64" s="65"/>
      <c r="G64" s="65"/>
      <c r="H64" s="65"/>
      <c r="I64" s="64"/>
      <c r="J64" s="64"/>
    </row>
    <row r="65" spans="1:10" s="37" customFormat="1" ht="18" customHeight="1">
      <c r="A65" s="65"/>
      <c r="B65" s="65"/>
      <c r="C65" s="49" t="s">
        <v>1996</v>
      </c>
      <c r="D65" s="65"/>
      <c r="E65" s="67"/>
      <c r="F65" s="54">
        <v>112.76291520000086</v>
      </c>
      <c r="G65" s="47">
        <v>1.1109502043957193</v>
      </c>
      <c r="H65" s="65"/>
      <c r="I65" s="64"/>
      <c r="J65" s="64"/>
    </row>
    <row r="66" spans="1:10" s="37" customFormat="1" ht="18" customHeight="1">
      <c r="A66" s="58"/>
      <c r="B66" s="58"/>
      <c r="C66" s="59" t="s">
        <v>14</v>
      </c>
      <c r="D66" s="58"/>
      <c r="E66" s="60"/>
      <c r="F66" s="61">
        <v>112.76291520000086</v>
      </c>
      <c r="G66" s="62">
        <v>1.1109502043957193</v>
      </c>
      <c r="H66" s="58"/>
      <c r="I66" s="64"/>
      <c r="J66" s="64"/>
    </row>
    <row r="67" spans="1:10" s="37" customFormat="1" ht="18" customHeight="1">
      <c r="A67" s="68"/>
      <c r="B67" s="68"/>
      <c r="C67" s="69" t="s">
        <v>1997</v>
      </c>
      <c r="D67" s="68"/>
      <c r="E67" s="70"/>
      <c r="F67" s="71">
        <v>10150.13227</v>
      </c>
      <c r="G67" s="72">
        <v>100.00000000000003</v>
      </c>
      <c r="H67" s="68"/>
      <c r="I67" s="64"/>
      <c r="J67" s="64"/>
    </row>
    <row r="68" spans="1:10" s="37" customFormat="1" ht="18" customHeight="1">
      <c r="A68" s="65"/>
      <c r="B68" s="65"/>
      <c r="C68" s="66"/>
      <c r="D68" s="65"/>
      <c r="E68" s="67"/>
      <c r="F68" s="65"/>
      <c r="G68" s="65"/>
      <c r="H68" s="65"/>
      <c r="I68" s="64"/>
      <c r="J68" s="64"/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L69"/>
  <sheetViews>
    <sheetView topLeftCell="A59" workbookViewId="0">
      <selection activeCell="C70" sqref="C70"/>
    </sheetView>
  </sheetViews>
  <sheetFormatPr defaultRowHeight="12.75"/>
  <cols>
    <col min="1" max="1" width="8.28515625" style="73" customWidth="1"/>
    <col min="2" max="2" width="14.7109375" style="73" customWidth="1"/>
    <col min="3" max="3" width="52.140625" style="73" customWidth="1"/>
    <col min="4" max="4" width="14.28515625" style="73" customWidth="1"/>
    <col min="5" max="5" width="16" style="73" customWidth="1"/>
    <col min="6" max="6" width="23.5703125" style="73" customWidth="1"/>
    <col min="7" max="7" width="15.5703125" style="73" customWidth="1"/>
    <col min="8" max="8" width="16.5703125" style="73" customWidth="1"/>
    <col min="9" max="10" width="14.7109375" style="73" customWidth="1"/>
    <col min="11" max="11" width="22.42578125" style="73" customWidth="1"/>
    <col min="12" max="12" width="14.7109375" style="73" customWidth="1"/>
    <col min="13" max="13" width="4.7109375" style="73" customWidth="1"/>
    <col min="14" max="256" width="9.140625" style="73"/>
    <col min="257" max="257" width="8.28515625" style="73" customWidth="1"/>
    <col min="258" max="258" width="14.7109375" style="73" customWidth="1"/>
    <col min="259" max="259" width="52.140625" style="73" customWidth="1"/>
    <col min="260" max="260" width="14.28515625" style="73" customWidth="1"/>
    <col min="261" max="261" width="16" style="73" customWidth="1"/>
    <col min="262" max="262" width="23.5703125" style="73" customWidth="1"/>
    <col min="263" max="263" width="15.5703125" style="73" customWidth="1"/>
    <col min="264" max="264" width="16.5703125" style="73" customWidth="1"/>
    <col min="265" max="266" width="14.7109375" style="73" customWidth="1"/>
    <col min="267" max="267" width="22.42578125" style="73" customWidth="1"/>
    <col min="268" max="268" width="14.7109375" style="73" customWidth="1"/>
    <col min="269" max="269" width="4.7109375" style="73" customWidth="1"/>
    <col min="270" max="512" width="9.140625" style="73"/>
    <col min="513" max="513" width="8.28515625" style="73" customWidth="1"/>
    <col min="514" max="514" width="14.7109375" style="73" customWidth="1"/>
    <col min="515" max="515" width="52.140625" style="73" customWidth="1"/>
    <col min="516" max="516" width="14.28515625" style="73" customWidth="1"/>
    <col min="517" max="517" width="16" style="73" customWidth="1"/>
    <col min="518" max="518" width="23.5703125" style="73" customWidth="1"/>
    <col min="519" max="519" width="15.5703125" style="73" customWidth="1"/>
    <col min="520" max="520" width="16.5703125" style="73" customWidth="1"/>
    <col min="521" max="522" width="14.7109375" style="73" customWidth="1"/>
    <col min="523" max="523" width="22.42578125" style="73" customWidth="1"/>
    <col min="524" max="524" width="14.7109375" style="73" customWidth="1"/>
    <col min="525" max="525" width="4.7109375" style="73" customWidth="1"/>
    <col min="526" max="768" width="9.140625" style="73"/>
    <col min="769" max="769" width="8.28515625" style="73" customWidth="1"/>
    <col min="770" max="770" width="14.7109375" style="73" customWidth="1"/>
    <col min="771" max="771" width="52.140625" style="73" customWidth="1"/>
    <col min="772" max="772" width="14.28515625" style="73" customWidth="1"/>
    <col min="773" max="773" width="16" style="73" customWidth="1"/>
    <col min="774" max="774" width="23.5703125" style="73" customWidth="1"/>
    <col min="775" max="775" width="15.5703125" style="73" customWidth="1"/>
    <col min="776" max="776" width="16.5703125" style="73" customWidth="1"/>
    <col min="777" max="778" width="14.7109375" style="73" customWidth="1"/>
    <col min="779" max="779" width="22.42578125" style="73" customWidth="1"/>
    <col min="780" max="780" width="14.7109375" style="73" customWidth="1"/>
    <col min="781" max="781" width="4.7109375" style="73" customWidth="1"/>
    <col min="782" max="1024" width="9.140625" style="73"/>
    <col min="1025" max="1025" width="8.28515625" style="73" customWidth="1"/>
    <col min="1026" max="1026" width="14.7109375" style="73" customWidth="1"/>
    <col min="1027" max="1027" width="52.140625" style="73" customWidth="1"/>
    <col min="1028" max="1028" width="14.28515625" style="73" customWidth="1"/>
    <col min="1029" max="1029" width="16" style="73" customWidth="1"/>
    <col min="1030" max="1030" width="23.5703125" style="73" customWidth="1"/>
    <col min="1031" max="1031" width="15.5703125" style="73" customWidth="1"/>
    <col min="1032" max="1032" width="16.5703125" style="73" customWidth="1"/>
    <col min="1033" max="1034" width="14.7109375" style="73" customWidth="1"/>
    <col min="1035" max="1035" width="22.42578125" style="73" customWidth="1"/>
    <col min="1036" max="1036" width="14.7109375" style="73" customWidth="1"/>
    <col min="1037" max="1037" width="4.7109375" style="73" customWidth="1"/>
    <col min="1038" max="1280" width="9.140625" style="73"/>
    <col min="1281" max="1281" width="8.28515625" style="73" customWidth="1"/>
    <col min="1282" max="1282" width="14.7109375" style="73" customWidth="1"/>
    <col min="1283" max="1283" width="52.140625" style="73" customWidth="1"/>
    <col min="1284" max="1284" width="14.28515625" style="73" customWidth="1"/>
    <col min="1285" max="1285" width="16" style="73" customWidth="1"/>
    <col min="1286" max="1286" width="23.5703125" style="73" customWidth="1"/>
    <col min="1287" max="1287" width="15.5703125" style="73" customWidth="1"/>
    <col min="1288" max="1288" width="16.5703125" style="73" customWidth="1"/>
    <col min="1289" max="1290" width="14.7109375" style="73" customWidth="1"/>
    <col min="1291" max="1291" width="22.42578125" style="73" customWidth="1"/>
    <col min="1292" max="1292" width="14.7109375" style="73" customWidth="1"/>
    <col min="1293" max="1293" width="4.7109375" style="73" customWidth="1"/>
    <col min="1294" max="1536" width="9.140625" style="73"/>
    <col min="1537" max="1537" width="8.28515625" style="73" customWidth="1"/>
    <col min="1538" max="1538" width="14.7109375" style="73" customWidth="1"/>
    <col min="1539" max="1539" width="52.140625" style="73" customWidth="1"/>
    <col min="1540" max="1540" width="14.28515625" style="73" customWidth="1"/>
    <col min="1541" max="1541" width="16" style="73" customWidth="1"/>
    <col min="1542" max="1542" width="23.5703125" style="73" customWidth="1"/>
    <col min="1543" max="1543" width="15.5703125" style="73" customWidth="1"/>
    <col min="1544" max="1544" width="16.5703125" style="73" customWidth="1"/>
    <col min="1545" max="1546" width="14.7109375" style="73" customWidth="1"/>
    <col min="1547" max="1547" width="22.42578125" style="73" customWidth="1"/>
    <col min="1548" max="1548" width="14.7109375" style="73" customWidth="1"/>
    <col min="1549" max="1549" width="4.7109375" style="73" customWidth="1"/>
    <col min="1550" max="1792" width="9.140625" style="73"/>
    <col min="1793" max="1793" width="8.28515625" style="73" customWidth="1"/>
    <col min="1794" max="1794" width="14.7109375" style="73" customWidth="1"/>
    <col min="1795" max="1795" width="52.140625" style="73" customWidth="1"/>
    <col min="1796" max="1796" width="14.28515625" style="73" customWidth="1"/>
    <col min="1797" max="1797" width="16" style="73" customWidth="1"/>
    <col min="1798" max="1798" width="23.5703125" style="73" customWidth="1"/>
    <col min="1799" max="1799" width="15.5703125" style="73" customWidth="1"/>
    <col min="1800" max="1800" width="16.5703125" style="73" customWidth="1"/>
    <col min="1801" max="1802" width="14.7109375" style="73" customWidth="1"/>
    <col min="1803" max="1803" width="22.42578125" style="73" customWidth="1"/>
    <col min="1804" max="1804" width="14.7109375" style="73" customWidth="1"/>
    <col min="1805" max="1805" width="4.7109375" style="73" customWidth="1"/>
    <col min="1806" max="2048" width="9.140625" style="73"/>
    <col min="2049" max="2049" width="8.28515625" style="73" customWidth="1"/>
    <col min="2050" max="2050" width="14.7109375" style="73" customWidth="1"/>
    <col min="2051" max="2051" width="52.140625" style="73" customWidth="1"/>
    <col min="2052" max="2052" width="14.28515625" style="73" customWidth="1"/>
    <col min="2053" max="2053" width="16" style="73" customWidth="1"/>
    <col min="2054" max="2054" width="23.5703125" style="73" customWidth="1"/>
    <col min="2055" max="2055" width="15.5703125" style="73" customWidth="1"/>
    <col min="2056" max="2056" width="16.5703125" style="73" customWidth="1"/>
    <col min="2057" max="2058" width="14.7109375" style="73" customWidth="1"/>
    <col min="2059" max="2059" width="22.42578125" style="73" customWidth="1"/>
    <col min="2060" max="2060" width="14.7109375" style="73" customWidth="1"/>
    <col min="2061" max="2061" width="4.7109375" style="73" customWidth="1"/>
    <col min="2062" max="2304" width="9.140625" style="73"/>
    <col min="2305" max="2305" width="8.28515625" style="73" customWidth="1"/>
    <col min="2306" max="2306" width="14.7109375" style="73" customWidth="1"/>
    <col min="2307" max="2307" width="52.140625" style="73" customWidth="1"/>
    <col min="2308" max="2308" width="14.28515625" style="73" customWidth="1"/>
    <col min="2309" max="2309" width="16" style="73" customWidth="1"/>
    <col min="2310" max="2310" width="23.5703125" style="73" customWidth="1"/>
    <col min="2311" max="2311" width="15.5703125" style="73" customWidth="1"/>
    <col min="2312" max="2312" width="16.5703125" style="73" customWidth="1"/>
    <col min="2313" max="2314" width="14.7109375" style="73" customWidth="1"/>
    <col min="2315" max="2315" width="22.42578125" style="73" customWidth="1"/>
    <col min="2316" max="2316" width="14.7109375" style="73" customWidth="1"/>
    <col min="2317" max="2317" width="4.7109375" style="73" customWidth="1"/>
    <col min="2318" max="2560" width="9.140625" style="73"/>
    <col min="2561" max="2561" width="8.28515625" style="73" customWidth="1"/>
    <col min="2562" max="2562" width="14.7109375" style="73" customWidth="1"/>
    <col min="2563" max="2563" width="52.140625" style="73" customWidth="1"/>
    <col min="2564" max="2564" width="14.28515625" style="73" customWidth="1"/>
    <col min="2565" max="2565" width="16" style="73" customWidth="1"/>
    <col min="2566" max="2566" width="23.5703125" style="73" customWidth="1"/>
    <col min="2567" max="2567" width="15.5703125" style="73" customWidth="1"/>
    <col min="2568" max="2568" width="16.5703125" style="73" customWidth="1"/>
    <col min="2569" max="2570" width="14.7109375" style="73" customWidth="1"/>
    <col min="2571" max="2571" width="22.42578125" style="73" customWidth="1"/>
    <col min="2572" max="2572" width="14.7109375" style="73" customWidth="1"/>
    <col min="2573" max="2573" width="4.7109375" style="73" customWidth="1"/>
    <col min="2574" max="2816" width="9.140625" style="73"/>
    <col min="2817" max="2817" width="8.28515625" style="73" customWidth="1"/>
    <col min="2818" max="2818" width="14.7109375" style="73" customWidth="1"/>
    <col min="2819" max="2819" width="52.140625" style="73" customWidth="1"/>
    <col min="2820" max="2820" width="14.28515625" style="73" customWidth="1"/>
    <col min="2821" max="2821" width="16" style="73" customWidth="1"/>
    <col min="2822" max="2822" width="23.5703125" style="73" customWidth="1"/>
    <col min="2823" max="2823" width="15.5703125" style="73" customWidth="1"/>
    <col min="2824" max="2824" width="16.5703125" style="73" customWidth="1"/>
    <col min="2825" max="2826" width="14.7109375" style="73" customWidth="1"/>
    <col min="2827" max="2827" width="22.42578125" style="73" customWidth="1"/>
    <col min="2828" max="2828" width="14.7109375" style="73" customWidth="1"/>
    <col min="2829" max="2829" width="4.7109375" style="73" customWidth="1"/>
    <col min="2830" max="3072" width="9.140625" style="73"/>
    <col min="3073" max="3073" width="8.28515625" style="73" customWidth="1"/>
    <col min="3074" max="3074" width="14.7109375" style="73" customWidth="1"/>
    <col min="3075" max="3075" width="52.140625" style="73" customWidth="1"/>
    <col min="3076" max="3076" width="14.28515625" style="73" customWidth="1"/>
    <col min="3077" max="3077" width="16" style="73" customWidth="1"/>
    <col min="3078" max="3078" width="23.5703125" style="73" customWidth="1"/>
    <col min="3079" max="3079" width="15.5703125" style="73" customWidth="1"/>
    <col min="3080" max="3080" width="16.5703125" style="73" customWidth="1"/>
    <col min="3081" max="3082" width="14.7109375" style="73" customWidth="1"/>
    <col min="3083" max="3083" width="22.42578125" style="73" customWidth="1"/>
    <col min="3084" max="3084" width="14.7109375" style="73" customWidth="1"/>
    <col min="3085" max="3085" width="4.7109375" style="73" customWidth="1"/>
    <col min="3086" max="3328" width="9.140625" style="73"/>
    <col min="3329" max="3329" width="8.28515625" style="73" customWidth="1"/>
    <col min="3330" max="3330" width="14.7109375" style="73" customWidth="1"/>
    <col min="3331" max="3331" width="52.140625" style="73" customWidth="1"/>
    <col min="3332" max="3332" width="14.28515625" style="73" customWidth="1"/>
    <col min="3333" max="3333" width="16" style="73" customWidth="1"/>
    <col min="3334" max="3334" width="23.5703125" style="73" customWidth="1"/>
    <col min="3335" max="3335" width="15.5703125" style="73" customWidth="1"/>
    <col min="3336" max="3336" width="16.5703125" style="73" customWidth="1"/>
    <col min="3337" max="3338" width="14.7109375" style="73" customWidth="1"/>
    <col min="3339" max="3339" width="22.42578125" style="73" customWidth="1"/>
    <col min="3340" max="3340" width="14.7109375" style="73" customWidth="1"/>
    <col min="3341" max="3341" width="4.7109375" style="73" customWidth="1"/>
    <col min="3342" max="3584" width="9.140625" style="73"/>
    <col min="3585" max="3585" width="8.28515625" style="73" customWidth="1"/>
    <col min="3586" max="3586" width="14.7109375" style="73" customWidth="1"/>
    <col min="3587" max="3587" width="52.140625" style="73" customWidth="1"/>
    <col min="3588" max="3588" width="14.28515625" style="73" customWidth="1"/>
    <col min="3589" max="3589" width="16" style="73" customWidth="1"/>
    <col min="3590" max="3590" width="23.5703125" style="73" customWidth="1"/>
    <col min="3591" max="3591" width="15.5703125" style="73" customWidth="1"/>
    <col min="3592" max="3592" width="16.5703125" style="73" customWidth="1"/>
    <col min="3593" max="3594" width="14.7109375" style="73" customWidth="1"/>
    <col min="3595" max="3595" width="22.42578125" style="73" customWidth="1"/>
    <col min="3596" max="3596" width="14.7109375" style="73" customWidth="1"/>
    <col min="3597" max="3597" width="4.7109375" style="73" customWidth="1"/>
    <col min="3598" max="3840" width="9.140625" style="73"/>
    <col min="3841" max="3841" width="8.28515625" style="73" customWidth="1"/>
    <col min="3842" max="3842" width="14.7109375" style="73" customWidth="1"/>
    <col min="3843" max="3843" width="52.140625" style="73" customWidth="1"/>
    <col min="3844" max="3844" width="14.28515625" style="73" customWidth="1"/>
    <col min="3845" max="3845" width="16" style="73" customWidth="1"/>
    <col min="3846" max="3846" width="23.5703125" style="73" customWidth="1"/>
    <col min="3847" max="3847" width="15.5703125" style="73" customWidth="1"/>
    <col min="3848" max="3848" width="16.5703125" style="73" customWidth="1"/>
    <col min="3849" max="3850" width="14.7109375" style="73" customWidth="1"/>
    <col min="3851" max="3851" width="22.42578125" style="73" customWidth="1"/>
    <col min="3852" max="3852" width="14.7109375" style="73" customWidth="1"/>
    <col min="3853" max="3853" width="4.7109375" style="73" customWidth="1"/>
    <col min="3854" max="4096" width="9.140625" style="73"/>
    <col min="4097" max="4097" width="8.28515625" style="73" customWidth="1"/>
    <col min="4098" max="4098" width="14.7109375" style="73" customWidth="1"/>
    <col min="4099" max="4099" width="52.140625" style="73" customWidth="1"/>
    <col min="4100" max="4100" width="14.28515625" style="73" customWidth="1"/>
    <col min="4101" max="4101" width="16" style="73" customWidth="1"/>
    <col min="4102" max="4102" width="23.5703125" style="73" customWidth="1"/>
    <col min="4103" max="4103" width="15.5703125" style="73" customWidth="1"/>
    <col min="4104" max="4104" width="16.5703125" style="73" customWidth="1"/>
    <col min="4105" max="4106" width="14.7109375" style="73" customWidth="1"/>
    <col min="4107" max="4107" width="22.42578125" style="73" customWidth="1"/>
    <col min="4108" max="4108" width="14.7109375" style="73" customWidth="1"/>
    <col min="4109" max="4109" width="4.7109375" style="73" customWidth="1"/>
    <col min="4110" max="4352" width="9.140625" style="73"/>
    <col min="4353" max="4353" width="8.28515625" style="73" customWidth="1"/>
    <col min="4354" max="4354" width="14.7109375" style="73" customWidth="1"/>
    <col min="4355" max="4355" width="52.140625" style="73" customWidth="1"/>
    <col min="4356" max="4356" width="14.28515625" style="73" customWidth="1"/>
    <col min="4357" max="4357" width="16" style="73" customWidth="1"/>
    <col min="4358" max="4358" width="23.5703125" style="73" customWidth="1"/>
    <col min="4359" max="4359" width="15.5703125" style="73" customWidth="1"/>
    <col min="4360" max="4360" width="16.5703125" style="73" customWidth="1"/>
    <col min="4361" max="4362" width="14.7109375" style="73" customWidth="1"/>
    <col min="4363" max="4363" width="22.42578125" style="73" customWidth="1"/>
    <col min="4364" max="4364" width="14.7109375" style="73" customWidth="1"/>
    <col min="4365" max="4365" width="4.7109375" style="73" customWidth="1"/>
    <col min="4366" max="4608" width="9.140625" style="73"/>
    <col min="4609" max="4609" width="8.28515625" style="73" customWidth="1"/>
    <col min="4610" max="4610" width="14.7109375" style="73" customWidth="1"/>
    <col min="4611" max="4611" width="52.140625" style="73" customWidth="1"/>
    <col min="4612" max="4612" width="14.28515625" style="73" customWidth="1"/>
    <col min="4613" max="4613" width="16" style="73" customWidth="1"/>
    <col min="4614" max="4614" width="23.5703125" style="73" customWidth="1"/>
    <col min="4615" max="4615" width="15.5703125" style="73" customWidth="1"/>
    <col min="4616" max="4616" width="16.5703125" style="73" customWidth="1"/>
    <col min="4617" max="4618" width="14.7109375" style="73" customWidth="1"/>
    <col min="4619" max="4619" width="22.42578125" style="73" customWidth="1"/>
    <col min="4620" max="4620" width="14.7109375" style="73" customWidth="1"/>
    <col min="4621" max="4621" width="4.7109375" style="73" customWidth="1"/>
    <col min="4622" max="4864" width="9.140625" style="73"/>
    <col min="4865" max="4865" width="8.28515625" style="73" customWidth="1"/>
    <col min="4866" max="4866" width="14.7109375" style="73" customWidth="1"/>
    <col min="4867" max="4867" width="52.140625" style="73" customWidth="1"/>
    <col min="4868" max="4868" width="14.28515625" style="73" customWidth="1"/>
    <col min="4869" max="4869" width="16" style="73" customWidth="1"/>
    <col min="4870" max="4870" width="23.5703125" style="73" customWidth="1"/>
    <col min="4871" max="4871" width="15.5703125" style="73" customWidth="1"/>
    <col min="4872" max="4872" width="16.5703125" style="73" customWidth="1"/>
    <col min="4873" max="4874" width="14.7109375" style="73" customWidth="1"/>
    <col min="4875" max="4875" width="22.42578125" style="73" customWidth="1"/>
    <col min="4876" max="4876" width="14.7109375" style="73" customWidth="1"/>
    <col min="4877" max="4877" width="4.7109375" style="73" customWidth="1"/>
    <col min="4878" max="5120" width="9.140625" style="73"/>
    <col min="5121" max="5121" width="8.28515625" style="73" customWidth="1"/>
    <col min="5122" max="5122" width="14.7109375" style="73" customWidth="1"/>
    <col min="5123" max="5123" width="52.140625" style="73" customWidth="1"/>
    <col min="5124" max="5124" width="14.28515625" style="73" customWidth="1"/>
    <col min="5125" max="5125" width="16" style="73" customWidth="1"/>
    <col min="5126" max="5126" width="23.5703125" style="73" customWidth="1"/>
    <col min="5127" max="5127" width="15.5703125" style="73" customWidth="1"/>
    <col min="5128" max="5128" width="16.5703125" style="73" customWidth="1"/>
    <col min="5129" max="5130" width="14.7109375" style="73" customWidth="1"/>
    <col min="5131" max="5131" width="22.42578125" style="73" customWidth="1"/>
    <col min="5132" max="5132" width="14.7109375" style="73" customWidth="1"/>
    <col min="5133" max="5133" width="4.7109375" style="73" customWidth="1"/>
    <col min="5134" max="5376" width="9.140625" style="73"/>
    <col min="5377" max="5377" width="8.28515625" style="73" customWidth="1"/>
    <col min="5378" max="5378" width="14.7109375" style="73" customWidth="1"/>
    <col min="5379" max="5379" width="52.140625" style="73" customWidth="1"/>
    <col min="5380" max="5380" width="14.28515625" style="73" customWidth="1"/>
    <col min="5381" max="5381" width="16" style="73" customWidth="1"/>
    <col min="5382" max="5382" width="23.5703125" style="73" customWidth="1"/>
    <col min="5383" max="5383" width="15.5703125" style="73" customWidth="1"/>
    <col min="5384" max="5384" width="16.5703125" style="73" customWidth="1"/>
    <col min="5385" max="5386" width="14.7109375" style="73" customWidth="1"/>
    <col min="5387" max="5387" width="22.42578125" style="73" customWidth="1"/>
    <col min="5388" max="5388" width="14.7109375" style="73" customWidth="1"/>
    <col min="5389" max="5389" width="4.7109375" style="73" customWidth="1"/>
    <col min="5390" max="5632" width="9.140625" style="73"/>
    <col min="5633" max="5633" width="8.28515625" style="73" customWidth="1"/>
    <col min="5634" max="5634" width="14.7109375" style="73" customWidth="1"/>
    <col min="5635" max="5635" width="52.140625" style="73" customWidth="1"/>
    <col min="5636" max="5636" width="14.28515625" style="73" customWidth="1"/>
    <col min="5637" max="5637" width="16" style="73" customWidth="1"/>
    <col min="5638" max="5638" width="23.5703125" style="73" customWidth="1"/>
    <col min="5639" max="5639" width="15.5703125" style="73" customWidth="1"/>
    <col min="5640" max="5640" width="16.5703125" style="73" customWidth="1"/>
    <col min="5641" max="5642" width="14.7109375" style="73" customWidth="1"/>
    <col min="5643" max="5643" width="22.42578125" style="73" customWidth="1"/>
    <col min="5644" max="5644" width="14.7109375" style="73" customWidth="1"/>
    <col min="5645" max="5645" width="4.7109375" style="73" customWidth="1"/>
    <col min="5646" max="5888" width="9.140625" style="73"/>
    <col min="5889" max="5889" width="8.28515625" style="73" customWidth="1"/>
    <col min="5890" max="5890" width="14.7109375" style="73" customWidth="1"/>
    <col min="5891" max="5891" width="52.140625" style="73" customWidth="1"/>
    <col min="5892" max="5892" width="14.28515625" style="73" customWidth="1"/>
    <col min="5893" max="5893" width="16" style="73" customWidth="1"/>
    <col min="5894" max="5894" width="23.5703125" style="73" customWidth="1"/>
    <col min="5895" max="5895" width="15.5703125" style="73" customWidth="1"/>
    <col min="5896" max="5896" width="16.5703125" style="73" customWidth="1"/>
    <col min="5897" max="5898" width="14.7109375" style="73" customWidth="1"/>
    <col min="5899" max="5899" width="22.42578125" style="73" customWidth="1"/>
    <col min="5900" max="5900" width="14.7109375" style="73" customWidth="1"/>
    <col min="5901" max="5901" width="4.7109375" style="73" customWidth="1"/>
    <col min="5902" max="6144" width="9.140625" style="73"/>
    <col min="6145" max="6145" width="8.28515625" style="73" customWidth="1"/>
    <col min="6146" max="6146" width="14.7109375" style="73" customWidth="1"/>
    <col min="6147" max="6147" width="52.140625" style="73" customWidth="1"/>
    <col min="6148" max="6148" width="14.28515625" style="73" customWidth="1"/>
    <col min="6149" max="6149" width="16" style="73" customWidth="1"/>
    <col min="6150" max="6150" width="23.5703125" style="73" customWidth="1"/>
    <col min="6151" max="6151" width="15.5703125" style="73" customWidth="1"/>
    <col min="6152" max="6152" width="16.5703125" style="73" customWidth="1"/>
    <col min="6153" max="6154" width="14.7109375" style="73" customWidth="1"/>
    <col min="6155" max="6155" width="22.42578125" style="73" customWidth="1"/>
    <col min="6156" max="6156" width="14.7109375" style="73" customWidth="1"/>
    <col min="6157" max="6157" width="4.7109375" style="73" customWidth="1"/>
    <col min="6158" max="6400" width="9.140625" style="73"/>
    <col min="6401" max="6401" width="8.28515625" style="73" customWidth="1"/>
    <col min="6402" max="6402" width="14.7109375" style="73" customWidth="1"/>
    <col min="6403" max="6403" width="52.140625" style="73" customWidth="1"/>
    <col min="6404" max="6404" width="14.28515625" style="73" customWidth="1"/>
    <col min="6405" max="6405" width="16" style="73" customWidth="1"/>
    <col min="6406" max="6406" width="23.5703125" style="73" customWidth="1"/>
    <col min="6407" max="6407" width="15.5703125" style="73" customWidth="1"/>
    <col min="6408" max="6408" width="16.5703125" style="73" customWidth="1"/>
    <col min="6409" max="6410" width="14.7109375" style="73" customWidth="1"/>
    <col min="6411" max="6411" width="22.42578125" style="73" customWidth="1"/>
    <col min="6412" max="6412" width="14.7109375" style="73" customWidth="1"/>
    <col min="6413" max="6413" width="4.7109375" style="73" customWidth="1"/>
    <col min="6414" max="6656" width="9.140625" style="73"/>
    <col min="6657" max="6657" width="8.28515625" style="73" customWidth="1"/>
    <col min="6658" max="6658" width="14.7109375" style="73" customWidth="1"/>
    <col min="6659" max="6659" width="52.140625" style="73" customWidth="1"/>
    <col min="6660" max="6660" width="14.28515625" style="73" customWidth="1"/>
    <col min="6661" max="6661" width="16" style="73" customWidth="1"/>
    <col min="6662" max="6662" width="23.5703125" style="73" customWidth="1"/>
    <col min="6663" max="6663" width="15.5703125" style="73" customWidth="1"/>
    <col min="6664" max="6664" width="16.5703125" style="73" customWidth="1"/>
    <col min="6665" max="6666" width="14.7109375" style="73" customWidth="1"/>
    <col min="6667" max="6667" width="22.42578125" style="73" customWidth="1"/>
    <col min="6668" max="6668" width="14.7109375" style="73" customWidth="1"/>
    <col min="6669" max="6669" width="4.7109375" style="73" customWidth="1"/>
    <col min="6670" max="6912" width="9.140625" style="73"/>
    <col min="6913" max="6913" width="8.28515625" style="73" customWidth="1"/>
    <col min="6914" max="6914" width="14.7109375" style="73" customWidth="1"/>
    <col min="6915" max="6915" width="52.140625" style="73" customWidth="1"/>
    <col min="6916" max="6916" width="14.28515625" style="73" customWidth="1"/>
    <col min="6917" max="6917" width="16" style="73" customWidth="1"/>
    <col min="6918" max="6918" width="23.5703125" style="73" customWidth="1"/>
    <col min="6919" max="6919" width="15.5703125" style="73" customWidth="1"/>
    <col min="6920" max="6920" width="16.5703125" style="73" customWidth="1"/>
    <col min="6921" max="6922" width="14.7109375" style="73" customWidth="1"/>
    <col min="6923" max="6923" width="22.42578125" style="73" customWidth="1"/>
    <col min="6924" max="6924" width="14.7109375" style="73" customWidth="1"/>
    <col min="6925" max="6925" width="4.7109375" style="73" customWidth="1"/>
    <col min="6926" max="7168" width="9.140625" style="73"/>
    <col min="7169" max="7169" width="8.28515625" style="73" customWidth="1"/>
    <col min="7170" max="7170" width="14.7109375" style="73" customWidth="1"/>
    <col min="7171" max="7171" width="52.140625" style="73" customWidth="1"/>
    <col min="7172" max="7172" width="14.28515625" style="73" customWidth="1"/>
    <col min="7173" max="7173" width="16" style="73" customWidth="1"/>
    <col min="7174" max="7174" width="23.5703125" style="73" customWidth="1"/>
    <col min="7175" max="7175" width="15.5703125" style="73" customWidth="1"/>
    <col min="7176" max="7176" width="16.5703125" style="73" customWidth="1"/>
    <col min="7177" max="7178" width="14.7109375" style="73" customWidth="1"/>
    <col min="7179" max="7179" width="22.42578125" style="73" customWidth="1"/>
    <col min="7180" max="7180" width="14.7109375" style="73" customWidth="1"/>
    <col min="7181" max="7181" width="4.7109375" style="73" customWidth="1"/>
    <col min="7182" max="7424" width="9.140625" style="73"/>
    <col min="7425" max="7425" width="8.28515625" style="73" customWidth="1"/>
    <col min="7426" max="7426" width="14.7109375" style="73" customWidth="1"/>
    <col min="7427" max="7427" width="52.140625" style="73" customWidth="1"/>
    <col min="7428" max="7428" width="14.28515625" style="73" customWidth="1"/>
    <col min="7429" max="7429" width="16" style="73" customWidth="1"/>
    <col min="7430" max="7430" width="23.5703125" style="73" customWidth="1"/>
    <col min="7431" max="7431" width="15.5703125" style="73" customWidth="1"/>
    <col min="7432" max="7432" width="16.5703125" style="73" customWidth="1"/>
    <col min="7433" max="7434" width="14.7109375" style="73" customWidth="1"/>
    <col min="7435" max="7435" width="22.42578125" style="73" customWidth="1"/>
    <col min="7436" max="7436" width="14.7109375" style="73" customWidth="1"/>
    <col min="7437" max="7437" width="4.7109375" style="73" customWidth="1"/>
    <col min="7438" max="7680" width="9.140625" style="73"/>
    <col min="7681" max="7681" width="8.28515625" style="73" customWidth="1"/>
    <col min="7682" max="7682" width="14.7109375" style="73" customWidth="1"/>
    <col min="7683" max="7683" width="52.140625" style="73" customWidth="1"/>
    <col min="7684" max="7684" width="14.28515625" style="73" customWidth="1"/>
    <col min="7685" max="7685" width="16" style="73" customWidth="1"/>
    <col min="7686" max="7686" width="23.5703125" style="73" customWidth="1"/>
    <col min="7687" max="7687" width="15.5703125" style="73" customWidth="1"/>
    <col min="7688" max="7688" width="16.5703125" style="73" customWidth="1"/>
    <col min="7689" max="7690" width="14.7109375" style="73" customWidth="1"/>
    <col min="7691" max="7691" width="22.42578125" style="73" customWidth="1"/>
    <col min="7692" max="7692" width="14.7109375" style="73" customWidth="1"/>
    <col min="7693" max="7693" width="4.7109375" style="73" customWidth="1"/>
    <col min="7694" max="7936" width="9.140625" style="73"/>
    <col min="7937" max="7937" width="8.28515625" style="73" customWidth="1"/>
    <col min="7938" max="7938" width="14.7109375" style="73" customWidth="1"/>
    <col min="7939" max="7939" width="52.140625" style="73" customWidth="1"/>
    <col min="7940" max="7940" width="14.28515625" style="73" customWidth="1"/>
    <col min="7941" max="7941" width="16" style="73" customWidth="1"/>
    <col min="7942" max="7942" width="23.5703125" style="73" customWidth="1"/>
    <col min="7943" max="7943" width="15.5703125" style="73" customWidth="1"/>
    <col min="7944" max="7944" width="16.5703125" style="73" customWidth="1"/>
    <col min="7945" max="7946" width="14.7109375" style="73" customWidth="1"/>
    <col min="7947" max="7947" width="22.42578125" style="73" customWidth="1"/>
    <col min="7948" max="7948" width="14.7109375" style="73" customWidth="1"/>
    <col min="7949" max="7949" width="4.7109375" style="73" customWidth="1"/>
    <col min="7950" max="8192" width="9.140625" style="73"/>
    <col min="8193" max="8193" width="8.28515625" style="73" customWidth="1"/>
    <col min="8194" max="8194" width="14.7109375" style="73" customWidth="1"/>
    <col min="8195" max="8195" width="52.140625" style="73" customWidth="1"/>
    <col min="8196" max="8196" width="14.28515625" style="73" customWidth="1"/>
    <col min="8197" max="8197" width="16" style="73" customWidth="1"/>
    <col min="8198" max="8198" width="23.5703125" style="73" customWidth="1"/>
    <col min="8199" max="8199" width="15.5703125" style="73" customWidth="1"/>
    <col min="8200" max="8200" width="16.5703125" style="73" customWidth="1"/>
    <col min="8201" max="8202" width="14.7109375" style="73" customWidth="1"/>
    <col min="8203" max="8203" width="22.42578125" style="73" customWidth="1"/>
    <col min="8204" max="8204" width="14.7109375" style="73" customWidth="1"/>
    <col min="8205" max="8205" width="4.7109375" style="73" customWidth="1"/>
    <col min="8206" max="8448" width="9.140625" style="73"/>
    <col min="8449" max="8449" width="8.28515625" style="73" customWidth="1"/>
    <col min="8450" max="8450" width="14.7109375" style="73" customWidth="1"/>
    <col min="8451" max="8451" width="52.140625" style="73" customWidth="1"/>
    <col min="8452" max="8452" width="14.28515625" style="73" customWidth="1"/>
    <col min="8453" max="8453" width="16" style="73" customWidth="1"/>
    <col min="8454" max="8454" width="23.5703125" style="73" customWidth="1"/>
    <col min="8455" max="8455" width="15.5703125" style="73" customWidth="1"/>
    <col min="8456" max="8456" width="16.5703125" style="73" customWidth="1"/>
    <col min="8457" max="8458" width="14.7109375" style="73" customWidth="1"/>
    <col min="8459" max="8459" width="22.42578125" style="73" customWidth="1"/>
    <col min="8460" max="8460" width="14.7109375" style="73" customWidth="1"/>
    <col min="8461" max="8461" width="4.7109375" style="73" customWidth="1"/>
    <col min="8462" max="8704" width="9.140625" style="73"/>
    <col min="8705" max="8705" width="8.28515625" style="73" customWidth="1"/>
    <col min="8706" max="8706" width="14.7109375" style="73" customWidth="1"/>
    <col min="8707" max="8707" width="52.140625" style="73" customWidth="1"/>
    <col min="8708" max="8708" width="14.28515625" style="73" customWidth="1"/>
    <col min="8709" max="8709" width="16" style="73" customWidth="1"/>
    <col min="8710" max="8710" width="23.5703125" style="73" customWidth="1"/>
    <col min="8711" max="8711" width="15.5703125" style="73" customWidth="1"/>
    <col min="8712" max="8712" width="16.5703125" style="73" customWidth="1"/>
    <col min="8713" max="8714" width="14.7109375" style="73" customWidth="1"/>
    <col min="8715" max="8715" width="22.42578125" style="73" customWidth="1"/>
    <col min="8716" max="8716" width="14.7109375" style="73" customWidth="1"/>
    <col min="8717" max="8717" width="4.7109375" style="73" customWidth="1"/>
    <col min="8718" max="8960" width="9.140625" style="73"/>
    <col min="8961" max="8961" width="8.28515625" style="73" customWidth="1"/>
    <col min="8962" max="8962" width="14.7109375" style="73" customWidth="1"/>
    <col min="8963" max="8963" width="52.140625" style="73" customWidth="1"/>
    <col min="8964" max="8964" width="14.28515625" style="73" customWidth="1"/>
    <col min="8965" max="8965" width="16" style="73" customWidth="1"/>
    <col min="8966" max="8966" width="23.5703125" style="73" customWidth="1"/>
    <col min="8967" max="8967" width="15.5703125" style="73" customWidth="1"/>
    <col min="8968" max="8968" width="16.5703125" style="73" customWidth="1"/>
    <col min="8969" max="8970" width="14.7109375" style="73" customWidth="1"/>
    <col min="8971" max="8971" width="22.42578125" style="73" customWidth="1"/>
    <col min="8972" max="8972" width="14.7109375" style="73" customWidth="1"/>
    <col min="8973" max="8973" width="4.7109375" style="73" customWidth="1"/>
    <col min="8974" max="9216" width="9.140625" style="73"/>
    <col min="9217" max="9217" width="8.28515625" style="73" customWidth="1"/>
    <col min="9218" max="9218" width="14.7109375" style="73" customWidth="1"/>
    <col min="9219" max="9219" width="52.140625" style="73" customWidth="1"/>
    <col min="9220" max="9220" width="14.28515625" style="73" customWidth="1"/>
    <col min="9221" max="9221" width="16" style="73" customWidth="1"/>
    <col min="9222" max="9222" width="23.5703125" style="73" customWidth="1"/>
    <col min="9223" max="9223" width="15.5703125" style="73" customWidth="1"/>
    <col min="9224" max="9224" width="16.5703125" style="73" customWidth="1"/>
    <col min="9225" max="9226" width="14.7109375" style="73" customWidth="1"/>
    <col min="9227" max="9227" width="22.42578125" style="73" customWidth="1"/>
    <col min="9228" max="9228" width="14.7109375" style="73" customWidth="1"/>
    <col min="9229" max="9229" width="4.7109375" style="73" customWidth="1"/>
    <col min="9230" max="9472" width="9.140625" style="73"/>
    <col min="9473" max="9473" width="8.28515625" style="73" customWidth="1"/>
    <col min="9474" max="9474" width="14.7109375" style="73" customWidth="1"/>
    <col min="9475" max="9475" width="52.140625" style="73" customWidth="1"/>
    <col min="9476" max="9476" width="14.28515625" style="73" customWidth="1"/>
    <col min="9477" max="9477" width="16" style="73" customWidth="1"/>
    <col min="9478" max="9478" width="23.5703125" style="73" customWidth="1"/>
    <col min="9479" max="9479" width="15.5703125" style="73" customWidth="1"/>
    <col min="9480" max="9480" width="16.5703125" style="73" customWidth="1"/>
    <col min="9481" max="9482" width="14.7109375" style="73" customWidth="1"/>
    <col min="9483" max="9483" width="22.42578125" style="73" customWidth="1"/>
    <col min="9484" max="9484" width="14.7109375" style="73" customWidth="1"/>
    <col min="9485" max="9485" width="4.7109375" style="73" customWidth="1"/>
    <col min="9486" max="9728" width="9.140625" style="73"/>
    <col min="9729" max="9729" width="8.28515625" style="73" customWidth="1"/>
    <col min="9730" max="9730" width="14.7109375" style="73" customWidth="1"/>
    <col min="9731" max="9731" width="52.140625" style="73" customWidth="1"/>
    <col min="9732" max="9732" width="14.28515625" style="73" customWidth="1"/>
    <col min="9733" max="9733" width="16" style="73" customWidth="1"/>
    <col min="9734" max="9734" width="23.5703125" style="73" customWidth="1"/>
    <col min="9735" max="9735" width="15.5703125" style="73" customWidth="1"/>
    <col min="9736" max="9736" width="16.5703125" style="73" customWidth="1"/>
    <col min="9737" max="9738" width="14.7109375" style="73" customWidth="1"/>
    <col min="9739" max="9739" width="22.42578125" style="73" customWidth="1"/>
    <col min="9740" max="9740" width="14.7109375" style="73" customWidth="1"/>
    <col min="9741" max="9741" width="4.7109375" style="73" customWidth="1"/>
    <col min="9742" max="9984" width="9.140625" style="73"/>
    <col min="9985" max="9985" width="8.28515625" style="73" customWidth="1"/>
    <col min="9986" max="9986" width="14.7109375" style="73" customWidth="1"/>
    <col min="9987" max="9987" width="52.140625" style="73" customWidth="1"/>
    <col min="9988" max="9988" width="14.28515625" style="73" customWidth="1"/>
    <col min="9989" max="9989" width="16" style="73" customWidth="1"/>
    <col min="9990" max="9990" width="23.5703125" style="73" customWidth="1"/>
    <col min="9991" max="9991" width="15.5703125" style="73" customWidth="1"/>
    <col min="9992" max="9992" width="16.5703125" style="73" customWidth="1"/>
    <col min="9993" max="9994" width="14.7109375" style="73" customWidth="1"/>
    <col min="9995" max="9995" width="22.42578125" style="73" customWidth="1"/>
    <col min="9996" max="9996" width="14.7109375" style="73" customWidth="1"/>
    <col min="9997" max="9997" width="4.7109375" style="73" customWidth="1"/>
    <col min="9998" max="10240" width="9.140625" style="73"/>
    <col min="10241" max="10241" width="8.28515625" style="73" customWidth="1"/>
    <col min="10242" max="10242" width="14.7109375" style="73" customWidth="1"/>
    <col min="10243" max="10243" width="52.140625" style="73" customWidth="1"/>
    <col min="10244" max="10244" width="14.28515625" style="73" customWidth="1"/>
    <col min="10245" max="10245" width="16" style="73" customWidth="1"/>
    <col min="10246" max="10246" width="23.5703125" style="73" customWidth="1"/>
    <col min="10247" max="10247" width="15.5703125" style="73" customWidth="1"/>
    <col min="10248" max="10248" width="16.5703125" style="73" customWidth="1"/>
    <col min="10249" max="10250" width="14.7109375" style="73" customWidth="1"/>
    <col min="10251" max="10251" width="22.42578125" style="73" customWidth="1"/>
    <col min="10252" max="10252" width="14.7109375" style="73" customWidth="1"/>
    <col min="10253" max="10253" width="4.7109375" style="73" customWidth="1"/>
    <col min="10254" max="10496" width="9.140625" style="73"/>
    <col min="10497" max="10497" width="8.28515625" style="73" customWidth="1"/>
    <col min="10498" max="10498" width="14.7109375" style="73" customWidth="1"/>
    <col min="10499" max="10499" width="52.140625" style="73" customWidth="1"/>
    <col min="10500" max="10500" width="14.28515625" style="73" customWidth="1"/>
    <col min="10501" max="10501" width="16" style="73" customWidth="1"/>
    <col min="10502" max="10502" width="23.5703125" style="73" customWidth="1"/>
    <col min="10503" max="10503" width="15.5703125" style="73" customWidth="1"/>
    <col min="10504" max="10504" width="16.5703125" style="73" customWidth="1"/>
    <col min="10505" max="10506" width="14.7109375" style="73" customWidth="1"/>
    <col min="10507" max="10507" width="22.42578125" style="73" customWidth="1"/>
    <col min="10508" max="10508" width="14.7109375" style="73" customWidth="1"/>
    <col min="10509" max="10509" width="4.7109375" style="73" customWidth="1"/>
    <col min="10510" max="10752" width="9.140625" style="73"/>
    <col min="10753" max="10753" width="8.28515625" style="73" customWidth="1"/>
    <col min="10754" max="10754" width="14.7109375" style="73" customWidth="1"/>
    <col min="10755" max="10755" width="52.140625" style="73" customWidth="1"/>
    <col min="10756" max="10756" width="14.28515625" style="73" customWidth="1"/>
    <col min="10757" max="10757" width="16" style="73" customWidth="1"/>
    <col min="10758" max="10758" width="23.5703125" style="73" customWidth="1"/>
    <col min="10759" max="10759" width="15.5703125" style="73" customWidth="1"/>
    <col min="10760" max="10760" width="16.5703125" style="73" customWidth="1"/>
    <col min="10761" max="10762" width="14.7109375" style="73" customWidth="1"/>
    <col min="10763" max="10763" width="22.42578125" style="73" customWidth="1"/>
    <col min="10764" max="10764" width="14.7109375" style="73" customWidth="1"/>
    <col min="10765" max="10765" width="4.7109375" style="73" customWidth="1"/>
    <col min="10766" max="11008" width="9.140625" style="73"/>
    <col min="11009" max="11009" width="8.28515625" style="73" customWidth="1"/>
    <col min="11010" max="11010" width="14.7109375" style="73" customWidth="1"/>
    <col min="11011" max="11011" width="52.140625" style="73" customWidth="1"/>
    <col min="11012" max="11012" width="14.28515625" style="73" customWidth="1"/>
    <col min="11013" max="11013" width="16" style="73" customWidth="1"/>
    <col min="11014" max="11014" width="23.5703125" style="73" customWidth="1"/>
    <col min="11015" max="11015" width="15.5703125" style="73" customWidth="1"/>
    <col min="11016" max="11016" width="16.5703125" style="73" customWidth="1"/>
    <col min="11017" max="11018" width="14.7109375" style="73" customWidth="1"/>
    <col min="11019" max="11019" width="22.42578125" style="73" customWidth="1"/>
    <col min="11020" max="11020" width="14.7109375" style="73" customWidth="1"/>
    <col min="11021" max="11021" width="4.7109375" style="73" customWidth="1"/>
    <col min="11022" max="11264" width="9.140625" style="73"/>
    <col min="11265" max="11265" width="8.28515625" style="73" customWidth="1"/>
    <col min="11266" max="11266" width="14.7109375" style="73" customWidth="1"/>
    <col min="11267" max="11267" width="52.140625" style="73" customWidth="1"/>
    <col min="11268" max="11268" width="14.28515625" style="73" customWidth="1"/>
    <col min="11269" max="11269" width="16" style="73" customWidth="1"/>
    <col min="11270" max="11270" width="23.5703125" style="73" customWidth="1"/>
    <col min="11271" max="11271" width="15.5703125" style="73" customWidth="1"/>
    <col min="11272" max="11272" width="16.5703125" style="73" customWidth="1"/>
    <col min="11273" max="11274" width="14.7109375" style="73" customWidth="1"/>
    <col min="11275" max="11275" width="22.42578125" style="73" customWidth="1"/>
    <col min="11276" max="11276" width="14.7109375" style="73" customWidth="1"/>
    <col min="11277" max="11277" width="4.7109375" style="73" customWidth="1"/>
    <col min="11278" max="11520" width="9.140625" style="73"/>
    <col min="11521" max="11521" width="8.28515625" style="73" customWidth="1"/>
    <col min="11522" max="11522" width="14.7109375" style="73" customWidth="1"/>
    <col min="11523" max="11523" width="52.140625" style="73" customWidth="1"/>
    <col min="11524" max="11524" width="14.28515625" style="73" customWidth="1"/>
    <col min="11525" max="11525" width="16" style="73" customWidth="1"/>
    <col min="11526" max="11526" width="23.5703125" style="73" customWidth="1"/>
    <col min="11527" max="11527" width="15.5703125" style="73" customWidth="1"/>
    <col min="11528" max="11528" width="16.5703125" style="73" customWidth="1"/>
    <col min="11529" max="11530" width="14.7109375" style="73" customWidth="1"/>
    <col min="11531" max="11531" width="22.42578125" style="73" customWidth="1"/>
    <col min="11532" max="11532" width="14.7109375" style="73" customWidth="1"/>
    <col min="11533" max="11533" width="4.7109375" style="73" customWidth="1"/>
    <col min="11534" max="11776" width="9.140625" style="73"/>
    <col min="11777" max="11777" width="8.28515625" style="73" customWidth="1"/>
    <col min="11778" max="11778" width="14.7109375" style="73" customWidth="1"/>
    <col min="11779" max="11779" width="52.140625" style="73" customWidth="1"/>
    <col min="11780" max="11780" width="14.28515625" style="73" customWidth="1"/>
    <col min="11781" max="11781" width="16" style="73" customWidth="1"/>
    <col min="11782" max="11782" width="23.5703125" style="73" customWidth="1"/>
    <col min="11783" max="11783" width="15.5703125" style="73" customWidth="1"/>
    <col min="11784" max="11784" width="16.5703125" style="73" customWidth="1"/>
    <col min="11785" max="11786" width="14.7109375" style="73" customWidth="1"/>
    <col min="11787" max="11787" width="22.42578125" style="73" customWidth="1"/>
    <col min="11788" max="11788" width="14.7109375" style="73" customWidth="1"/>
    <col min="11789" max="11789" width="4.7109375" style="73" customWidth="1"/>
    <col min="11790" max="12032" width="9.140625" style="73"/>
    <col min="12033" max="12033" width="8.28515625" style="73" customWidth="1"/>
    <col min="12034" max="12034" width="14.7109375" style="73" customWidth="1"/>
    <col min="12035" max="12035" width="52.140625" style="73" customWidth="1"/>
    <col min="12036" max="12036" width="14.28515625" style="73" customWidth="1"/>
    <col min="12037" max="12037" width="16" style="73" customWidth="1"/>
    <col min="12038" max="12038" width="23.5703125" style="73" customWidth="1"/>
    <col min="12039" max="12039" width="15.5703125" style="73" customWidth="1"/>
    <col min="12040" max="12040" width="16.5703125" style="73" customWidth="1"/>
    <col min="12041" max="12042" width="14.7109375" style="73" customWidth="1"/>
    <col min="12043" max="12043" width="22.42578125" style="73" customWidth="1"/>
    <col min="12044" max="12044" width="14.7109375" style="73" customWidth="1"/>
    <col min="12045" max="12045" width="4.7109375" style="73" customWidth="1"/>
    <col min="12046" max="12288" width="9.140625" style="73"/>
    <col min="12289" max="12289" width="8.28515625" style="73" customWidth="1"/>
    <col min="12290" max="12290" width="14.7109375" style="73" customWidth="1"/>
    <col min="12291" max="12291" width="52.140625" style="73" customWidth="1"/>
    <col min="12292" max="12292" width="14.28515625" style="73" customWidth="1"/>
    <col min="12293" max="12293" width="16" style="73" customWidth="1"/>
    <col min="12294" max="12294" width="23.5703125" style="73" customWidth="1"/>
    <col min="12295" max="12295" width="15.5703125" style="73" customWidth="1"/>
    <col min="12296" max="12296" width="16.5703125" style="73" customWidth="1"/>
    <col min="12297" max="12298" width="14.7109375" style="73" customWidth="1"/>
    <col min="12299" max="12299" width="22.42578125" style="73" customWidth="1"/>
    <col min="12300" max="12300" width="14.7109375" style="73" customWidth="1"/>
    <col min="12301" max="12301" width="4.7109375" style="73" customWidth="1"/>
    <col min="12302" max="12544" width="9.140625" style="73"/>
    <col min="12545" max="12545" width="8.28515625" style="73" customWidth="1"/>
    <col min="12546" max="12546" width="14.7109375" style="73" customWidth="1"/>
    <col min="12547" max="12547" width="52.140625" style="73" customWidth="1"/>
    <col min="12548" max="12548" width="14.28515625" style="73" customWidth="1"/>
    <col min="12549" max="12549" width="16" style="73" customWidth="1"/>
    <col min="12550" max="12550" width="23.5703125" style="73" customWidth="1"/>
    <col min="12551" max="12551" width="15.5703125" style="73" customWidth="1"/>
    <col min="12552" max="12552" width="16.5703125" style="73" customWidth="1"/>
    <col min="12553" max="12554" width="14.7109375" style="73" customWidth="1"/>
    <col min="12555" max="12555" width="22.42578125" style="73" customWidth="1"/>
    <col min="12556" max="12556" width="14.7109375" style="73" customWidth="1"/>
    <col min="12557" max="12557" width="4.7109375" style="73" customWidth="1"/>
    <col min="12558" max="12800" width="9.140625" style="73"/>
    <col min="12801" max="12801" width="8.28515625" style="73" customWidth="1"/>
    <col min="12802" max="12802" width="14.7109375" style="73" customWidth="1"/>
    <col min="12803" max="12803" width="52.140625" style="73" customWidth="1"/>
    <col min="12804" max="12804" width="14.28515625" style="73" customWidth="1"/>
    <col min="12805" max="12805" width="16" style="73" customWidth="1"/>
    <col min="12806" max="12806" width="23.5703125" style="73" customWidth="1"/>
    <col min="12807" max="12807" width="15.5703125" style="73" customWidth="1"/>
    <col min="12808" max="12808" width="16.5703125" style="73" customWidth="1"/>
    <col min="12809" max="12810" width="14.7109375" style="73" customWidth="1"/>
    <col min="12811" max="12811" width="22.42578125" style="73" customWidth="1"/>
    <col min="12812" max="12812" width="14.7109375" style="73" customWidth="1"/>
    <col min="12813" max="12813" width="4.7109375" style="73" customWidth="1"/>
    <col min="12814" max="13056" width="9.140625" style="73"/>
    <col min="13057" max="13057" width="8.28515625" style="73" customWidth="1"/>
    <col min="13058" max="13058" width="14.7109375" style="73" customWidth="1"/>
    <col min="13059" max="13059" width="52.140625" style="73" customWidth="1"/>
    <col min="13060" max="13060" width="14.28515625" style="73" customWidth="1"/>
    <col min="13061" max="13061" width="16" style="73" customWidth="1"/>
    <col min="13062" max="13062" width="23.5703125" style="73" customWidth="1"/>
    <col min="13063" max="13063" width="15.5703125" style="73" customWidth="1"/>
    <col min="13064" max="13064" width="16.5703125" style="73" customWidth="1"/>
    <col min="13065" max="13066" width="14.7109375" style="73" customWidth="1"/>
    <col min="13067" max="13067" width="22.42578125" style="73" customWidth="1"/>
    <col min="13068" max="13068" width="14.7109375" style="73" customWidth="1"/>
    <col min="13069" max="13069" width="4.7109375" style="73" customWidth="1"/>
    <col min="13070" max="13312" width="9.140625" style="73"/>
    <col min="13313" max="13313" width="8.28515625" style="73" customWidth="1"/>
    <col min="13314" max="13314" width="14.7109375" style="73" customWidth="1"/>
    <col min="13315" max="13315" width="52.140625" style="73" customWidth="1"/>
    <col min="13316" max="13316" width="14.28515625" style="73" customWidth="1"/>
    <col min="13317" max="13317" width="16" style="73" customWidth="1"/>
    <col min="13318" max="13318" width="23.5703125" style="73" customWidth="1"/>
    <col min="13319" max="13319" width="15.5703125" style="73" customWidth="1"/>
    <col min="13320" max="13320" width="16.5703125" style="73" customWidth="1"/>
    <col min="13321" max="13322" width="14.7109375" style="73" customWidth="1"/>
    <col min="13323" max="13323" width="22.42578125" style="73" customWidth="1"/>
    <col min="13324" max="13324" width="14.7109375" style="73" customWidth="1"/>
    <col min="13325" max="13325" width="4.7109375" style="73" customWidth="1"/>
    <col min="13326" max="13568" width="9.140625" style="73"/>
    <col min="13569" max="13569" width="8.28515625" style="73" customWidth="1"/>
    <col min="13570" max="13570" width="14.7109375" style="73" customWidth="1"/>
    <col min="13571" max="13571" width="52.140625" style="73" customWidth="1"/>
    <col min="13572" max="13572" width="14.28515625" style="73" customWidth="1"/>
    <col min="13573" max="13573" width="16" style="73" customWidth="1"/>
    <col min="13574" max="13574" width="23.5703125" style="73" customWidth="1"/>
    <col min="13575" max="13575" width="15.5703125" style="73" customWidth="1"/>
    <col min="13576" max="13576" width="16.5703125" style="73" customWidth="1"/>
    <col min="13577" max="13578" width="14.7109375" style="73" customWidth="1"/>
    <col min="13579" max="13579" width="22.42578125" style="73" customWidth="1"/>
    <col min="13580" max="13580" width="14.7109375" style="73" customWidth="1"/>
    <col min="13581" max="13581" width="4.7109375" style="73" customWidth="1"/>
    <col min="13582" max="13824" width="9.140625" style="73"/>
    <col min="13825" max="13825" width="8.28515625" style="73" customWidth="1"/>
    <col min="13826" max="13826" width="14.7109375" style="73" customWidth="1"/>
    <col min="13827" max="13827" width="52.140625" style="73" customWidth="1"/>
    <col min="13828" max="13828" width="14.28515625" style="73" customWidth="1"/>
    <col min="13829" max="13829" width="16" style="73" customWidth="1"/>
    <col min="13830" max="13830" width="23.5703125" style="73" customWidth="1"/>
    <col min="13831" max="13831" width="15.5703125" style="73" customWidth="1"/>
    <col min="13832" max="13832" width="16.5703125" style="73" customWidth="1"/>
    <col min="13833" max="13834" width="14.7109375" style="73" customWidth="1"/>
    <col min="13835" max="13835" width="22.42578125" style="73" customWidth="1"/>
    <col min="13836" max="13836" width="14.7109375" style="73" customWidth="1"/>
    <col min="13837" max="13837" width="4.7109375" style="73" customWidth="1"/>
    <col min="13838" max="14080" width="9.140625" style="73"/>
    <col min="14081" max="14081" width="8.28515625" style="73" customWidth="1"/>
    <col min="14082" max="14082" width="14.7109375" style="73" customWidth="1"/>
    <col min="14083" max="14083" width="52.140625" style="73" customWidth="1"/>
    <col min="14084" max="14084" width="14.28515625" style="73" customWidth="1"/>
    <col min="14085" max="14085" width="16" style="73" customWidth="1"/>
    <col min="14086" max="14086" width="23.5703125" style="73" customWidth="1"/>
    <col min="14087" max="14087" width="15.5703125" style="73" customWidth="1"/>
    <col min="14088" max="14088" width="16.5703125" style="73" customWidth="1"/>
    <col min="14089" max="14090" width="14.7109375" style="73" customWidth="1"/>
    <col min="14091" max="14091" width="22.42578125" style="73" customWidth="1"/>
    <col min="14092" max="14092" width="14.7109375" style="73" customWidth="1"/>
    <col min="14093" max="14093" width="4.7109375" style="73" customWidth="1"/>
    <col min="14094" max="14336" width="9.140625" style="73"/>
    <col min="14337" max="14337" width="8.28515625" style="73" customWidth="1"/>
    <col min="14338" max="14338" width="14.7109375" style="73" customWidth="1"/>
    <col min="14339" max="14339" width="52.140625" style="73" customWidth="1"/>
    <col min="14340" max="14340" width="14.28515625" style="73" customWidth="1"/>
    <col min="14341" max="14341" width="16" style="73" customWidth="1"/>
    <col min="14342" max="14342" width="23.5703125" style="73" customWidth="1"/>
    <col min="14343" max="14343" width="15.5703125" style="73" customWidth="1"/>
    <col min="14344" max="14344" width="16.5703125" style="73" customWidth="1"/>
    <col min="14345" max="14346" width="14.7109375" style="73" customWidth="1"/>
    <col min="14347" max="14347" width="22.42578125" style="73" customWidth="1"/>
    <col min="14348" max="14348" width="14.7109375" style="73" customWidth="1"/>
    <col min="14349" max="14349" width="4.7109375" style="73" customWidth="1"/>
    <col min="14350" max="14592" width="9.140625" style="73"/>
    <col min="14593" max="14593" width="8.28515625" style="73" customWidth="1"/>
    <col min="14594" max="14594" width="14.7109375" style="73" customWidth="1"/>
    <col min="14595" max="14595" width="52.140625" style="73" customWidth="1"/>
    <col min="14596" max="14596" width="14.28515625" style="73" customWidth="1"/>
    <col min="14597" max="14597" width="16" style="73" customWidth="1"/>
    <col min="14598" max="14598" width="23.5703125" style="73" customWidth="1"/>
    <col min="14599" max="14599" width="15.5703125" style="73" customWidth="1"/>
    <col min="14600" max="14600" width="16.5703125" style="73" customWidth="1"/>
    <col min="14601" max="14602" width="14.7109375" style="73" customWidth="1"/>
    <col min="14603" max="14603" width="22.42578125" style="73" customWidth="1"/>
    <col min="14604" max="14604" width="14.7109375" style="73" customWidth="1"/>
    <col min="14605" max="14605" width="4.7109375" style="73" customWidth="1"/>
    <col min="14606" max="14848" width="9.140625" style="73"/>
    <col min="14849" max="14849" width="8.28515625" style="73" customWidth="1"/>
    <col min="14850" max="14850" width="14.7109375" style="73" customWidth="1"/>
    <col min="14851" max="14851" width="52.140625" style="73" customWidth="1"/>
    <col min="14852" max="14852" width="14.28515625" style="73" customWidth="1"/>
    <col min="14853" max="14853" width="16" style="73" customWidth="1"/>
    <col min="14854" max="14854" width="23.5703125" style="73" customWidth="1"/>
    <col min="14855" max="14855" width="15.5703125" style="73" customWidth="1"/>
    <col min="14856" max="14856" width="16.5703125" style="73" customWidth="1"/>
    <col min="14857" max="14858" width="14.7109375" style="73" customWidth="1"/>
    <col min="14859" max="14859" width="22.42578125" style="73" customWidth="1"/>
    <col min="14860" max="14860" width="14.7109375" style="73" customWidth="1"/>
    <col min="14861" max="14861" width="4.7109375" style="73" customWidth="1"/>
    <col min="14862" max="15104" width="9.140625" style="73"/>
    <col min="15105" max="15105" width="8.28515625" style="73" customWidth="1"/>
    <col min="15106" max="15106" width="14.7109375" style="73" customWidth="1"/>
    <col min="15107" max="15107" width="52.140625" style="73" customWidth="1"/>
    <col min="15108" max="15108" width="14.28515625" style="73" customWidth="1"/>
    <col min="15109" max="15109" width="16" style="73" customWidth="1"/>
    <col min="15110" max="15110" width="23.5703125" style="73" customWidth="1"/>
    <col min="15111" max="15111" width="15.5703125" style="73" customWidth="1"/>
    <col min="15112" max="15112" width="16.5703125" style="73" customWidth="1"/>
    <col min="15113" max="15114" width="14.7109375" style="73" customWidth="1"/>
    <col min="15115" max="15115" width="22.42578125" style="73" customWidth="1"/>
    <col min="15116" max="15116" width="14.7109375" style="73" customWidth="1"/>
    <col min="15117" max="15117" width="4.7109375" style="73" customWidth="1"/>
    <col min="15118" max="15360" width="9.140625" style="73"/>
    <col min="15361" max="15361" width="8.28515625" style="73" customWidth="1"/>
    <col min="15362" max="15362" width="14.7109375" style="73" customWidth="1"/>
    <col min="15363" max="15363" width="52.140625" style="73" customWidth="1"/>
    <col min="15364" max="15364" width="14.28515625" style="73" customWidth="1"/>
    <col min="15365" max="15365" width="16" style="73" customWidth="1"/>
    <col min="15366" max="15366" width="23.5703125" style="73" customWidth="1"/>
    <col min="15367" max="15367" width="15.5703125" style="73" customWidth="1"/>
    <col min="15368" max="15368" width="16.5703125" style="73" customWidth="1"/>
    <col min="15369" max="15370" width="14.7109375" style="73" customWidth="1"/>
    <col min="15371" max="15371" width="22.42578125" style="73" customWidth="1"/>
    <col min="15372" max="15372" width="14.7109375" style="73" customWidth="1"/>
    <col min="15373" max="15373" width="4.7109375" style="73" customWidth="1"/>
    <col min="15374" max="15616" width="9.140625" style="73"/>
    <col min="15617" max="15617" width="8.28515625" style="73" customWidth="1"/>
    <col min="15618" max="15618" width="14.7109375" style="73" customWidth="1"/>
    <col min="15619" max="15619" width="52.140625" style="73" customWidth="1"/>
    <col min="15620" max="15620" width="14.28515625" style="73" customWidth="1"/>
    <col min="15621" max="15621" width="16" style="73" customWidth="1"/>
    <col min="15622" max="15622" width="23.5703125" style="73" customWidth="1"/>
    <col min="15623" max="15623" width="15.5703125" style="73" customWidth="1"/>
    <col min="15624" max="15624" width="16.5703125" style="73" customWidth="1"/>
    <col min="15625" max="15626" width="14.7109375" style="73" customWidth="1"/>
    <col min="15627" max="15627" width="22.42578125" style="73" customWidth="1"/>
    <col min="15628" max="15628" width="14.7109375" style="73" customWidth="1"/>
    <col min="15629" max="15629" width="4.7109375" style="73" customWidth="1"/>
    <col min="15630" max="15872" width="9.140625" style="73"/>
    <col min="15873" max="15873" width="8.28515625" style="73" customWidth="1"/>
    <col min="15874" max="15874" width="14.7109375" style="73" customWidth="1"/>
    <col min="15875" max="15875" width="52.140625" style="73" customWidth="1"/>
    <col min="15876" max="15876" width="14.28515625" style="73" customWidth="1"/>
    <col min="15877" max="15877" width="16" style="73" customWidth="1"/>
    <col min="15878" max="15878" width="23.5703125" style="73" customWidth="1"/>
    <col min="15879" max="15879" width="15.5703125" style="73" customWidth="1"/>
    <col min="15880" max="15880" width="16.5703125" style="73" customWidth="1"/>
    <col min="15881" max="15882" width="14.7109375" style="73" customWidth="1"/>
    <col min="15883" max="15883" width="22.42578125" style="73" customWidth="1"/>
    <col min="15884" max="15884" width="14.7109375" style="73" customWidth="1"/>
    <col min="15885" max="15885" width="4.7109375" style="73" customWidth="1"/>
    <col min="15886" max="16128" width="9.140625" style="73"/>
    <col min="16129" max="16129" width="8.28515625" style="73" customWidth="1"/>
    <col min="16130" max="16130" width="14.7109375" style="73" customWidth="1"/>
    <col min="16131" max="16131" width="52.140625" style="73" customWidth="1"/>
    <col min="16132" max="16132" width="14.28515625" style="73" customWidth="1"/>
    <col min="16133" max="16133" width="16" style="73" customWidth="1"/>
    <col min="16134" max="16134" width="23.5703125" style="73" customWidth="1"/>
    <col min="16135" max="16135" width="15.5703125" style="73" customWidth="1"/>
    <col min="16136" max="16136" width="16.5703125" style="73" customWidth="1"/>
    <col min="16137" max="16138" width="14.7109375" style="73" customWidth="1"/>
    <col min="16139" max="16139" width="22.42578125" style="73" customWidth="1"/>
    <col min="16140" max="16140" width="14.7109375" style="73" customWidth="1"/>
    <col min="16141" max="16141" width="4.7109375" style="73" customWidth="1"/>
    <col min="16142" max="16384" width="9.140625" style="73"/>
  </cols>
  <sheetData>
    <row r="1" spans="1:12" s="37" customFormat="1" ht="22.5" customHeight="1">
      <c r="A1" s="34"/>
      <c r="B1" s="34"/>
      <c r="C1" s="35" t="s">
        <v>2006</v>
      </c>
      <c r="D1" s="34"/>
      <c r="E1" s="34"/>
      <c r="F1" s="34"/>
      <c r="G1" s="34"/>
      <c r="H1" s="34"/>
      <c r="I1" s="36"/>
      <c r="J1" s="36"/>
    </row>
    <row r="2" spans="1:12" s="37" customFormat="1" ht="18" customHeight="1">
      <c r="A2" s="38"/>
      <c r="B2" s="38"/>
      <c r="C2" s="49" t="s">
        <v>1962</v>
      </c>
      <c r="D2" s="38"/>
      <c r="E2" s="38"/>
      <c r="F2" s="38"/>
      <c r="G2" s="38"/>
      <c r="H2" s="38"/>
      <c r="I2" s="40"/>
      <c r="J2" s="40"/>
    </row>
    <row r="3" spans="1:12" s="37" customFormat="1" ht="18" customHeight="1">
      <c r="A3" s="38"/>
      <c r="B3" s="38"/>
      <c r="C3" s="38"/>
      <c r="D3" s="38"/>
      <c r="E3" s="38"/>
      <c r="F3" s="38"/>
      <c r="G3" s="38"/>
      <c r="H3" s="38"/>
      <c r="I3" s="40"/>
      <c r="J3" s="40"/>
    </row>
    <row r="4" spans="1:12" s="37" customFormat="1" ht="19.5" customHeight="1">
      <c r="A4" s="41" t="s">
        <v>1963</v>
      </c>
      <c r="B4" s="41" t="s">
        <v>4</v>
      </c>
      <c r="C4" s="41" t="s">
        <v>1964</v>
      </c>
      <c r="D4" s="41" t="s">
        <v>1965</v>
      </c>
      <c r="E4" s="41" t="s">
        <v>1966</v>
      </c>
      <c r="F4" s="41" t="s">
        <v>1967</v>
      </c>
      <c r="G4" s="41" t="s">
        <v>1968</v>
      </c>
      <c r="H4" s="41" t="s">
        <v>1969</v>
      </c>
      <c r="I4" s="42"/>
      <c r="J4" s="43" t="s">
        <v>1970</v>
      </c>
      <c r="K4" s="80" t="s">
        <v>1971</v>
      </c>
      <c r="L4" s="80" t="s">
        <v>1972</v>
      </c>
    </row>
    <row r="5" spans="1:12" s="37" customFormat="1" ht="18" customHeight="1">
      <c r="A5" s="45"/>
      <c r="B5" s="45"/>
      <c r="C5" s="45"/>
      <c r="D5" s="45"/>
      <c r="E5" s="45"/>
      <c r="F5" s="45"/>
      <c r="G5" s="45"/>
      <c r="H5" s="45"/>
      <c r="I5" s="42"/>
      <c r="J5" s="42"/>
      <c r="K5" s="46" t="s">
        <v>482</v>
      </c>
      <c r="L5" s="47">
        <v>18.252255999999999</v>
      </c>
    </row>
    <row r="6" spans="1:12" s="37" customFormat="1" ht="18" customHeight="1">
      <c r="A6" s="45"/>
      <c r="B6" s="45"/>
      <c r="C6" s="48"/>
      <c r="D6" s="45"/>
      <c r="E6" s="45"/>
      <c r="F6" s="45"/>
      <c r="G6" s="45"/>
      <c r="H6" s="45"/>
      <c r="I6" s="42"/>
      <c r="J6" s="42"/>
      <c r="K6" s="46" t="s">
        <v>478</v>
      </c>
      <c r="L6" s="47">
        <v>14.799368000000001</v>
      </c>
    </row>
    <row r="7" spans="1:12" s="37" customFormat="1" ht="18" customHeight="1">
      <c r="A7" s="45"/>
      <c r="B7" s="45"/>
      <c r="C7" s="49" t="s">
        <v>2001</v>
      </c>
      <c r="D7" s="45"/>
      <c r="E7" s="45"/>
      <c r="F7" s="45"/>
      <c r="G7" s="45"/>
      <c r="H7" s="45"/>
      <c r="I7" s="42"/>
      <c r="J7" s="42"/>
      <c r="K7" s="46" t="s">
        <v>486</v>
      </c>
      <c r="L7" s="47">
        <v>8.0448059999999995</v>
      </c>
    </row>
    <row r="8" spans="1:12" s="37" customFormat="1" ht="18" customHeight="1">
      <c r="A8" s="45"/>
      <c r="B8" s="45"/>
      <c r="C8" s="49" t="s">
        <v>1989</v>
      </c>
      <c r="D8" s="45"/>
      <c r="E8" s="45"/>
      <c r="F8" s="50">
        <v>4632.545329999999</v>
      </c>
      <c r="G8" s="51">
        <v>95.590360425373675</v>
      </c>
      <c r="H8" s="45"/>
      <c r="I8" s="42"/>
      <c r="J8" s="42"/>
      <c r="K8" s="46" t="s">
        <v>512</v>
      </c>
      <c r="L8" s="47">
        <v>7.7320440000000001</v>
      </c>
    </row>
    <row r="9" spans="1:12" s="37" customFormat="1" ht="18" customHeight="1">
      <c r="A9" s="52">
        <v>1</v>
      </c>
      <c r="B9" s="46" t="s">
        <v>477</v>
      </c>
      <c r="C9" s="46" t="s">
        <v>476</v>
      </c>
      <c r="D9" s="46" t="s">
        <v>478</v>
      </c>
      <c r="E9" s="53">
        <v>24000</v>
      </c>
      <c r="F9" s="54">
        <v>299.67599999999999</v>
      </c>
      <c r="G9" s="47">
        <v>6.1836711376193447</v>
      </c>
      <c r="H9" s="55"/>
      <c r="I9" s="56" t="s">
        <v>2002</v>
      </c>
      <c r="J9" s="56" t="s">
        <v>2003</v>
      </c>
      <c r="K9" s="46" t="s">
        <v>508</v>
      </c>
      <c r="L9" s="47">
        <v>6.2937659999999997</v>
      </c>
    </row>
    <row r="10" spans="1:12" s="37" customFormat="1" ht="18" customHeight="1">
      <c r="A10" s="52">
        <v>2</v>
      </c>
      <c r="B10" s="46" t="s">
        <v>481</v>
      </c>
      <c r="C10" s="46" t="s">
        <v>480</v>
      </c>
      <c r="D10" s="46" t="s">
        <v>482</v>
      </c>
      <c r="E10" s="53">
        <v>24000</v>
      </c>
      <c r="F10" s="54">
        <v>283.65600000000001</v>
      </c>
      <c r="G10" s="47">
        <v>5.8531060886175501</v>
      </c>
      <c r="H10" s="55"/>
      <c r="I10" s="57"/>
      <c r="J10" s="57"/>
      <c r="K10" s="46" t="s">
        <v>519</v>
      </c>
      <c r="L10" s="47">
        <v>6.2179159999999998</v>
      </c>
    </row>
    <row r="11" spans="1:12" s="37" customFormat="1" ht="18" customHeight="1">
      <c r="A11" s="52">
        <v>3</v>
      </c>
      <c r="B11" s="46" t="s">
        <v>485</v>
      </c>
      <c r="C11" s="46" t="s">
        <v>484</v>
      </c>
      <c r="D11" s="46" t="s">
        <v>486</v>
      </c>
      <c r="E11" s="53">
        <v>19000</v>
      </c>
      <c r="F11" s="54">
        <v>235.16300000000001</v>
      </c>
      <c r="G11" s="47">
        <v>4.8524761934088083</v>
      </c>
      <c r="H11" s="55"/>
      <c r="I11" s="57"/>
      <c r="J11" s="57"/>
      <c r="K11" s="46" t="s">
        <v>490</v>
      </c>
      <c r="L11" s="47">
        <v>6.0868120000000001</v>
      </c>
    </row>
    <row r="12" spans="1:12" s="37" customFormat="1" ht="18" customHeight="1">
      <c r="A12" s="52">
        <v>4</v>
      </c>
      <c r="B12" s="46" t="s">
        <v>503</v>
      </c>
      <c r="C12" s="46" t="s">
        <v>502</v>
      </c>
      <c r="D12" s="46" t="s">
        <v>504</v>
      </c>
      <c r="E12" s="53">
        <v>6000</v>
      </c>
      <c r="F12" s="54">
        <v>193.602</v>
      </c>
      <c r="G12" s="47">
        <v>3.9948848075434147</v>
      </c>
      <c r="H12" s="55"/>
      <c r="I12" s="57"/>
      <c r="J12" s="57"/>
      <c r="K12" s="46" t="s">
        <v>504</v>
      </c>
      <c r="L12" s="47">
        <v>5.8913969999999996</v>
      </c>
    </row>
    <row r="13" spans="1:12" s="37" customFormat="1" ht="18" customHeight="1">
      <c r="A13" s="52">
        <v>5</v>
      </c>
      <c r="B13" s="46" t="s">
        <v>489</v>
      </c>
      <c r="C13" s="46" t="s">
        <v>488</v>
      </c>
      <c r="D13" s="46" t="s">
        <v>490</v>
      </c>
      <c r="E13" s="53">
        <v>20000</v>
      </c>
      <c r="F13" s="54">
        <v>191.57</v>
      </c>
      <c r="G13" s="47">
        <v>3.9529554580071076</v>
      </c>
      <c r="H13" s="55"/>
      <c r="I13" s="57"/>
      <c r="J13" s="57"/>
      <c r="K13" s="46" t="s">
        <v>526</v>
      </c>
      <c r="L13" s="47">
        <v>5.713603</v>
      </c>
    </row>
    <row r="14" spans="1:12" s="37" customFormat="1" ht="18" customHeight="1">
      <c r="A14" s="52">
        <v>6</v>
      </c>
      <c r="B14" s="46" t="s">
        <v>499</v>
      </c>
      <c r="C14" s="46" t="s">
        <v>498</v>
      </c>
      <c r="D14" s="46" t="s">
        <v>500</v>
      </c>
      <c r="E14" s="53">
        <v>13000</v>
      </c>
      <c r="F14" s="54">
        <v>191.5615</v>
      </c>
      <c r="G14" s="47">
        <v>3.952780064566626</v>
      </c>
      <c r="H14" s="55"/>
      <c r="I14" s="57"/>
      <c r="J14" s="57"/>
      <c r="K14" s="46" t="s">
        <v>706</v>
      </c>
      <c r="L14" s="47">
        <v>4.7828400000000002</v>
      </c>
    </row>
    <row r="15" spans="1:12" s="37" customFormat="1" ht="18" customHeight="1">
      <c r="A15" s="52">
        <v>7</v>
      </c>
      <c r="B15" s="46" t="s">
        <v>493</v>
      </c>
      <c r="C15" s="46" t="s">
        <v>492</v>
      </c>
      <c r="D15" s="46" t="s">
        <v>482</v>
      </c>
      <c r="E15" s="53">
        <v>70000</v>
      </c>
      <c r="F15" s="54">
        <v>171.255</v>
      </c>
      <c r="G15" s="47">
        <v>3.5337651352560799</v>
      </c>
      <c r="H15" s="55"/>
      <c r="I15" s="57"/>
      <c r="J15" s="57"/>
      <c r="K15" s="46" t="s">
        <v>500</v>
      </c>
      <c r="L15" s="47">
        <v>3.9527799999999997</v>
      </c>
    </row>
    <row r="16" spans="1:12" s="37" customFormat="1" ht="18" customHeight="1">
      <c r="A16" s="52">
        <v>8</v>
      </c>
      <c r="B16" s="46" t="s">
        <v>496</v>
      </c>
      <c r="C16" s="46" t="s">
        <v>495</v>
      </c>
      <c r="D16" s="46" t="s">
        <v>478</v>
      </c>
      <c r="E16" s="53">
        <v>6500</v>
      </c>
      <c r="F16" s="54">
        <v>167.011</v>
      </c>
      <c r="G16" s="47">
        <v>3.4461922221497363</v>
      </c>
      <c r="H16" s="55"/>
      <c r="I16" s="57"/>
      <c r="J16" s="57"/>
      <c r="K16" s="46" t="s">
        <v>536</v>
      </c>
      <c r="L16" s="47">
        <v>3.4721609999999998</v>
      </c>
    </row>
    <row r="17" spans="1:12" s="37" customFormat="1" ht="18" customHeight="1">
      <c r="A17" s="52">
        <v>9</v>
      </c>
      <c r="B17" s="46" t="s">
        <v>525</v>
      </c>
      <c r="C17" s="46" t="s">
        <v>524</v>
      </c>
      <c r="D17" s="46" t="s">
        <v>526</v>
      </c>
      <c r="E17" s="53">
        <v>700</v>
      </c>
      <c r="F17" s="54">
        <v>156.43285</v>
      </c>
      <c r="G17" s="47">
        <v>3.2279171489226246</v>
      </c>
      <c r="H17" s="55"/>
      <c r="I17" s="57"/>
      <c r="J17" s="57"/>
      <c r="K17" s="46" t="s">
        <v>558</v>
      </c>
      <c r="L17" s="47">
        <v>1.585969</v>
      </c>
    </row>
    <row r="18" spans="1:12" s="37" customFormat="1" ht="18" customHeight="1">
      <c r="A18" s="52">
        <v>10</v>
      </c>
      <c r="B18" s="46" t="s">
        <v>507</v>
      </c>
      <c r="C18" s="46" t="s">
        <v>506</v>
      </c>
      <c r="D18" s="46" t="s">
        <v>508</v>
      </c>
      <c r="E18" s="53">
        <v>27000</v>
      </c>
      <c r="F18" s="54">
        <v>124.10550000000001</v>
      </c>
      <c r="G18" s="47">
        <v>2.5608577209046359</v>
      </c>
      <c r="H18" s="55"/>
      <c r="I18" s="57"/>
      <c r="J18" s="57"/>
      <c r="K18" s="46" t="s">
        <v>574</v>
      </c>
      <c r="L18" s="47">
        <v>1.087181</v>
      </c>
    </row>
    <row r="19" spans="1:12" s="37" customFormat="1" ht="18" customHeight="1">
      <c r="A19" s="52">
        <v>11</v>
      </c>
      <c r="B19" s="46" t="s">
        <v>535</v>
      </c>
      <c r="C19" s="46" t="s">
        <v>534</v>
      </c>
      <c r="D19" s="46" t="s">
        <v>536</v>
      </c>
      <c r="E19" s="53">
        <v>27000</v>
      </c>
      <c r="F19" s="54">
        <v>119.7045</v>
      </c>
      <c r="G19" s="47">
        <v>2.4700451877799852</v>
      </c>
      <c r="H19" s="55"/>
      <c r="I19" s="57"/>
      <c r="J19" s="57"/>
      <c r="K19" s="46" t="s">
        <v>728</v>
      </c>
      <c r="L19" s="47">
        <v>1.0570029999999999</v>
      </c>
    </row>
    <row r="20" spans="1:12" s="37" customFormat="1" ht="18" customHeight="1">
      <c r="A20" s="52">
        <v>12</v>
      </c>
      <c r="B20" s="46" t="s">
        <v>583</v>
      </c>
      <c r="C20" s="46" t="s">
        <v>582</v>
      </c>
      <c r="D20" s="46" t="s">
        <v>512</v>
      </c>
      <c r="E20" s="53">
        <v>4000</v>
      </c>
      <c r="F20" s="54">
        <v>108.248</v>
      </c>
      <c r="G20" s="47">
        <v>2.2336457817944009</v>
      </c>
      <c r="H20" s="55"/>
      <c r="I20" s="57"/>
      <c r="J20" s="57"/>
      <c r="K20" s="46" t="s">
        <v>750</v>
      </c>
      <c r="L20" s="47">
        <v>0.62045499999999998</v>
      </c>
    </row>
    <row r="21" spans="1:12" s="37" customFormat="1" ht="18" customHeight="1">
      <c r="A21" s="52">
        <v>13</v>
      </c>
      <c r="B21" s="46" t="s">
        <v>586</v>
      </c>
      <c r="C21" s="46" t="s">
        <v>585</v>
      </c>
      <c r="D21" s="46" t="s">
        <v>486</v>
      </c>
      <c r="E21" s="53">
        <v>1400</v>
      </c>
      <c r="F21" s="54">
        <v>106.2432</v>
      </c>
      <c r="G21" s="47">
        <v>2.1922776912676341</v>
      </c>
      <c r="H21" s="55"/>
      <c r="I21" s="57"/>
      <c r="J21" s="57"/>
      <c r="K21" s="46" t="s">
        <v>1974</v>
      </c>
      <c r="L21" s="47">
        <v>4.4096395746262989</v>
      </c>
    </row>
    <row r="22" spans="1:12" s="37" customFormat="1" ht="21" customHeight="1">
      <c r="A22" s="52">
        <v>14</v>
      </c>
      <c r="B22" s="46" t="s">
        <v>515</v>
      </c>
      <c r="C22" s="46" t="s">
        <v>514</v>
      </c>
      <c r="D22" s="46" t="s">
        <v>482</v>
      </c>
      <c r="E22" s="53">
        <v>20000</v>
      </c>
      <c r="F22" s="54">
        <v>103.04</v>
      </c>
      <c r="G22" s="47">
        <v>2.1261811890852029</v>
      </c>
      <c r="H22" s="55"/>
      <c r="I22" s="57"/>
      <c r="J22" s="57"/>
    </row>
    <row r="23" spans="1:12" s="37" customFormat="1" ht="18" customHeight="1">
      <c r="A23" s="52">
        <v>15</v>
      </c>
      <c r="B23" s="46" t="s">
        <v>518</v>
      </c>
      <c r="C23" s="46" t="s">
        <v>517</v>
      </c>
      <c r="D23" s="46" t="s">
        <v>519</v>
      </c>
      <c r="E23" s="53">
        <v>13000</v>
      </c>
      <c r="F23" s="54">
        <v>99.157499999999999</v>
      </c>
      <c r="G23" s="47">
        <v>2.0460676558299302</v>
      </c>
      <c r="H23" s="55"/>
      <c r="I23" s="57"/>
      <c r="J23" s="57"/>
    </row>
    <row r="24" spans="1:12" s="37" customFormat="1" ht="18" customHeight="1">
      <c r="A24" s="52">
        <v>16</v>
      </c>
      <c r="B24" s="46" t="s">
        <v>522</v>
      </c>
      <c r="C24" s="46" t="s">
        <v>521</v>
      </c>
      <c r="D24" s="46" t="s">
        <v>482</v>
      </c>
      <c r="E24" s="53">
        <v>13000</v>
      </c>
      <c r="F24" s="54">
        <v>97.051500000000004</v>
      </c>
      <c r="G24" s="47">
        <v>2.0026113516353123</v>
      </c>
      <c r="H24" s="55"/>
      <c r="I24" s="57"/>
      <c r="J24" s="57"/>
    </row>
    <row r="25" spans="1:12" s="37" customFormat="1" ht="18" customHeight="1">
      <c r="A25" s="52">
        <v>17</v>
      </c>
      <c r="B25" s="46" t="s">
        <v>511</v>
      </c>
      <c r="C25" s="46" t="s">
        <v>510</v>
      </c>
      <c r="D25" s="46" t="s">
        <v>512</v>
      </c>
      <c r="E25" s="53">
        <v>27000</v>
      </c>
      <c r="F25" s="54">
        <v>94.783500000000004</v>
      </c>
      <c r="G25" s="47">
        <v>1.9558122548103389</v>
      </c>
      <c r="H25" s="55"/>
      <c r="I25" s="57"/>
      <c r="J25" s="57"/>
    </row>
    <row r="26" spans="1:12" s="37" customFormat="1" ht="18" customHeight="1">
      <c r="A26" s="52">
        <v>18</v>
      </c>
      <c r="B26" s="46" t="s">
        <v>705</v>
      </c>
      <c r="C26" s="46" t="s">
        <v>704</v>
      </c>
      <c r="D26" s="46" t="s">
        <v>706</v>
      </c>
      <c r="E26" s="53">
        <v>8000</v>
      </c>
      <c r="F26" s="54">
        <v>94.26</v>
      </c>
      <c r="G26" s="47">
        <v>1.9450100823289134</v>
      </c>
      <c r="H26" s="55"/>
      <c r="I26" s="57"/>
      <c r="J26" s="57"/>
    </row>
    <row r="27" spans="1:12" s="37" customFormat="1" ht="18" customHeight="1">
      <c r="A27" s="52">
        <v>19</v>
      </c>
      <c r="B27" s="46" t="s">
        <v>709</v>
      </c>
      <c r="C27" s="46" t="s">
        <v>708</v>
      </c>
      <c r="D27" s="46" t="s">
        <v>504</v>
      </c>
      <c r="E27" s="53">
        <v>700</v>
      </c>
      <c r="F27" s="54">
        <v>91.909649999999999</v>
      </c>
      <c r="G27" s="47">
        <v>1.8965117325835095</v>
      </c>
      <c r="H27" s="55"/>
      <c r="I27" s="57"/>
      <c r="J27" s="57"/>
    </row>
    <row r="28" spans="1:12" s="37" customFormat="1" ht="18" customHeight="1">
      <c r="A28" s="52">
        <v>20</v>
      </c>
      <c r="B28" s="46" t="s">
        <v>529</v>
      </c>
      <c r="C28" s="46" t="s">
        <v>528</v>
      </c>
      <c r="D28" s="46" t="s">
        <v>482</v>
      </c>
      <c r="E28" s="53">
        <v>40000</v>
      </c>
      <c r="F28" s="54">
        <v>81.98</v>
      </c>
      <c r="G28" s="47">
        <v>1.691618147139023</v>
      </c>
      <c r="H28" s="55"/>
      <c r="I28" s="57"/>
      <c r="J28" s="57"/>
    </row>
    <row r="29" spans="1:12" s="37" customFormat="1" ht="18" customHeight="1">
      <c r="A29" s="52">
        <v>21</v>
      </c>
      <c r="B29" s="46" t="s">
        <v>589</v>
      </c>
      <c r="C29" s="46" t="s">
        <v>588</v>
      </c>
      <c r="D29" s="46" t="s">
        <v>482</v>
      </c>
      <c r="E29" s="53">
        <v>57000</v>
      </c>
      <c r="F29" s="54">
        <v>81.396000000000001</v>
      </c>
      <c r="G29" s="47">
        <v>1.6795675860518167</v>
      </c>
      <c r="H29" s="55"/>
      <c r="I29" s="57"/>
      <c r="J29" s="57"/>
    </row>
    <row r="30" spans="1:12" s="37" customFormat="1" ht="18" customHeight="1">
      <c r="A30" s="52">
        <v>22</v>
      </c>
      <c r="B30" s="46" t="s">
        <v>557</v>
      </c>
      <c r="C30" s="46" t="s">
        <v>556</v>
      </c>
      <c r="D30" s="46" t="s">
        <v>558</v>
      </c>
      <c r="E30" s="53">
        <v>40000</v>
      </c>
      <c r="F30" s="54">
        <v>76.86</v>
      </c>
      <c r="G30" s="47">
        <v>1.5859693924018703</v>
      </c>
      <c r="H30" s="55"/>
      <c r="I30" s="57"/>
      <c r="J30" s="57"/>
    </row>
    <row r="31" spans="1:12" s="37" customFormat="1" ht="18" customHeight="1">
      <c r="A31" s="52">
        <v>23</v>
      </c>
      <c r="B31" s="46" t="s">
        <v>539</v>
      </c>
      <c r="C31" s="46" t="s">
        <v>538</v>
      </c>
      <c r="D31" s="46" t="s">
        <v>512</v>
      </c>
      <c r="E31" s="53">
        <v>9000</v>
      </c>
      <c r="F31" s="54">
        <v>76.337999999999994</v>
      </c>
      <c r="G31" s="47">
        <v>1.5751981717040588</v>
      </c>
      <c r="H31" s="55"/>
      <c r="I31" s="57"/>
      <c r="J31" s="57"/>
    </row>
    <row r="32" spans="1:12" s="37" customFormat="1" ht="18" customHeight="1">
      <c r="A32" s="52">
        <v>24</v>
      </c>
      <c r="B32" s="46" t="s">
        <v>545</v>
      </c>
      <c r="C32" s="46" t="s">
        <v>544</v>
      </c>
      <c r="D32" s="46" t="s">
        <v>478</v>
      </c>
      <c r="E32" s="53">
        <v>10000</v>
      </c>
      <c r="F32" s="54">
        <v>73.98</v>
      </c>
      <c r="G32" s="47">
        <v>1.5265419678622216</v>
      </c>
      <c r="H32" s="55"/>
      <c r="I32" s="57"/>
      <c r="J32" s="57"/>
    </row>
    <row r="33" spans="1:10" s="37" customFormat="1" ht="18" customHeight="1">
      <c r="A33" s="52">
        <v>25</v>
      </c>
      <c r="B33" s="46" t="s">
        <v>712</v>
      </c>
      <c r="C33" s="46" t="s">
        <v>711</v>
      </c>
      <c r="D33" s="46" t="s">
        <v>706</v>
      </c>
      <c r="E33" s="53">
        <v>6000</v>
      </c>
      <c r="F33" s="54">
        <v>72.251999999999995</v>
      </c>
      <c r="G33" s="47">
        <v>1.4908855131384326</v>
      </c>
      <c r="H33" s="55"/>
      <c r="I33" s="57"/>
      <c r="J33" s="57"/>
    </row>
    <row r="34" spans="1:10" s="37" customFormat="1" ht="18" customHeight="1">
      <c r="A34" s="52">
        <v>26</v>
      </c>
      <c r="B34" s="46" t="s">
        <v>715</v>
      </c>
      <c r="C34" s="46" t="s">
        <v>714</v>
      </c>
      <c r="D34" s="46" t="s">
        <v>526</v>
      </c>
      <c r="E34" s="53">
        <v>25000</v>
      </c>
      <c r="F34" s="54">
        <v>71.1875</v>
      </c>
      <c r="G34" s="47">
        <v>1.468920064033413</v>
      </c>
      <c r="H34" s="55"/>
      <c r="I34" s="57"/>
      <c r="J34" s="57"/>
    </row>
    <row r="35" spans="1:10" s="37" customFormat="1" ht="18" customHeight="1">
      <c r="A35" s="52">
        <v>27</v>
      </c>
      <c r="B35" s="46" t="s">
        <v>551</v>
      </c>
      <c r="C35" s="46" t="s">
        <v>550</v>
      </c>
      <c r="D35" s="46" t="s">
        <v>482</v>
      </c>
      <c r="E35" s="53">
        <v>6000</v>
      </c>
      <c r="F35" s="54">
        <v>66.171000000000006</v>
      </c>
      <c r="G35" s="47">
        <v>1.3654069823656538</v>
      </c>
      <c r="H35" s="55"/>
      <c r="I35" s="57"/>
      <c r="J35" s="57"/>
    </row>
    <row r="36" spans="1:10" s="37" customFormat="1" ht="18" customHeight="1">
      <c r="A36" s="52">
        <v>28</v>
      </c>
      <c r="B36" s="46" t="s">
        <v>548</v>
      </c>
      <c r="C36" s="46" t="s">
        <v>547</v>
      </c>
      <c r="D36" s="46" t="s">
        <v>508</v>
      </c>
      <c r="E36" s="53">
        <v>5000</v>
      </c>
      <c r="F36" s="54">
        <v>66.114999999999995</v>
      </c>
      <c r="G36" s="47">
        <v>1.3642514491107161</v>
      </c>
      <c r="H36" s="55"/>
      <c r="I36" s="57"/>
      <c r="J36" s="57"/>
    </row>
    <row r="37" spans="1:10" s="37" customFormat="1" ht="18" customHeight="1">
      <c r="A37" s="52">
        <v>29</v>
      </c>
      <c r="B37" s="46" t="s">
        <v>718</v>
      </c>
      <c r="C37" s="46" t="s">
        <v>717</v>
      </c>
      <c r="D37" s="46" t="s">
        <v>706</v>
      </c>
      <c r="E37" s="53">
        <v>7500</v>
      </c>
      <c r="F37" s="54">
        <v>65.276250000000005</v>
      </c>
      <c r="G37" s="47">
        <v>1.3469442434396639</v>
      </c>
      <c r="H37" s="55"/>
      <c r="I37" s="57"/>
      <c r="J37" s="57"/>
    </row>
    <row r="38" spans="1:10" s="37" customFormat="1" ht="18" customHeight="1">
      <c r="A38" s="52">
        <v>30</v>
      </c>
      <c r="B38" s="46" t="s">
        <v>542</v>
      </c>
      <c r="C38" s="46" t="s">
        <v>541</v>
      </c>
      <c r="D38" s="46" t="s">
        <v>508</v>
      </c>
      <c r="E38" s="53">
        <v>1500</v>
      </c>
      <c r="F38" s="54">
        <v>62.423999999999999</v>
      </c>
      <c r="G38" s="47">
        <v>1.2880894268968819</v>
      </c>
      <c r="H38" s="55"/>
      <c r="I38" s="57"/>
      <c r="J38" s="57"/>
    </row>
    <row r="39" spans="1:10" s="37" customFormat="1" ht="18" customHeight="1">
      <c r="A39" s="52">
        <v>31</v>
      </c>
      <c r="B39" s="46" t="s">
        <v>637</v>
      </c>
      <c r="C39" s="46" t="s">
        <v>636</v>
      </c>
      <c r="D39" s="46" t="s">
        <v>490</v>
      </c>
      <c r="E39" s="53">
        <v>6000</v>
      </c>
      <c r="F39" s="54">
        <v>54.387</v>
      </c>
      <c r="G39" s="47">
        <v>1.1222497702909253</v>
      </c>
      <c r="H39" s="55"/>
      <c r="I39" s="57"/>
      <c r="J39" s="57"/>
    </row>
    <row r="40" spans="1:10" s="37" customFormat="1" ht="18" customHeight="1">
      <c r="A40" s="52">
        <v>32</v>
      </c>
      <c r="B40" s="46" t="s">
        <v>573</v>
      </c>
      <c r="C40" s="46" t="s">
        <v>572</v>
      </c>
      <c r="D40" s="46" t="s">
        <v>574</v>
      </c>
      <c r="E40" s="53">
        <v>25000</v>
      </c>
      <c r="F40" s="54">
        <v>52.6875</v>
      </c>
      <c r="G40" s="47">
        <v>1.0871813994558097</v>
      </c>
      <c r="H40" s="55"/>
      <c r="I40" s="57"/>
      <c r="J40" s="57"/>
    </row>
    <row r="41" spans="1:10" s="37" customFormat="1" ht="18" customHeight="1">
      <c r="A41" s="52">
        <v>33</v>
      </c>
      <c r="B41" s="46" t="s">
        <v>532</v>
      </c>
      <c r="C41" s="46" t="s">
        <v>531</v>
      </c>
      <c r="D41" s="46" t="s">
        <v>508</v>
      </c>
      <c r="E41" s="53">
        <v>2000</v>
      </c>
      <c r="F41" s="54">
        <v>52.366999999999997</v>
      </c>
      <c r="G41" s="47">
        <v>1.0805680350235329</v>
      </c>
      <c r="H41" s="55"/>
      <c r="I41" s="57"/>
      <c r="J41" s="57"/>
    </row>
    <row r="42" spans="1:10" s="37" customFormat="1" ht="18" customHeight="1">
      <c r="A42" s="52">
        <v>34</v>
      </c>
      <c r="B42" s="46" t="s">
        <v>727</v>
      </c>
      <c r="C42" s="46" t="s">
        <v>726</v>
      </c>
      <c r="D42" s="46" t="s">
        <v>728</v>
      </c>
      <c r="E42" s="53">
        <v>30000</v>
      </c>
      <c r="F42" s="54">
        <v>51.225000000000001</v>
      </c>
      <c r="G42" s="47">
        <v>1.0570034104317694</v>
      </c>
      <c r="H42" s="55"/>
      <c r="I42" s="57"/>
      <c r="J42" s="57"/>
    </row>
    <row r="43" spans="1:10" s="37" customFormat="1" ht="18" customHeight="1">
      <c r="A43" s="52">
        <v>35</v>
      </c>
      <c r="B43" s="46" t="s">
        <v>721</v>
      </c>
      <c r="C43" s="46" t="s">
        <v>720</v>
      </c>
      <c r="D43" s="46" t="s">
        <v>526</v>
      </c>
      <c r="E43" s="53">
        <v>30000</v>
      </c>
      <c r="F43" s="54">
        <v>49.274999999999999</v>
      </c>
      <c r="G43" s="47">
        <v>1.0167660917330492</v>
      </c>
      <c r="H43" s="55"/>
      <c r="I43" s="57"/>
      <c r="J43" s="57"/>
    </row>
    <row r="44" spans="1:10" s="37" customFormat="1" ht="18" customHeight="1">
      <c r="A44" s="52">
        <v>36</v>
      </c>
      <c r="B44" s="46" t="s">
        <v>561</v>
      </c>
      <c r="C44" s="46" t="s">
        <v>560</v>
      </c>
      <c r="D44" s="46" t="s">
        <v>512</v>
      </c>
      <c r="E44" s="53">
        <v>5000</v>
      </c>
      <c r="F44" s="54">
        <v>49.2425</v>
      </c>
      <c r="G44" s="47">
        <v>1.0160954697547371</v>
      </c>
      <c r="H44" s="55"/>
      <c r="I44" s="57"/>
      <c r="J44" s="57"/>
    </row>
    <row r="45" spans="1:10" s="37" customFormat="1" ht="18" customHeight="1">
      <c r="A45" s="52">
        <v>37</v>
      </c>
      <c r="B45" s="46" t="s">
        <v>554</v>
      </c>
      <c r="C45" s="46" t="s">
        <v>553</v>
      </c>
      <c r="D45" s="46" t="s">
        <v>490</v>
      </c>
      <c r="E45" s="53">
        <v>5000</v>
      </c>
      <c r="F45" s="54">
        <v>49.024999999999999</v>
      </c>
      <c r="G45" s="47">
        <v>1.0116074611306491</v>
      </c>
      <c r="H45" s="55"/>
      <c r="I45" s="57"/>
      <c r="J45" s="57"/>
    </row>
    <row r="46" spans="1:10" s="37" customFormat="1" ht="18" customHeight="1">
      <c r="A46" s="52">
        <v>38</v>
      </c>
      <c r="B46" s="46" t="s">
        <v>724</v>
      </c>
      <c r="C46" s="46" t="s">
        <v>723</v>
      </c>
      <c r="D46" s="46" t="s">
        <v>536</v>
      </c>
      <c r="E46" s="53">
        <v>55000</v>
      </c>
      <c r="F46" s="54">
        <v>48.564999999999998</v>
      </c>
      <c r="G46" s="47">
        <v>1.0021155808222331</v>
      </c>
      <c r="H46" s="55"/>
      <c r="I46" s="57"/>
      <c r="J46" s="57"/>
    </row>
    <row r="47" spans="1:10" s="37" customFormat="1" ht="18" customHeight="1">
      <c r="A47" s="52">
        <v>39</v>
      </c>
      <c r="B47" s="46" t="s">
        <v>734</v>
      </c>
      <c r="C47" s="46" t="s">
        <v>733</v>
      </c>
      <c r="D47" s="46" t="s">
        <v>486</v>
      </c>
      <c r="E47" s="53">
        <v>30000</v>
      </c>
      <c r="F47" s="54">
        <v>48.465000000000003</v>
      </c>
      <c r="G47" s="47">
        <v>1.0000521285812729</v>
      </c>
      <c r="H47" s="55"/>
      <c r="I47" s="57"/>
      <c r="J47" s="57"/>
    </row>
    <row r="48" spans="1:10" s="37" customFormat="1" ht="18" customHeight="1">
      <c r="A48" s="52">
        <v>40</v>
      </c>
      <c r="B48" s="46" t="s">
        <v>564</v>
      </c>
      <c r="C48" s="46" t="s">
        <v>563</v>
      </c>
      <c r="D48" s="46" t="s">
        <v>519</v>
      </c>
      <c r="E48" s="53">
        <v>1500</v>
      </c>
      <c r="F48" s="54">
        <v>47.746499999999997</v>
      </c>
      <c r="G48" s="47">
        <v>0.98522622422997519</v>
      </c>
      <c r="H48" s="55"/>
      <c r="I48" s="57"/>
      <c r="J48" s="57"/>
    </row>
    <row r="49" spans="1:10" s="37" customFormat="1" ht="18" customHeight="1">
      <c r="A49" s="52">
        <v>41</v>
      </c>
      <c r="B49" s="46" t="s">
        <v>737</v>
      </c>
      <c r="C49" s="46" t="s">
        <v>736</v>
      </c>
      <c r="D49" s="46" t="s">
        <v>478</v>
      </c>
      <c r="E49" s="53">
        <v>7000</v>
      </c>
      <c r="F49" s="54">
        <v>46.262999999999998</v>
      </c>
      <c r="G49" s="47">
        <v>0.95461491023533329</v>
      </c>
      <c r="H49" s="55"/>
      <c r="I49" s="57"/>
      <c r="J49" s="57"/>
    </row>
    <row r="50" spans="1:10" s="37" customFormat="1" ht="18" customHeight="1">
      <c r="A50" s="52">
        <v>42</v>
      </c>
      <c r="B50" s="46" t="s">
        <v>731</v>
      </c>
      <c r="C50" s="46" t="s">
        <v>730</v>
      </c>
      <c r="D50" s="46" t="s">
        <v>512</v>
      </c>
      <c r="E50" s="53">
        <v>18500</v>
      </c>
      <c r="F50" s="54">
        <v>46.101999999999997</v>
      </c>
      <c r="G50" s="47">
        <v>0.95129275212738773</v>
      </c>
      <c r="H50" s="55"/>
      <c r="I50" s="57"/>
      <c r="J50" s="57"/>
    </row>
    <row r="51" spans="1:10" s="37" customFormat="1" ht="18" customHeight="1">
      <c r="A51" s="52">
        <v>43</v>
      </c>
      <c r="B51" s="46" t="s">
        <v>580</v>
      </c>
      <c r="C51" s="46" t="s">
        <v>579</v>
      </c>
      <c r="D51" s="46" t="s">
        <v>519</v>
      </c>
      <c r="E51" s="53">
        <v>3000</v>
      </c>
      <c r="F51" s="54">
        <v>44.2425</v>
      </c>
      <c r="G51" s="47">
        <v>0.9129228577067362</v>
      </c>
      <c r="H51" s="55"/>
      <c r="I51" s="57"/>
      <c r="J51" s="57"/>
    </row>
    <row r="52" spans="1:10" s="37" customFormat="1" ht="18" customHeight="1">
      <c r="A52" s="52">
        <v>44</v>
      </c>
      <c r="B52" s="46" t="s">
        <v>743</v>
      </c>
      <c r="C52" s="46" t="s">
        <v>742</v>
      </c>
      <c r="D52" s="46" t="s">
        <v>519</v>
      </c>
      <c r="E52" s="53">
        <v>4000</v>
      </c>
      <c r="F52" s="54">
        <v>43.978000000000002</v>
      </c>
      <c r="G52" s="47">
        <v>0.90746502652939687</v>
      </c>
      <c r="H52" s="55"/>
      <c r="I52" s="57"/>
      <c r="J52" s="57"/>
    </row>
    <row r="53" spans="1:10" s="37" customFormat="1" ht="18" customHeight="1">
      <c r="A53" s="52">
        <v>45</v>
      </c>
      <c r="B53" s="46" t="s">
        <v>567</v>
      </c>
      <c r="C53" s="46" t="s">
        <v>566</v>
      </c>
      <c r="D53" s="46" t="s">
        <v>478</v>
      </c>
      <c r="E53" s="53">
        <v>8000</v>
      </c>
      <c r="F53" s="54">
        <v>43.636000000000003</v>
      </c>
      <c r="G53" s="47">
        <v>0.90040801986531371</v>
      </c>
      <c r="H53" s="55"/>
      <c r="I53" s="57"/>
      <c r="J53" s="57"/>
    </row>
    <row r="54" spans="1:10" s="37" customFormat="1" ht="18" customHeight="1">
      <c r="A54" s="52">
        <v>46</v>
      </c>
      <c r="B54" s="46" t="s">
        <v>746</v>
      </c>
      <c r="C54" s="46" t="s">
        <v>745</v>
      </c>
      <c r="D54" s="46" t="s">
        <v>478</v>
      </c>
      <c r="E54" s="53">
        <v>20000</v>
      </c>
      <c r="F54" s="54">
        <v>43.42</v>
      </c>
      <c r="G54" s="47">
        <v>0.8959509630248399</v>
      </c>
      <c r="H54" s="55"/>
      <c r="I54" s="57"/>
      <c r="J54" s="57"/>
    </row>
    <row r="55" spans="1:10" s="37" customFormat="1" ht="18" customHeight="1">
      <c r="A55" s="52">
        <v>47</v>
      </c>
      <c r="B55" s="46" t="s">
        <v>577</v>
      </c>
      <c r="C55" s="46" t="s">
        <v>576</v>
      </c>
      <c r="D55" s="46" t="s">
        <v>478</v>
      </c>
      <c r="E55" s="53">
        <v>8000</v>
      </c>
      <c r="F55" s="54">
        <v>43.228000000000002</v>
      </c>
      <c r="G55" s="47">
        <v>0.89198913472219676</v>
      </c>
      <c r="H55" s="55"/>
      <c r="I55" s="57"/>
      <c r="J55" s="57"/>
    </row>
    <row r="56" spans="1:10" s="37" customFormat="1" ht="18" customHeight="1">
      <c r="A56" s="52">
        <v>48</v>
      </c>
      <c r="B56" s="46" t="s">
        <v>740</v>
      </c>
      <c r="C56" s="46" t="s">
        <v>739</v>
      </c>
      <c r="D56" s="46" t="s">
        <v>519</v>
      </c>
      <c r="E56" s="53">
        <v>3320</v>
      </c>
      <c r="F56" s="54">
        <v>36.906779999999998</v>
      </c>
      <c r="G56" s="47">
        <v>0.76155377897618393</v>
      </c>
      <c r="H56" s="55"/>
      <c r="I56" s="57"/>
      <c r="J56" s="57"/>
    </row>
    <row r="57" spans="1:10" s="37" customFormat="1" ht="18" customHeight="1">
      <c r="A57" s="52">
        <v>49</v>
      </c>
      <c r="B57" s="46" t="s">
        <v>749</v>
      </c>
      <c r="C57" s="46" t="s">
        <v>2005</v>
      </c>
      <c r="D57" s="46" t="s">
        <v>750</v>
      </c>
      <c r="E57" s="53">
        <v>3200</v>
      </c>
      <c r="F57" s="54">
        <v>30.0688</v>
      </c>
      <c r="G57" s="47">
        <v>0.62045532742978604</v>
      </c>
      <c r="H57" s="55"/>
      <c r="I57" s="57"/>
      <c r="J57" s="57"/>
    </row>
    <row r="58" spans="1:10" s="37" customFormat="1" ht="18" customHeight="1">
      <c r="A58" s="52">
        <v>50</v>
      </c>
      <c r="B58" s="46" t="s">
        <v>592</v>
      </c>
      <c r="C58" s="46" t="s">
        <v>591</v>
      </c>
      <c r="D58" s="46" t="s">
        <v>519</v>
      </c>
      <c r="E58" s="53">
        <v>6200</v>
      </c>
      <c r="F58" s="54">
        <v>29.304300000000001</v>
      </c>
      <c r="G58" s="47">
        <v>0.60468023504764667</v>
      </c>
      <c r="H58" s="55"/>
      <c r="I58" s="57"/>
      <c r="J58" s="57"/>
    </row>
    <row r="59" spans="1:10" s="37" customFormat="1" ht="18" customHeight="1">
      <c r="A59" s="58"/>
      <c r="B59" s="58"/>
      <c r="C59" s="59" t="s">
        <v>14</v>
      </c>
      <c r="D59" s="58"/>
      <c r="E59" s="60"/>
      <c r="F59" s="61">
        <v>4632.5453300000008</v>
      </c>
      <c r="G59" s="62">
        <v>95.590360425373675</v>
      </c>
      <c r="H59" s="58"/>
      <c r="I59" s="63" t="s">
        <v>2002</v>
      </c>
      <c r="J59" s="64"/>
    </row>
    <row r="60" spans="1:10" s="37" customFormat="1" ht="18" customHeight="1">
      <c r="A60" s="45"/>
      <c r="B60" s="45"/>
      <c r="C60" s="48"/>
      <c r="D60" s="45"/>
      <c r="E60" s="45"/>
      <c r="F60" s="45"/>
      <c r="G60" s="45"/>
      <c r="H60" s="45"/>
      <c r="I60" s="42"/>
      <c r="J60" s="42"/>
    </row>
    <row r="61" spans="1:10" s="37" customFormat="1" ht="18" customHeight="1">
      <c r="A61" s="45"/>
      <c r="B61" s="45"/>
      <c r="C61" s="49"/>
      <c r="D61" s="45"/>
      <c r="E61" s="45"/>
      <c r="F61" s="45"/>
      <c r="G61" s="45"/>
      <c r="H61" s="45"/>
      <c r="I61" s="42"/>
      <c r="J61" s="42"/>
    </row>
    <row r="62" spans="1:10" s="37" customFormat="1" ht="18" customHeight="1">
      <c r="A62" s="45"/>
      <c r="B62" s="45"/>
      <c r="C62" s="49" t="s">
        <v>1994</v>
      </c>
      <c r="D62" s="45"/>
      <c r="E62" s="45"/>
      <c r="F62" s="54">
        <v>90.983897100000007</v>
      </c>
      <c r="G62" s="47">
        <v>1.8774092636227073</v>
      </c>
      <c r="H62" s="45"/>
      <c r="I62" s="42"/>
      <c r="J62" s="42"/>
    </row>
    <row r="63" spans="1:10" s="37" customFormat="1" ht="18" customHeight="1">
      <c r="A63" s="58"/>
      <c r="B63" s="58"/>
      <c r="C63" s="59" t="s">
        <v>14</v>
      </c>
      <c r="D63" s="58"/>
      <c r="E63" s="60"/>
      <c r="F63" s="61">
        <v>90.983897100000007</v>
      </c>
      <c r="G63" s="62">
        <v>1.8774092636227073</v>
      </c>
      <c r="H63" s="58"/>
      <c r="I63" s="63"/>
      <c r="J63" s="64"/>
    </row>
    <row r="64" spans="1:10" s="37" customFormat="1" ht="18" customHeight="1">
      <c r="A64" s="65"/>
      <c r="B64" s="65"/>
      <c r="C64" s="66"/>
      <c r="D64" s="65"/>
      <c r="E64" s="67"/>
      <c r="F64" s="81"/>
      <c r="G64" s="81"/>
      <c r="H64" s="65"/>
      <c r="I64" s="64"/>
      <c r="J64" s="64"/>
    </row>
    <row r="65" spans="1:10" s="37" customFormat="1" ht="18" customHeight="1">
      <c r="A65" s="65"/>
      <c r="B65" s="65"/>
      <c r="C65" s="49" t="s">
        <v>1995</v>
      </c>
      <c r="D65" s="65"/>
      <c r="E65" s="67"/>
      <c r="F65" s="81"/>
      <c r="G65" s="81"/>
      <c r="H65" s="65"/>
      <c r="I65" s="64"/>
      <c r="J65" s="64"/>
    </row>
    <row r="66" spans="1:10" s="37" customFormat="1" ht="18" customHeight="1">
      <c r="A66" s="65"/>
      <c r="B66" s="65"/>
      <c r="C66" s="49" t="s">
        <v>1996</v>
      </c>
      <c r="D66" s="65"/>
      <c r="E66" s="67"/>
      <c r="F66" s="54">
        <v>122.71814489999997</v>
      </c>
      <c r="G66" s="47">
        <v>2.532230311003612</v>
      </c>
      <c r="H66" s="65"/>
      <c r="I66" s="64"/>
      <c r="J66" s="64"/>
    </row>
    <row r="67" spans="1:10" s="37" customFormat="1" ht="18" customHeight="1">
      <c r="A67" s="58"/>
      <c r="B67" s="58"/>
      <c r="C67" s="59" t="s">
        <v>14</v>
      </c>
      <c r="D67" s="58"/>
      <c r="E67" s="60"/>
      <c r="F67" s="61">
        <v>122.71814489999997</v>
      </c>
      <c r="G67" s="62">
        <v>2.532230311003612</v>
      </c>
      <c r="H67" s="58"/>
      <c r="I67" s="64"/>
      <c r="J67" s="64"/>
    </row>
    <row r="68" spans="1:10" s="37" customFormat="1" ht="18" customHeight="1">
      <c r="A68" s="68"/>
      <c r="B68" s="68"/>
      <c r="C68" s="69" t="s">
        <v>1997</v>
      </c>
      <c r="D68" s="68"/>
      <c r="E68" s="70"/>
      <c r="F68" s="71">
        <v>4846.2473719999998</v>
      </c>
      <c r="G68" s="72">
        <v>99.999999999999986</v>
      </c>
      <c r="H68" s="68"/>
      <c r="I68" s="64"/>
      <c r="J68" s="64"/>
    </row>
    <row r="69" spans="1:10" s="37" customFormat="1" ht="18" customHeight="1">
      <c r="A69" s="65"/>
      <c r="B69" s="65"/>
      <c r="C69" s="38"/>
      <c r="D69" s="65"/>
      <c r="E69" s="67"/>
      <c r="F69" s="65"/>
      <c r="G69" s="65"/>
      <c r="H69" s="65"/>
      <c r="I69" s="64"/>
      <c r="J69" s="64"/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8"/>
  <sheetViews>
    <sheetView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669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634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509</v>
      </c>
      <c r="B7" s="14" t="s">
        <v>510</v>
      </c>
      <c r="C7" s="11" t="s">
        <v>511</v>
      </c>
      <c r="D7" s="11" t="s">
        <v>512</v>
      </c>
      <c r="E7" s="15">
        <v>107200</v>
      </c>
      <c r="F7" s="16">
        <v>376.33</v>
      </c>
      <c r="G7" s="17">
        <v>9.4799999999999995E-2</v>
      </c>
    </row>
    <row r="8" spans="1:7" ht="12.95" customHeight="1">
      <c r="A8" s="13" t="s">
        <v>513</v>
      </c>
      <c r="B8" s="14" t="s">
        <v>514</v>
      </c>
      <c r="C8" s="11" t="s">
        <v>515</v>
      </c>
      <c r="D8" s="11" t="s">
        <v>482</v>
      </c>
      <c r="E8" s="15">
        <v>70000</v>
      </c>
      <c r="F8" s="16">
        <v>360.64</v>
      </c>
      <c r="G8" s="17">
        <v>9.0800000000000006E-2</v>
      </c>
    </row>
    <row r="9" spans="1:7" ht="12.95" customHeight="1">
      <c r="A9" s="13" t="s">
        <v>487</v>
      </c>
      <c r="B9" s="14" t="s">
        <v>488</v>
      </c>
      <c r="C9" s="11" t="s">
        <v>489</v>
      </c>
      <c r="D9" s="11" t="s">
        <v>490</v>
      </c>
      <c r="E9" s="15">
        <v>34000</v>
      </c>
      <c r="F9" s="16">
        <v>325.67</v>
      </c>
      <c r="G9" s="17">
        <v>8.2000000000000003E-2</v>
      </c>
    </row>
    <row r="10" spans="1:7" ht="12.95" customHeight="1">
      <c r="A10" s="13" t="s">
        <v>483</v>
      </c>
      <c r="B10" s="14" t="s">
        <v>484</v>
      </c>
      <c r="C10" s="11" t="s">
        <v>485</v>
      </c>
      <c r="D10" s="11" t="s">
        <v>486</v>
      </c>
      <c r="E10" s="15">
        <v>24000</v>
      </c>
      <c r="F10" s="16">
        <v>297.05</v>
      </c>
      <c r="G10" s="17">
        <v>7.4800000000000005E-2</v>
      </c>
    </row>
    <row r="11" spans="1:7" ht="12.95" customHeight="1">
      <c r="A11" s="13" t="s">
        <v>516</v>
      </c>
      <c r="B11" s="14" t="s">
        <v>517</v>
      </c>
      <c r="C11" s="11" t="s">
        <v>518</v>
      </c>
      <c r="D11" s="11" t="s">
        <v>519</v>
      </c>
      <c r="E11" s="15">
        <v>36600</v>
      </c>
      <c r="F11" s="16">
        <v>279.17</v>
      </c>
      <c r="G11" s="17">
        <v>7.0300000000000001E-2</v>
      </c>
    </row>
    <row r="12" spans="1:7" ht="12.95" customHeight="1">
      <c r="A12" s="13" t="s">
        <v>479</v>
      </c>
      <c r="B12" s="14" t="s">
        <v>480</v>
      </c>
      <c r="C12" s="11" t="s">
        <v>481</v>
      </c>
      <c r="D12" s="11" t="s">
        <v>482</v>
      </c>
      <c r="E12" s="15">
        <v>15000</v>
      </c>
      <c r="F12" s="16">
        <v>177.29</v>
      </c>
      <c r="G12" s="17">
        <v>4.4600000000000001E-2</v>
      </c>
    </row>
    <row r="13" spans="1:7" ht="12.95" customHeight="1">
      <c r="A13" s="13" t="s">
        <v>523</v>
      </c>
      <c r="B13" s="14" t="s">
        <v>524</v>
      </c>
      <c r="C13" s="11" t="s">
        <v>525</v>
      </c>
      <c r="D13" s="11" t="s">
        <v>526</v>
      </c>
      <c r="E13" s="15">
        <v>750</v>
      </c>
      <c r="F13" s="16">
        <v>167.61</v>
      </c>
      <c r="G13" s="17">
        <v>4.2200000000000001E-2</v>
      </c>
    </row>
    <row r="14" spans="1:7" ht="12.95" customHeight="1">
      <c r="A14" s="13" t="s">
        <v>670</v>
      </c>
      <c r="B14" s="14" t="s">
        <v>671</v>
      </c>
      <c r="C14" s="11" t="s">
        <v>672</v>
      </c>
      <c r="D14" s="11" t="s">
        <v>673</v>
      </c>
      <c r="E14" s="15">
        <v>10200</v>
      </c>
      <c r="F14" s="16">
        <v>141.69</v>
      </c>
      <c r="G14" s="17">
        <v>3.5700000000000003E-2</v>
      </c>
    </row>
    <row r="15" spans="1:7" ht="12.95" customHeight="1">
      <c r="A15" s="13" t="s">
        <v>533</v>
      </c>
      <c r="B15" s="14" t="s">
        <v>534</v>
      </c>
      <c r="C15" s="11" t="s">
        <v>535</v>
      </c>
      <c r="D15" s="11" t="s">
        <v>536</v>
      </c>
      <c r="E15" s="15">
        <v>20000</v>
      </c>
      <c r="F15" s="16">
        <v>88.67</v>
      </c>
      <c r="G15" s="17">
        <v>2.23E-2</v>
      </c>
    </row>
    <row r="16" spans="1:7" ht="12.95" customHeight="1">
      <c r="A16" s="13" t="s">
        <v>497</v>
      </c>
      <c r="B16" s="14" t="s">
        <v>498</v>
      </c>
      <c r="C16" s="11" t="s">
        <v>499</v>
      </c>
      <c r="D16" s="11" t="s">
        <v>500</v>
      </c>
      <c r="E16" s="15">
        <v>6000</v>
      </c>
      <c r="F16" s="16">
        <v>88.41</v>
      </c>
      <c r="G16" s="17">
        <v>2.23E-2</v>
      </c>
    </row>
    <row r="17" spans="1:7" ht="12.95" customHeight="1">
      <c r="A17" s="13" t="s">
        <v>581</v>
      </c>
      <c r="B17" s="14" t="s">
        <v>582</v>
      </c>
      <c r="C17" s="11" t="s">
        <v>583</v>
      </c>
      <c r="D17" s="11" t="s">
        <v>512</v>
      </c>
      <c r="E17" s="15">
        <v>3000</v>
      </c>
      <c r="F17" s="16">
        <v>81.19</v>
      </c>
      <c r="G17" s="17">
        <v>2.0400000000000001E-2</v>
      </c>
    </row>
    <row r="18" spans="1:7" ht="12.95" customHeight="1">
      <c r="A18" s="13" t="s">
        <v>501</v>
      </c>
      <c r="B18" s="14" t="s">
        <v>502</v>
      </c>
      <c r="C18" s="11" t="s">
        <v>503</v>
      </c>
      <c r="D18" s="11" t="s">
        <v>504</v>
      </c>
      <c r="E18" s="15">
        <v>2500</v>
      </c>
      <c r="F18" s="16">
        <v>80.67</v>
      </c>
      <c r="G18" s="17">
        <v>2.0299999999999999E-2</v>
      </c>
    </row>
    <row r="19" spans="1:7" ht="12.95" customHeight="1">
      <c r="A19" s="13" t="s">
        <v>546</v>
      </c>
      <c r="B19" s="14" t="s">
        <v>547</v>
      </c>
      <c r="C19" s="11" t="s">
        <v>548</v>
      </c>
      <c r="D19" s="11" t="s">
        <v>508</v>
      </c>
      <c r="E19" s="15">
        <v>6000</v>
      </c>
      <c r="F19" s="16">
        <v>79.34</v>
      </c>
      <c r="G19" s="17">
        <v>0.02</v>
      </c>
    </row>
    <row r="20" spans="1:7" ht="12.95" customHeight="1">
      <c r="A20" s="13" t="s">
        <v>494</v>
      </c>
      <c r="B20" s="14" t="s">
        <v>495</v>
      </c>
      <c r="C20" s="11" t="s">
        <v>496</v>
      </c>
      <c r="D20" s="11" t="s">
        <v>478</v>
      </c>
      <c r="E20" s="15">
        <v>3000</v>
      </c>
      <c r="F20" s="16">
        <v>77.08</v>
      </c>
      <c r="G20" s="17">
        <v>1.9400000000000001E-2</v>
      </c>
    </row>
    <row r="21" spans="1:7" ht="12.95" customHeight="1">
      <c r="A21" s="13" t="s">
        <v>475</v>
      </c>
      <c r="B21" s="14" t="s">
        <v>476</v>
      </c>
      <c r="C21" s="11" t="s">
        <v>477</v>
      </c>
      <c r="D21" s="11" t="s">
        <v>478</v>
      </c>
      <c r="E21" s="15">
        <v>6000</v>
      </c>
      <c r="F21" s="16">
        <v>74.92</v>
      </c>
      <c r="G21" s="17">
        <v>1.89E-2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2695.73</v>
      </c>
      <c r="G22" s="19">
        <v>0.67879999999999996</v>
      </c>
    </row>
    <row r="23" spans="1:7" ht="12.95" customHeight="1">
      <c r="A23" s="1"/>
      <c r="B23" s="20" t="s">
        <v>593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2695.73</v>
      </c>
      <c r="G25" s="19">
        <v>0.67879999999999996</v>
      </c>
    </row>
    <row r="26" spans="1:7" ht="12.95" customHeight="1">
      <c r="A26" s="1"/>
      <c r="B26" s="10" t="s">
        <v>9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"/>
      <c r="B27" s="10" t="s">
        <v>641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674</v>
      </c>
      <c r="B28" s="14" t="s">
        <v>675</v>
      </c>
      <c r="C28" s="11" t="s">
        <v>1</v>
      </c>
      <c r="D28" s="11" t="s">
        <v>1</v>
      </c>
      <c r="E28" s="15">
        <v>-10200</v>
      </c>
      <c r="F28" s="16">
        <v>-142.9</v>
      </c>
      <c r="G28" s="17">
        <v>-3.5999999999999997E-2</v>
      </c>
    </row>
    <row r="29" spans="1:7" ht="12.95" customHeight="1">
      <c r="A29" s="13" t="s">
        <v>676</v>
      </c>
      <c r="B29" s="14" t="s">
        <v>677</v>
      </c>
      <c r="C29" s="11" t="s">
        <v>1</v>
      </c>
      <c r="D29" s="11" t="s">
        <v>1</v>
      </c>
      <c r="E29" s="15">
        <v>-36600</v>
      </c>
      <c r="F29" s="16">
        <v>-281.44</v>
      </c>
      <c r="G29" s="17">
        <v>-7.0900000000000005E-2</v>
      </c>
    </row>
    <row r="30" spans="1:7" ht="12.95" customHeight="1">
      <c r="A30" s="13" t="s">
        <v>678</v>
      </c>
      <c r="B30" s="14" t="s">
        <v>679</v>
      </c>
      <c r="C30" s="11" t="s">
        <v>1</v>
      </c>
      <c r="D30" s="11" t="s">
        <v>1</v>
      </c>
      <c r="E30" s="15">
        <v>-24000</v>
      </c>
      <c r="F30" s="16">
        <v>-299.41000000000003</v>
      </c>
      <c r="G30" s="17">
        <v>-7.5399999999999995E-2</v>
      </c>
    </row>
    <row r="31" spans="1:7" ht="12.95" customHeight="1">
      <c r="A31" s="13" t="s">
        <v>680</v>
      </c>
      <c r="B31" s="14" t="s">
        <v>681</v>
      </c>
      <c r="C31" s="11" t="s">
        <v>1</v>
      </c>
      <c r="D31" s="11" t="s">
        <v>1</v>
      </c>
      <c r="E31" s="15">
        <v>-34000</v>
      </c>
      <c r="F31" s="16">
        <v>-328.42</v>
      </c>
      <c r="G31" s="17">
        <v>-8.2699999999999996E-2</v>
      </c>
    </row>
    <row r="32" spans="1:7" ht="12.95" customHeight="1">
      <c r="A32" s="13" t="s">
        <v>682</v>
      </c>
      <c r="B32" s="14" t="s">
        <v>683</v>
      </c>
      <c r="C32" s="11" t="s">
        <v>1</v>
      </c>
      <c r="D32" s="11" t="s">
        <v>1</v>
      </c>
      <c r="E32" s="15">
        <v>-70000</v>
      </c>
      <c r="F32" s="16">
        <v>-363.58</v>
      </c>
      <c r="G32" s="17">
        <v>-9.1499999999999998E-2</v>
      </c>
    </row>
    <row r="33" spans="1:7" ht="12.95" customHeight="1">
      <c r="A33" s="13" t="s">
        <v>642</v>
      </c>
      <c r="B33" s="14" t="s">
        <v>643</v>
      </c>
      <c r="C33" s="11" t="s">
        <v>1</v>
      </c>
      <c r="D33" s="11" t="s">
        <v>1</v>
      </c>
      <c r="E33" s="15">
        <v>-107200</v>
      </c>
      <c r="F33" s="16">
        <v>-379.33</v>
      </c>
      <c r="G33" s="17">
        <v>-9.5500000000000002E-2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-1795.08</v>
      </c>
      <c r="G34" s="19">
        <v>-0.45200000000000001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-1795.08</v>
      </c>
      <c r="G35" s="19">
        <v>-0.45200000000000001</v>
      </c>
    </row>
    <row r="36" spans="1:7" ht="12.95" customHeight="1">
      <c r="A36" s="1"/>
      <c r="B36" s="10" t="s">
        <v>15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"/>
      <c r="B37" s="10" t="s">
        <v>16</v>
      </c>
      <c r="C37" s="11" t="s">
        <v>1</v>
      </c>
      <c r="D37" s="11" t="s">
        <v>1</v>
      </c>
      <c r="E37" s="11" t="s">
        <v>1</v>
      </c>
      <c r="F37" s="1"/>
      <c r="G37" s="12" t="s">
        <v>1</v>
      </c>
    </row>
    <row r="38" spans="1:7" ht="12.95" customHeight="1">
      <c r="A38" s="13" t="s">
        <v>684</v>
      </c>
      <c r="B38" s="14" t="s">
        <v>685</v>
      </c>
      <c r="C38" s="11" t="s">
        <v>686</v>
      </c>
      <c r="D38" s="11" t="s">
        <v>687</v>
      </c>
      <c r="E38" s="15">
        <v>350000</v>
      </c>
      <c r="F38" s="16">
        <v>354.14</v>
      </c>
      <c r="G38" s="17">
        <v>8.9200000000000002E-2</v>
      </c>
    </row>
    <row r="39" spans="1:7" ht="12.95" customHeight="1">
      <c r="A39" s="13" t="s">
        <v>688</v>
      </c>
      <c r="B39" s="14" t="s">
        <v>689</v>
      </c>
      <c r="C39" s="11" t="s">
        <v>690</v>
      </c>
      <c r="D39" s="11" t="s">
        <v>687</v>
      </c>
      <c r="E39" s="15">
        <v>10000</v>
      </c>
      <c r="F39" s="16">
        <v>10.07</v>
      </c>
      <c r="G39" s="17">
        <v>2.5000000000000001E-3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364.21</v>
      </c>
      <c r="G40" s="19">
        <v>9.1700000000000004E-2</v>
      </c>
    </row>
    <row r="41" spans="1:7" ht="12.95" customHeight="1">
      <c r="A41" s="1"/>
      <c r="B41" s="10" t="s">
        <v>20</v>
      </c>
      <c r="C41" s="11" t="s">
        <v>1</v>
      </c>
      <c r="D41" s="11" t="s">
        <v>1</v>
      </c>
      <c r="E41" s="11" t="s">
        <v>1</v>
      </c>
      <c r="F41" s="1"/>
      <c r="G41" s="12" t="s">
        <v>1</v>
      </c>
    </row>
    <row r="42" spans="1:7" ht="12.95" customHeight="1">
      <c r="A42" s="13" t="s">
        <v>666</v>
      </c>
      <c r="B42" s="14" t="s">
        <v>667</v>
      </c>
      <c r="C42" s="11" t="s">
        <v>668</v>
      </c>
      <c r="D42" s="11" t="s">
        <v>611</v>
      </c>
      <c r="E42" s="15">
        <v>50000</v>
      </c>
      <c r="F42" s="16">
        <v>56.44</v>
      </c>
      <c r="G42" s="17">
        <v>1.4200000000000001E-2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56.44</v>
      </c>
      <c r="G43" s="19">
        <v>1.4200000000000001E-2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420.65</v>
      </c>
      <c r="G44" s="19">
        <v>0.10589999999999999</v>
      </c>
    </row>
    <row r="45" spans="1:7" ht="12.95" customHeight="1">
      <c r="A45" s="1"/>
      <c r="B45" s="10" t="s">
        <v>289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"/>
      <c r="B46" s="10" t="s">
        <v>691</v>
      </c>
      <c r="C46" s="11" t="s">
        <v>1</v>
      </c>
      <c r="D46" s="30" t="s">
        <v>291</v>
      </c>
      <c r="E46" s="11" t="s">
        <v>1</v>
      </c>
      <c r="F46" s="1"/>
      <c r="G46" s="12" t="s">
        <v>1</v>
      </c>
    </row>
    <row r="47" spans="1:7" ht="12.95" customHeight="1">
      <c r="A47" s="13" t="s">
        <v>692</v>
      </c>
      <c r="B47" s="14" t="s">
        <v>693</v>
      </c>
      <c r="C47" s="11" t="s">
        <v>1</v>
      </c>
      <c r="D47" s="31" t="s">
        <v>694</v>
      </c>
      <c r="E47" s="32" t="s">
        <v>1</v>
      </c>
      <c r="F47" s="16">
        <v>99</v>
      </c>
      <c r="G47" s="17">
        <v>2.4899999999999999E-2</v>
      </c>
    </row>
    <row r="48" spans="1:7" ht="12.95" customHeight="1">
      <c r="A48" s="13" t="s">
        <v>695</v>
      </c>
      <c r="B48" s="14" t="s">
        <v>693</v>
      </c>
      <c r="C48" s="11" t="s">
        <v>1</v>
      </c>
      <c r="D48" s="31" t="s">
        <v>696</v>
      </c>
      <c r="E48" s="32" t="s">
        <v>1</v>
      </c>
      <c r="F48" s="16">
        <v>50</v>
      </c>
      <c r="G48" s="17">
        <v>1.26E-2</v>
      </c>
    </row>
    <row r="49" spans="1:7" ht="12.95" customHeight="1">
      <c r="A49" s="13" t="s">
        <v>697</v>
      </c>
      <c r="B49" s="14" t="s">
        <v>693</v>
      </c>
      <c r="C49" s="11" t="s">
        <v>1</v>
      </c>
      <c r="D49" s="31" t="s">
        <v>694</v>
      </c>
      <c r="E49" s="32" t="s">
        <v>1</v>
      </c>
      <c r="F49" s="16">
        <v>50</v>
      </c>
      <c r="G49" s="17">
        <v>1.26E-2</v>
      </c>
    </row>
    <row r="50" spans="1:7" ht="12.95" customHeight="1">
      <c r="A50" s="13" t="s">
        <v>698</v>
      </c>
      <c r="B50" s="14" t="s">
        <v>699</v>
      </c>
      <c r="C50" s="11" t="s">
        <v>1</v>
      </c>
      <c r="D50" s="31" t="s">
        <v>700</v>
      </c>
      <c r="E50" s="32" t="s">
        <v>1</v>
      </c>
      <c r="F50" s="16">
        <v>50</v>
      </c>
      <c r="G50" s="17">
        <v>1.26E-2</v>
      </c>
    </row>
    <row r="51" spans="1:7" ht="12.95" customHeight="1">
      <c r="A51" s="13" t="s">
        <v>701</v>
      </c>
      <c r="B51" s="14" t="s">
        <v>693</v>
      </c>
      <c r="C51" s="11" t="s">
        <v>1</v>
      </c>
      <c r="D51" s="31" t="s">
        <v>694</v>
      </c>
      <c r="E51" s="32" t="s">
        <v>1</v>
      </c>
      <c r="F51" s="16">
        <v>50</v>
      </c>
      <c r="G51" s="17">
        <v>1.26E-2</v>
      </c>
    </row>
    <row r="52" spans="1:7" ht="12.95" customHeight="1">
      <c r="A52" s="1"/>
      <c r="B52" s="10" t="s">
        <v>13</v>
      </c>
      <c r="C52" s="11" t="s">
        <v>1</v>
      </c>
      <c r="D52" s="11" t="s">
        <v>1</v>
      </c>
      <c r="E52" s="11" t="s">
        <v>1</v>
      </c>
      <c r="F52" s="18">
        <v>299</v>
      </c>
      <c r="G52" s="19">
        <v>7.5300000000000006E-2</v>
      </c>
    </row>
    <row r="53" spans="1:7" ht="12.95" customHeight="1">
      <c r="A53" s="1"/>
      <c r="B53" s="10" t="s">
        <v>466</v>
      </c>
      <c r="C53" s="11" t="s">
        <v>1</v>
      </c>
      <c r="D53" s="11" t="s">
        <v>1</v>
      </c>
      <c r="E53" s="11" t="s">
        <v>1</v>
      </c>
      <c r="F53" s="1"/>
      <c r="G53" s="12" t="s">
        <v>1</v>
      </c>
    </row>
    <row r="54" spans="1:7" ht="12.95" customHeight="1">
      <c r="A54" s="13" t="s">
        <v>467</v>
      </c>
      <c r="B54" s="14" t="s">
        <v>468</v>
      </c>
      <c r="C54" s="11" t="s">
        <v>469</v>
      </c>
      <c r="D54" s="11" t="s">
        <v>1</v>
      </c>
      <c r="E54" s="15">
        <v>250617.39600000001</v>
      </c>
      <c r="F54" s="16">
        <v>500.1</v>
      </c>
      <c r="G54" s="17">
        <v>0.12590000000000001</v>
      </c>
    </row>
    <row r="55" spans="1:7" ht="12.95" customHeight="1">
      <c r="A55" s="1"/>
      <c r="B55" s="10" t="s">
        <v>13</v>
      </c>
      <c r="C55" s="11" t="s">
        <v>1</v>
      </c>
      <c r="D55" s="11" t="s">
        <v>1</v>
      </c>
      <c r="E55" s="11" t="s">
        <v>1</v>
      </c>
      <c r="F55" s="18">
        <v>500.1</v>
      </c>
      <c r="G55" s="19">
        <v>0.12590000000000001</v>
      </c>
    </row>
    <row r="56" spans="1:7" ht="12.95" customHeight="1">
      <c r="A56" s="1"/>
      <c r="B56" s="20" t="s">
        <v>14</v>
      </c>
      <c r="C56" s="21" t="s">
        <v>1</v>
      </c>
      <c r="D56" s="22" t="s">
        <v>1</v>
      </c>
      <c r="E56" s="21" t="s">
        <v>1</v>
      </c>
      <c r="F56" s="18">
        <v>799.1</v>
      </c>
      <c r="G56" s="19">
        <v>0.20119999999999999</v>
      </c>
    </row>
    <row r="57" spans="1:7" ht="12.95" customHeight="1">
      <c r="A57" s="1"/>
      <c r="B57" s="10" t="s">
        <v>22</v>
      </c>
      <c r="C57" s="11" t="s">
        <v>1</v>
      </c>
      <c r="D57" s="11" t="s">
        <v>1</v>
      </c>
      <c r="E57" s="11" t="s">
        <v>1</v>
      </c>
      <c r="F57" s="1"/>
      <c r="G57" s="12" t="s">
        <v>1</v>
      </c>
    </row>
    <row r="58" spans="1:7" ht="12.95" customHeight="1">
      <c r="A58" s="13" t="s">
        <v>23</v>
      </c>
      <c r="B58" s="14" t="s">
        <v>24</v>
      </c>
      <c r="C58" s="11" t="s">
        <v>1</v>
      </c>
      <c r="D58" s="11" t="s">
        <v>25</v>
      </c>
      <c r="E58" s="15"/>
      <c r="F58" s="16">
        <v>64</v>
      </c>
      <c r="G58" s="17">
        <v>1.61E-2</v>
      </c>
    </row>
    <row r="59" spans="1:7" ht="12.95" customHeight="1">
      <c r="A59" s="1"/>
      <c r="B59" s="10" t="s">
        <v>13</v>
      </c>
      <c r="C59" s="11" t="s">
        <v>1</v>
      </c>
      <c r="D59" s="11" t="s">
        <v>1</v>
      </c>
      <c r="E59" s="11" t="s">
        <v>1</v>
      </c>
      <c r="F59" s="18">
        <v>64</v>
      </c>
      <c r="G59" s="19">
        <v>1.61E-2</v>
      </c>
    </row>
    <row r="60" spans="1:7" ht="12.95" customHeight="1">
      <c r="A60" s="1"/>
      <c r="B60" s="20" t="s">
        <v>14</v>
      </c>
      <c r="C60" s="21" t="s">
        <v>1</v>
      </c>
      <c r="D60" s="22" t="s">
        <v>1</v>
      </c>
      <c r="E60" s="21" t="s">
        <v>1</v>
      </c>
      <c r="F60" s="18">
        <v>64</v>
      </c>
      <c r="G60" s="19">
        <v>1.61E-2</v>
      </c>
    </row>
    <row r="61" spans="1:7" ht="12.95" customHeight="1">
      <c r="A61" s="1"/>
      <c r="B61" s="20" t="s">
        <v>26</v>
      </c>
      <c r="C61" s="11" t="s">
        <v>1</v>
      </c>
      <c r="D61" s="22" t="s">
        <v>1</v>
      </c>
      <c r="E61" s="11" t="s">
        <v>1</v>
      </c>
      <c r="F61" s="25">
        <v>1787.13</v>
      </c>
      <c r="G61" s="19">
        <v>0.45</v>
      </c>
    </row>
    <row r="62" spans="1:7" ht="12.95" customHeight="1">
      <c r="A62" s="1"/>
      <c r="B62" s="26" t="s">
        <v>27</v>
      </c>
      <c r="C62" s="27" t="s">
        <v>1</v>
      </c>
      <c r="D62" s="27" t="s">
        <v>1</v>
      </c>
      <c r="E62" s="27" t="s">
        <v>1</v>
      </c>
      <c r="F62" s="28">
        <v>3971.53</v>
      </c>
      <c r="G62" s="29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111</v>
      </c>
      <c r="C64" s="1"/>
      <c r="D64" s="1"/>
      <c r="E64" s="1"/>
      <c r="F64" s="1"/>
      <c r="G64" s="1"/>
    </row>
    <row r="65" spans="1:7" ht="12.95" customHeight="1">
      <c r="A65" s="1"/>
      <c r="B65" s="2" t="s">
        <v>28</v>
      </c>
      <c r="C65" s="1"/>
      <c r="D65" s="1"/>
      <c r="E65" s="1"/>
      <c r="F65" s="1"/>
      <c r="G65" s="1"/>
    </row>
    <row r="66" spans="1:7" ht="12.95" customHeight="1">
      <c r="A66" s="1"/>
      <c r="B66" s="2" t="s">
        <v>112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HYB-S6</vt:lpstr>
      <vt:lpstr>HYB-S7</vt:lpstr>
      <vt:lpstr>SMF</vt:lpstr>
      <vt:lpstr>INSTA</vt:lpstr>
      <vt:lpstr>PREMIER</vt:lpstr>
      <vt:lpstr>LARGE</vt:lpstr>
      <vt:lpstr>ULTRA</vt:lpstr>
      <vt:lpstr>BALANCED</vt:lpstr>
      <vt:lpstr>EQ INCOME</vt:lpstr>
      <vt:lpstr>TAX</vt:lpstr>
      <vt:lpstr>HYB-S10</vt:lpstr>
      <vt:lpstr>LOW DURATION</vt:lpstr>
      <vt:lpstr>TOP EUROLAND</vt:lpstr>
      <vt:lpstr>GILT</vt:lpstr>
      <vt:lpstr>SHORT TERM FLOATING</vt:lpstr>
      <vt:lpstr>INCOME ADV</vt:lpstr>
      <vt:lpstr>GLOBAL AGRI</vt:lpstr>
      <vt:lpstr>HYB-S4</vt:lpstr>
      <vt:lpstr>HYB-S5</vt:lpstr>
      <vt:lpstr>HYB-S11</vt:lpstr>
      <vt:lpstr>BANKING PSU</vt:lpstr>
      <vt:lpstr>HYB-S12</vt:lpstr>
      <vt:lpstr>FMP-S31</vt:lpstr>
      <vt:lpstr>HYB-S13</vt:lpstr>
      <vt:lpstr>INT-APS1</vt:lpstr>
      <vt:lpstr>HYB-S14</vt:lpstr>
      <vt:lpstr>FMP-S32</vt:lpstr>
      <vt:lpstr>FMP-S33</vt:lpstr>
      <vt:lpstr>FMP-S34</vt:lpstr>
      <vt:lpstr>FMP-S37</vt:lpstr>
      <vt:lpstr>FMP-S38</vt:lpstr>
      <vt:lpstr>FMP-S39</vt:lpstr>
      <vt:lpstr>HYB-S17</vt:lpstr>
      <vt:lpstr>HYB-S19</vt:lpstr>
      <vt:lpstr>INFLATION IBF</vt:lpstr>
      <vt:lpstr>FMP-S45</vt:lpstr>
      <vt:lpstr>FMP-S47</vt:lpstr>
      <vt:lpstr>FMP-S49</vt:lpstr>
      <vt:lpstr>MEDIUM TERM IF</vt:lpstr>
      <vt:lpstr>FMP-S54</vt:lpstr>
      <vt:lpstr>FMP-S56</vt:lpstr>
      <vt:lpstr>FMP-S57</vt:lpstr>
      <vt:lpstr>FMP-S58</vt:lpstr>
      <vt:lpstr>FMP-S60</vt:lpstr>
      <vt:lpstr>FMP-S61</vt:lpstr>
      <vt:lpstr>FMP-S62</vt:lpstr>
      <vt:lpstr>FMP-S63</vt:lpstr>
      <vt:lpstr>ARBITRAGE</vt:lpstr>
      <vt:lpstr>CREDIT OPP</vt:lpstr>
      <vt:lpstr>FMP-S64</vt:lpstr>
      <vt:lpstr>FMP-S66</vt:lpstr>
      <vt:lpstr>FMP-S68</vt:lpstr>
      <vt:lpstr>FMP-S69</vt:lpstr>
      <vt:lpstr>FMP-S70</vt:lpstr>
      <vt:lpstr>FMP-S71</vt:lpstr>
      <vt:lpstr>FMP-S72</vt:lpstr>
      <vt:lpstr>FMP-S75</vt:lpstr>
      <vt:lpstr>FMP-S77</vt:lpstr>
      <vt:lpstr>FMP-S78</vt:lpstr>
      <vt:lpstr>FMP-S82</vt:lpstr>
      <vt:lpstr>FMP-S85</vt:lpstr>
      <vt:lpstr>FMP-S86</vt:lpstr>
      <vt:lpstr>FMP-S87</vt:lpstr>
      <vt:lpstr>FMP-S91</vt:lpstr>
      <vt:lpstr>FMP-S95</vt:lpstr>
      <vt:lpstr>HYB-S21</vt:lpstr>
      <vt:lpstr>HYB-S22</vt:lpstr>
      <vt:lpstr>HYB-S23</vt:lpstr>
      <vt:lpstr>HYB-S26</vt:lpstr>
      <vt:lpstr>HYB-S27</vt:lpstr>
      <vt:lpstr>HYB-S29</vt:lpstr>
      <vt:lpstr>HYB-S31</vt:lpstr>
      <vt:lpstr>HYB-S32</vt:lpstr>
      <vt:lpstr>HYB-S33</vt:lpstr>
      <vt:lpstr>HYB-S34</vt:lpstr>
      <vt:lpstr>HYB-S35</vt:lpstr>
      <vt:lpstr>HYB-S37</vt:lpstr>
      <vt:lpstr>HYB-S39</vt:lpstr>
      <vt:lpstr>HYB-S40</vt:lpstr>
      <vt:lpstr>HYB-S41</vt:lpstr>
      <vt:lpstr>LARGECAP1</vt:lpstr>
      <vt:lpstr>LARGECAP2</vt:lpstr>
      <vt:lpstr>LARGECAP3</vt:lpstr>
      <vt:lpstr>MIDCAP 1</vt:lpstr>
      <vt:lpstr>Dynamic Bond</vt:lpstr>
      <vt:lpstr>Midcap Opportunities</vt:lpstr>
      <vt:lpstr>Diversified Equity</vt:lpstr>
      <vt:lpstr>Tax Saving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Tiwari</dc:creator>
  <cp:keywords>Public</cp:keywords>
  <cp:lastModifiedBy>X178075</cp:lastModifiedBy>
  <dcterms:created xsi:type="dcterms:W3CDTF">2016-06-03T15:36:48Z</dcterms:created>
  <dcterms:modified xsi:type="dcterms:W3CDTF">2016-06-13T08:59:36Z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2911a9cf-6599-48e0-b4e0-4432f1efa85f</vt:lpwstr>
  </property>
  <property fmtid="{D5CDD505-2E9C-101B-9397-08002B2CF9AE}" pid="3" name="db.comClassification">
    <vt:lpwstr>Public</vt:lpwstr>
  </property>
</Properties>
</file>