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/>
  </bookViews>
  <sheets>
    <sheet name="Indiabulls Liquid Fund" sheetId="1" r:id="rId1"/>
    <sheet name="Indiabulls Ultra Short TermFund" sheetId="4" r:id="rId2"/>
    <sheet name="Indiabulls Short Term Fund" sheetId="5" r:id="rId3"/>
    <sheet name="Indiabulls Income Fund" sheetId="11" r:id="rId4"/>
    <sheet name="Indiabulls FMP  Series V " sheetId="9" r:id="rId5"/>
    <sheet name="Indiabulls Gilt Fund" sheetId="10" r:id="rId6"/>
    <sheet name="Indiabulls Saving Income Fund" sheetId="6" r:id="rId7"/>
    <sheet name="Indiabulls Blue Chip Fund" sheetId="2" r:id="rId8"/>
    <sheet name="Indiabulls Arbitrage Fund" sheetId="3" r:id="rId9"/>
    <sheet name="INDIABULLS TAX SAVINGS FUND" sheetId="7" r:id="rId10"/>
    <sheet name="Indiabulls Value Discovery Fund" sheetId="8" r:id="rId11"/>
  </sheets>
  <calcPr calcId="144525"/>
</workbook>
</file>

<file path=xl/calcChain.xml><?xml version="1.0" encoding="utf-8"?>
<calcChain xmlns="http://schemas.openxmlformats.org/spreadsheetml/2006/main">
  <c r="G113" i="3" l="1"/>
  <c r="G69" i="3"/>
  <c r="F69" i="3"/>
  <c r="G66" i="3"/>
  <c r="F66" i="3"/>
  <c r="G63" i="3"/>
  <c r="G53" i="3"/>
  <c r="G48" i="3"/>
  <c r="F37" i="2" l="1"/>
  <c r="G37" i="2"/>
  <c r="G46" i="2"/>
  <c r="G42" i="8"/>
  <c r="F19" i="9"/>
  <c r="F23" i="6"/>
  <c r="F26" i="5"/>
  <c r="F39" i="4"/>
</calcChain>
</file>

<file path=xl/sharedStrings.xml><?xml version="1.0" encoding="utf-8"?>
<sst xmlns="http://schemas.openxmlformats.org/spreadsheetml/2006/main" count="1638" uniqueCount="555">
  <si>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</si>
  <si>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</si>
  <si>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</si>
  <si>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</si>
  <si>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</si>
  <si>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</si>
  <si>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Portfolio as on 28-Feb-2018</t>
  </si>
  <si>
    <t>ISIN</t>
  </si>
  <si>
    <t>Name Of Instrument</t>
  </si>
  <si>
    <t>Rating/Industry</t>
  </si>
  <si>
    <t>Quantity</t>
  </si>
  <si>
    <t>% To Net Assets</t>
  </si>
  <si>
    <t>CP - COMMERCIAL PAPERS</t>
  </si>
  <si>
    <t>INE531F14CR8</t>
  </si>
  <si>
    <t>EDELWEISS SECURITIES LTD</t>
  </si>
  <si>
    <t>INE018E14KU6</t>
  </si>
  <si>
    <t>SBI CARDS AND PAYMENT LTD</t>
  </si>
  <si>
    <t>INE556F14EP5</t>
  </si>
  <si>
    <t>SMALL INDUSTRIES DEVELOPMENT BANK OF INDIA</t>
  </si>
  <si>
    <t>INE261F14CH3</t>
  </si>
  <si>
    <t>NABARD</t>
  </si>
  <si>
    <t>INE110L14FS0</t>
  </si>
  <si>
    <t>RELIANCE JIO INFOCOMM LTD</t>
  </si>
  <si>
    <t>INE742F14EQ9</t>
  </si>
  <si>
    <t>ADANI PORTS AND SPECIAL ECONOMIC ZONE LTD.</t>
  </si>
  <si>
    <t>INE860H14C13</t>
  </si>
  <si>
    <t>ADITYA BIRLA FINANCE LTD</t>
  </si>
  <si>
    <t>INE296A14NE4</t>
  </si>
  <si>
    <t>BAJAJ FINANCE LIMITED</t>
  </si>
  <si>
    <t>INE289B14CU6</t>
  </si>
  <si>
    <t>GIC HOUSING FINANCE LTD</t>
  </si>
  <si>
    <t>INE205A14LT7</t>
  </si>
  <si>
    <t>VEDANTA LIMITED</t>
  </si>
  <si>
    <t>INE556F14FU2</t>
  </si>
  <si>
    <t>INE115A14789</t>
  </si>
  <si>
    <t>LIC HOUSING FINANCE LIMITED</t>
  </si>
  <si>
    <t>INE202B14LM7</t>
  </si>
  <si>
    <t>DEWAN HOUSING FINANCE CORP. LTD</t>
  </si>
  <si>
    <t>INE247J14567</t>
  </si>
  <si>
    <t>STERLING AND WILSON PVT LTD</t>
  </si>
  <si>
    <t>INE657N14KO5</t>
  </si>
  <si>
    <t>EDELWEISS COMMODITIES SERVICES LTD</t>
  </si>
  <si>
    <t>INE742F14EL0</t>
  </si>
  <si>
    <t>INE261F14CD2</t>
  </si>
  <si>
    <t>INE053F14096</t>
  </si>
  <si>
    <t>INDIAN RAILWAY FINANCE CORPORATION LTD</t>
  </si>
  <si>
    <t>CRISIL A1+</t>
  </si>
  <si>
    <t>INE155A14MQ8</t>
  </si>
  <si>
    <t>TATA MOTORS LTD</t>
  </si>
  <si>
    <t>CARE A1+</t>
  </si>
  <si>
    <t>INE018E14KM3</t>
  </si>
  <si>
    <t>INE721A14AQ2</t>
  </si>
  <si>
    <t>SHRIRAM TRANSPORT FINANCE CO LTD</t>
  </si>
  <si>
    <t>INE121A14PD1</t>
  </si>
  <si>
    <t>CHOLAMANDALAM INVT &amp; FIN CO LTD</t>
  </si>
  <si>
    <t>INE404K14DD6</t>
  </si>
  <si>
    <t>SHAPOORJI PALLONJI &amp; CO. PVT LTD</t>
  </si>
  <si>
    <t>ICRA A1+</t>
  </si>
  <si>
    <t>INE001A14SB3</t>
  </si>
  <si>
    <t>HOUSING DEVELOPMENT FINANCE CORPORATION LIMITED</t>
  </si>
  <si>
    <t>INE261F14CJ9</t>
  </si>
  <si>
    <t>INE539K14730</t>
  </si>
  <si>
    <t>HDFC CREDILA FINANCIAL SERVICES PVT LTD</t>
  </si>
  <si>
    <t>INE538L14AA1</t>
  </si>
  <si>
    <t>AADHAR HOUSING FINANCE LIMITED</t>
  </si>
  <si>
    <t>INE912E14IA6</t>
  </si>
  <si>
    <t>SBI GLOBAL FACTOR LIMITED</t>
  </si>
  <si>
    <t>INE572E14CU9</t>
  </si>
  <si>
    <t>PNB HOUSING FINANCE LIMITED</t>
  </si>
  <si>
    <t>INE202B14LI5</t>
  </si>
  <si>
    <t>INE476M14AS4</t>
  </si>
  <si>
    <t>L &amp; T HOUSING FINANCE LTD</t>
  </si>
  <si>
    <t>INE306N14MO5</t>
  </si>
  <si>
    <t>TATA CAPITAL FINANCIAL SERVICES LTD</t>
  </si>
  <si>
    <t>INE134E14873</t>
  </si>
  <si>
    <t>POWER FINANCE CORPORATION LIMITED</t>
  </si>
  <si>
    <t>INE909H14LW3</t>
  </si>
  <si>
    <t>TMF HOLDINGS LTD</t>
  </si>
  <si>
    <t>INE601U14422</t>
  </si>
  <si>
    <t>TATA MOTOR FINANCE LTD</t>
  </si>
  <si>
    <t>INE087P14275</t>
  </si>
  <si>
    <t>AVANSE FIN SER LTD</t>
  </si>
  <si>
    <t>INE508G14386</t>
  </si>
  <si>
    <t>TIME TECHNOPLAST</t>
  </si>
  <si>
    <t>INE975F14LT4</t>
  </si>
  <si>
    <t>KOTAK MAHINDRA INVESTMENTS LTD</t>
  </si>
  <si>
    <t>INE031A14333</t>
  </si>
  <si>
    <t>HOUSING AND URBAN DEVELOPMENT CORPORATION LTD</t>
  </si>
  <si>
    <t>INE001A14RW1</t>
  </si>
  <si>
    <t>INE518A14537</t>
  </si>
  <si>
    <t>FORBES AND COMPANY LTD</t>
  </si>
  <si>
    <t>INE518A14545</t>
  </si>
  <si>
    <t>INE518A14552</t>
  </si>
  <si>
    <t>INE518A14560</t>
  </si>
  <si>
    <t>INE261F14CE0</t>
  </si>
  <si>
    <t>INE115A14797</t>
  </si>
  <si>
    <t>Total</t>
  </si>
  <si>
    <t>COD - CERTIFICATES OF DEPOSIT</t>
  </si>
  <si>
    <t>INE160A16LD3</t>
  </si>
  <si>
    <t>PUNJAB NATIONAL BANK</t>
  </si>
  <si>
    <t>INE238A16Y17</t>
  </si>
  <si>
    <t>AXIS BANK LIMITED</t>
  </si>
  <si>
    <t>INE976G16HF2</t>
  </si>
  <si>
    <t>RATNAKAR BANK LIMITED</t>
  </si>
  <si>
    <t>INE090A163O0</t>
  </si>
  <si>
    <t>ICICI BANK LTD</t>
  </si>
  <si>
    <t>INE040A16BY4</t>
  </si>
  <si>
    <t>HDFC BANK LTD</t>
  </si>
  <si>
    <t>INE238A16W68</t>
  </si>
  <si>
    <t>INE514E16AW6</t>
  </si>
  <si>
    <t>EXIM BANK</t>
  </si>
  <si>
    <t>INE092T16CI6</t>
  </si>
  <si>
    <t xml:space="preserve">IDFC BANK CD 05-MAR-2018  </t>
  </si>
  <si>
    <t>INE556F16127</t>
  </si>
  <si>
    <t>INE160A16LC5</t>
  </si>
  <si>
    <t>INE614B16586</t>
  </si>
  <si>
    <t>THE KARNATAKA BANK LTD</t>
  </si>
  <si>
    <t>INE238A16X34</t>
  </si>
  <si>
    <t>INE092T16DE3</t>
  </si>
  <si>
    <t>IDFC BANK LTD</t>
  </si>
  <si>
    <t>INE092T16DB9</t>
  </si>
  <si>
    <t>INE238A16R08</t>
  </si>
  <si>
    <t>AXIS BANK</t>
  </si>
  <si>
    <t>INE095A16WF3</t>
  </si>
  <si>
    <t>INDUSIND BANK LTD</t>
  </si>
  <si>
    <t>INE090A166K1</t>
  </si>
  <si>
    <t>ICICI BANK LIMITED</t>
  </si>
  <si>
    <t>INE238A16Y09</t>
  </si>
  <si>
    <t>INE237A16Z66</t>
  </si>
  <si>
    <t>KOTAK MAHINDRA BANK LTD</t>
  </si>
  <si>
    <t>INE160A16LF8</t>
  </si>
  <si>
    <t>INE261F16256</t>
  </si>
  <si>
    <t>INE683A16KD6</t>
  </si>
  <si>
    <t>THE SOUTH INDIAN BANK LTD</t>
  </si>
  <si>
    <t>TBL - TREASURY BILLS</t>
  </si>
  <si>
    <t>IN002017X429</t>
  </si>
  <si>
    <t xml:space="preserve">91 DAYS TREASURY BILL 15-MAR-2018  </t>
  </si>
  <si>
    <t>IN002017X403</t>
  </si>
  <si>
    <t xml:space="preserve">91 DAYS TRESUARY BILL  01-MAR-2018  </t>
  </si>
  <si>
    <t>IN002017X411</t>
  </si>
  <si>
    <t xml:space="preserve">91 DAYS TREASUARY BILL 08-MAR-2018  </t>
  </si>
  <si>
    <t>IN002017Y138</t>
  </si>
  <si>
    <t xml:space="preserve">182 DAY TREASURY BILL 22-MAR-2018  </t>
  </si>
  <si>
    <t>FD - FIXED DEPOSITS</t>
  </si>
  <si>
    <t>INPYFDHDBB39</t>
  </si>
  <si>
    <t/>
  </si>
  <si>
    <t>NCD - NON CONVERTIBLE DEBENTURES</t>
  </si>
  <si>
    <t>INE909H07DD4</t>
  </si>
  <si>
    <t>CRISIL AA</t>
  </si>
  <si>
    <t>Cash &amp; Cash Equivalents</t>
  </si>
  <si>
    <t>Net Receivable/Payable</t>
  </si>
  <si>
    <t>Grand Total</t>
  </si>
  <si>
    <t>Indiabulls Blue Chip Fund</t>
  </si>
  <si>
    <t>EQU - EQUITY SHARES</t>
  </si>
  <si>
    <t>INE040A01026</t>
  </si>
  <si>
    <t>BANKS</t>
  </si>
  <si>
    <t>INE001A01036</t>
  </si>
  <si>
    <t>FINANCE</t>
  </si>
  <si>
    <t>INE129A01019</t>
  </si>
  <si>
    <t>GAIL (INDIA) LIMITED</t>
  </si>
  <si>
    <t>GAS</t>
  </si>
  <si>
    <t>INE242A01010</t>
  </si>
  <si>
    <t>INDIAN OIL CORPORATION LIMITED</t>
  </si>
  <si>
    <t>PETROLEUM PRODUCTS</t>
  </si>
  <si>
    <t>INE018A01030</t>
  </si>
  <si>
    <t>LARSEN &amp; TOUBRO LIMITED</t>
  </si>
  <si>
    <t>CONSTRUCTION PROJECT</t>
  </si>
  <si>
    <t>INE467B01029</t>
  </si>
  <si>
    <t>TATA CONSULTANCY SERVICES LTD</t>
  </si>
  <si>
    <t>SOFTWARE</t>
  </si>
  <si>
    <t>INE384C01016</t>
  </si>
  <si>
    <t>YUKEN INDIA LTD</t>
  </si>
  <si>
    <t>AUTO ANCILLARIES</t>
  </si>
  <si>
    <t>INE347G01014</t>
  </si>
  <si>
    <t>PETRONET LNG LIMITED</t>
  </si>
  <si>
    <t>INE239A01016</t>
  </si>
  <si>
    <t>NESTLE INDIA LIMITED</t>
  </si>
  <si>
    <t>CONSUMER NON DURABLES</t>
  </si>
  <si>
    <t>INE205A01025</t>
  </si>
  <si>
    <t>VEDANTA LTD</t>
  </si>
  <si>
    <t>NON - FERROUS METALS</t>
  </si>
  <si>
    <t>INE002A01018</t>
  </si>
  <si>
    <t>RELIANCE INDUSTRIES LIMITED</t>
  </si>
  <si>
    <t>INE089C01029</t>
  </si>
  <si>
    <t>STERLITE TECHNOLOGIES LTD</t>
  </si>
  <si>
    <t>TELECOM -  EQUIPMENT &amp; ACCESSORIES</t>
  </si>
  <si>
    <t>INE101A01026</t>
  </si>
  <si>
    <t>MAHINDRA &amp; MAHINDRA LTD</t>
  </si>
  <si>
    <t>AUTO</t>
  </si>
  <si>
    <t>INE192R01011</t>
  </si>
  <si>
    <t>AVENUE SUPERMARTS LTD</t>
  </si>
  <si>
    <t>RETAILING</t>
  </si>
  <si>
    <t>INE263A01024</t>
  </si>
  <si>
    <t>BHARAT ELECTRONICS LIMITED</t>
  </si>
  <si>
    <t>INDUSTRIAL CAPITAL GOODS</t>
  </si>
  <si>
    <t>INE155A01022</t>
  </si>
  <si>
    <t>INE406A01037</t>
  </si>
  <si>
    <t>AUROBINDO PHARMA LIMITED</t>
  </si>
  <si>
    <t>PHARMACEUTICALS</t>
  </si>
  <si>
    <t>INE481G01011</t>
  </si>
  <si>
    <t>ULTRATECH CEMENT LTD</t>
  </si>
  <si>
    <t>CEMENT</t>
  </si>
  <si>
    <t>INE216A01022</t>
  </si>
  <si>
    <t>BRITANNIA INDUSTRIES LIMITED</t>
  </si>
  <si>
    <t>INE030A01027</t>
  </si>
  <si>
    <t>HINDUSTAN UNILEVER LIMITED</t>
  </si>
  <si>
    <t>INE752E01010</t>
  </si>
  <si>
    <t>POWER GRID CORPORATION OF INDIA LTD</t>
  </si>
  <si>
    <t>POWER</t>
  </si>
  <si>
    <t>INE158A01026</t>
  </si>
  <si>
    <t>HERO MOTOCORP LTD</t>
  </si>
  <si>
    <t>INE012A01025</t>
  </si>
  <si>
    <t>ACC LTD</t>
  </si>
  <si>
    <t>INE095N01023</t>
  </si>
  <si>
    <t>NBCC (INDIA) LIMITED</t>
  </si>
  <si>
    <t>CONSTRUCTION</t>
  </si>
  <si>
    <t>INE510A01028</t>
  </si>
  <si>
    <t>INE237A01028</t>
  </si>
  <si>
    <t>INE531A01024</t>
  </si>
  <si>
    <t>KANSAI NEROLAC PAINTS LIMITED</t>
  </si>
  <si>
    <t>INE047A01021</t>
  </si>
  <si>
    <t>GRASIM INDUSTRIES LIMITED</t>
  </si>
  <si>
    <t>INE034A01011</t>
  </si>
  <si>
    <t>ARVIND LIMITED</t>
  </si>
  <si>
    <t>TEXTILE PRODUCTS</t>
  </si>
  <si>
    <t>INE585B01010</t>
  </si>
  <si>
    <t>MARUTI SUZUKI INDIA LIMITED</t>
  </si>
  <si>
    <t>INE038A01020</t>
  </si>
  <si>
    <t>HINDALCO INDUSTRIES LTD</t>
  </si>
  <si>
    <t>DERIVATIVES</t>
  </si>
  <si>
    <t xml:space="preserve">             </t>
  </si>
  <si>
    <t>RELIANCE INDUSTRIES LTD MARCH     2018 FUTURE</t>
  </si>
  <si>
    <t>HINDUSTAN ZINC LTD. MARCH     2018 FUTURE</t>
  </si>
  <si>
    <t>MARUTI SUZUKI INDIA Ltd MARCH     2018 FUTURE</t>
  </si>
  <si>
    <t>JAI PRAKASH ASSOCIATE LTD MARCH     2018 FUTURE</t>
  </si>
  <si>
    <t>AUROBINDO PHARMA LTD MARCH     2018 FUTURE</t>
  </si>
  <si>
    <t>ARVIND LTD MARCH     2018 FUTURE</t>
  </si>
  <si>
    <t>CB - COLLATERALIZED BORROWING AND LENDIN</t>
  </si>
  <si>
    <t xml:space="preserve">CBLO 01/03/18- MAT - 010318  </t>
  </si>
  <si>
    <t>INE044A01036</t>
  </si>
  <si>
    <t>SUN PHARMACEUTICALS INDUSTRIES LTD</t>
  </si>
  <si>
    <t>INE238A01034</t>
  </si>
  <si>
    <t>AXIS BANK LTD</t>
  </si>
  <si>
    <t>INE062A01020</t>
  </si>
  <si>
    <t>STATE BANK OF INDIA</t>
  </si>
  <si>
    <t>INE483S01020</t>
  </si>
  <si>
    <t>INFIBEAM INCORPORATION LTD</t>
  </si>
  <si>
    <t>INE154A01025</t>
  </si>
  <si>
    <t>ITC LIMITED</t>
  </si>
  <si>
    <t>INE397D01024</t>
  </si>
  <si>
    <t>BHARTI AIRTEL LTD</t>
  </si>
  <si>
    <t>TELECOM - SERVICES</t>
  </si>
  <si>
    <t>INE202B01012</t>
  </si>
  <si>
    <t>INE802G01018</t>
  </si>
  <si>
    <t>JET AIRWAYS (INDIA) LIMITED</t>
  </si>
  <si>
    <t>TRANSPORTATION</t>
  </si>
  <si>
    <t>INE208A01029</t>
  </si>
  <si>
    <t>ASHOK LEYLAND LIMITED</t>
  </si>
  <si>
    <t>INE160A01022</t>
  </si>
  <si>
    <t>INE498L01015</t>
  </si>
  <si>
    <t>L &amp; T FINANCE HOLDINGS LTD</t>
  </si>
  <si>
    <t>INE528G01027</t>
  </si>
  <si>
    <t>YES BANK LTD</t>
  </si>
  <si>
    <t>INE854D01016</t>
  </si>
  <si>
    <t>UNITED SPIRITS LTD</t>
  </si>
  <si>
    <t>INE055A01016</t>
  </si>
  <si>
    <t>CENTURY TEXTILES &amp; INDUSTRIES LTD</t>
  </si>
  <si>
    <t>INE019A01038</t>
  </si>
  <si>
    <t>JSW STEEL LIMITED</t>
  </si>
  <si>
    <t>FERROUS METALS</t>
  </si>
  <si>
    <t>INE061F01013</t>
  </si>
  <si>
    <t>FORTIS HEALTHCARE LTD.</t>
  </si>
  <si>
    <t>HEALTHCARE SERVICES</t>
  </si>
  <si>
    <t>INE256A01028</t>
  </si>
  <si>
    <t>ZEE ENTERTAINMENT ENTERPRISES LIMITED</t>
  </si>
  <si>
    <t>MEDIA &amp; ENTERTAINMENT</t>
  </si>
  <si>
    <t>INE036A01016</t>
  </si>
  <si>
    <t>RELIANCE INFRASTRUCTURE LTD</t>
  </si>
  <si>
    <t>INE191I01012</t>
  </si>
  <si>
    <t>HOUSING DEVP &amp; INFRA LTD</t>
  </si>
  <si>
    <t>INE092A01019</t>
  </si>
  <si>
    <t>TATA CHEMICALS LTD</t>
  </si>
  <si>
    <t>CHEMICALS</t>
  </si>
  <si>
    <t>INE271C01023</t>
  </si>
  <si>
    <t>DLF LTD</t>
  </si>
  <si>
    <t>INE115A01026</t>
  </si>
  <si>
    <t>INE301A01014</t>
  </si>
  <si>
    <t>INE013A01015</t>
  </si>
  <si>
    <t>RELIANCE CAPITAL LTD</t>
  </si>
  <si>
    <t>INE043D01016</t>
  </si>
  <si>
    <t>IDFC LTD</t>
  </si>
  <si>
    <t>INE549A01026</t>
  </si>
  <si>
    <t>HINDUSTAN CONSTRUCTION COMPANY LIMITED</t>
  </si>
  <si>
    <t>INE139A01034</t>
  </si>
  <si>
    <t>IN9155A01020</t>
  </si>
  <si>
    <t>TATA MOTORS LIMITED -DVR</t>
  </si>
  <si>
    <t>INE280A01028</t>
  </si>
  <si>
    <t>TITAN COMPANY LTD</t>
  </si>
  <si>
    <t>CONSUMER DURABLES</t>
  </si>
  <si>
    <t>INE692A01016</t>
  </si>
  <si>
    <t>UNION BANK OF INDIA</t>
  </si>
  <si>
    <t>INE090A01021</t>
  </si>
  <si>
    <t>INE039A01010</t>
  </si>
  <si>
    <t>INDUSTRIAL FINANCE CORPORATION LTD</t>
  </si>
  <si>
    <t>INE079A01024</t>
  </si>
  <si>
    <t>INE742F01042</t>
  </si>
  <si>
    <t>ADANI PORT &amp; SPECIAL ECO ZONE LTD</t>
  </si>
  <si>
    <t>INE326A01037</t>
  </si>
  <si>
    <t>LUPIN LTD</t>
  </si>
  <si>
    <t>INE909H14LU7</t>
  </si>
  <si>
    <t>TD - TERM DEPOSITS</t>
  </si>
  <si>
    <t>INE025M15154</t>
  </si>
  <si>
    <t>INE916DA7LC7</t>
  </si>
  <si>
    <t>KOTAK MAHINDRA PRIME LIMITED</t>
  </si>
  <si>
    <t>TATA CONSULTANCY SERVICES LTD MARCH     2018 FUTURE</t>
  </si>
  <si>
    <t>LUPIN LTD MARCH     2018 FUTURE</t>
  </si>
  <si>
    <t>ADANI PORTS &amp; SEZ LTD (EX- MUNDRA PORT AND SEZ LTD) MARCH     2018 FUTURE</t>
  </si>
  <si>
    <t>AMBUJA CEMENTS LTD - OLD NAME - GUJARAT AMBUJA MARCH     2018 FUTURE</t>
  </si>
  <si>
    <t>IFCI LIMITED MARCH     2018 FUTURE</t>
  </si>
  <si>
    <t>HINDALCO INDUSTRIES LTD. MARCH     2018 FUTURE</t>
  </si>
  <si>
    <t>ICICI BANK LTD MARCH     2018 FUTURE</t>
  </si>
  <si>
    <t>UNION BANK OF INDIA MARCH     2018 FUTURE</t>
  </si>
  <si>
    <t>TITAN COMPANY LIMITED (EX-TITAN INDUSTRIES LTD) MARCH     2018 FUTURE</t>
  </si>
  <si>
    <t>TATA MOTORS LIMITED - DVR. MARCH     2018 FUTURE</t>
  </si>
  <si>
    <t>NATIONAL ALUMINIUM CO.LTD. MARCH     2018 FUTURE</t>
  </si>
  <si>
    <t>HINDUSTAN CONSTRUCTION COMPANY LTD. MARCH     2018 FUTURE</t>
  </si>
  <si>
    <t>IDFC LTD MARCH     2018 FUTURE</t>
  </si>
  <si>
    <t>RELIANCE CAPITAL LTD. MARCH     2018 FUTURE</t>
  </si>
  <si>
    <t>RAYMOND LTD MARCH     2018 FUTURE</t>
  </si>
  <si>
    <t>LIC HOUSING FINANCE LTD MARCH     2018 FUTURE</t>
  </si>
  <si>
    <t>DLF LTD MARCH     2018 FUTURE</t>
  </si>
  <si>
    <t>TATA CHEMICALS LTD MARCH     2018 FUTURE</t>
  </si>
  <si>
    <t>HOUSING DEVELOPMENT &amp; INFRASTRUCTURE LTD MARCH     2018 FUTURE</t>
  </si>
  <si>
    <t>RELIANCE INFRASTRUCTURE LTD ( x - Reliance Energy Ltd ) MARCH     2018 FUTURE</t>
  </si>
  <si>
    <t>ZEE ENTERTAINMENT ENTERPRISES LIMITED MARCH     2018 FUTURE</t>
  </si>
  <si>
    <t>FORTIS HEALTHCARE LTD MARCH     2018 FUTURE</t>
  </si>
  <si>
    <t>JSW STEEL LIMITED MARCH     2018 FUTURE</t>
  </si>
  <si>
    <t>CENTURY TEXTILES &amp; INDUSTRIES LTD MARCH     2018 FUTURE</t>
  </si>
  <si>
    <t>UNITED SPIRITS LTD. MARCH     2018 FUTURE</t>
  </si>
  <si>
    <t>YES BANK LTD. MARCH     2018 FUTURE</t>
  </si>
  <si>
    <t>L&amp;T FINANCE HOLDINGS LIMITED MARCH     2018 FUTURE</t>
  </si>
  <si>
    <t>PUNJAB NATIONAL BANK MARCH     2018 FUTURE</t>
  </si>
  <si>
    <t>ASHOK LEYLAND LTD MARCH     2018 FUTURE</t>
  </si>
  <si>
    <t>JET AIRWAYS (INDIA) LIMITED MARCH     2018 FUTURE</t>
  </si>
  <si>
    <t>DEWAN HOUSING FINANCE CORPORATION LTD MARCH     2018 FUTURE</t>
  </si>
  <si>
    <t>BHARTI AIRTEL LTD MARCH     2018 FUTURE</t>
  </si>
  <si>
    <t>ITC LTD MARCH     2018 FUTURE</t>
  </si>
  <si>
    <t>INFIBEAM INCORPORATION LTD MARCH     2018 FUTURE</t>
  </si>
  <si>
    <t>AXIS BANK LIMITED MARCH     2018 FUTURE</t>
  </si>
  <si>
    <t>STATE BANK OF INDIA MARCH     2018 FUTURE</t>
  </si>
  <si>
    <t>HOUSING DEVELOPMENT FINANCE CORPORATION LTD MARCH     2018 FUTURE</t>
  </si>
  <si>
    <t>SUN PHARMACEUTICALS INDUSTRIES LTD MARCH     2018 FUTURE</t>
  </si>
  <si>
    <t>INE090A162M6</t>
  </si>
  <si>
    <t>INE238A16U78</t>
  </si>
  <si>
    <t>INE095A16XK1</t>
  </si>
  <si>
    <t>INE090A167M5</t>
  </si>
  <si>
    <t>INE404K14DH7</t>
  </si>
  <si>
    <t>INE476M14AJ3</t>
  </si>
  <si>
    <t>INE001A14RX9</t>
  </si>
  <si>
    <t>INE202B14KF3</t>
  </si>
  <si>
    <t>INE508G14378</t>
  </si>
  <si>
    <t>INE236A14HI3</t>
  </si>
  <si>
    <t>HCL INFOSYSTEMS LIMITED</t>
  </si>
  <si>
    <t>INE148I07HS6</t>
  </si>
  <si>
    <t>INDIABULLS HOUSING FINANCE LTD</t>
  </si>
  <si>
    <t>CRISIL AAA</t>
  </si>
  <si>
    <t>INE121A07MM3</t>
  </si>
  <si>
    <t>CHOLAMANDALAM INV  FIN CO., LTD</t>
  </si>
  <si>
    <t>ICRA AA</t>
  </si>
  <si>
    <t>INE306N07IR0</t>
  </si>
  <si>
    <t>CRISIL AA+</t>
  </si>
  <si>
    <t>INE657I07027</t>
  </si>
  <si>
    <t>RELIANCE GAS TRANSPORTATION INFRASTRUCTURE LTD</t>
  </si>
  <si>
    <t>INE053T07018</t>
  </si>
  <si>
    <t>ONGC MANGALORE PETROCHEMICALS LIMITED</t>
  </si>
  <si>
    <t>INE001A07LN7</t>
  </si>
  <si>
    <t>INE031A09FI2</t>
  </si>
  <si>
    <t>INE001A07QN6</t>
  </si>
  <si>
    <t>INE053T07026</t>
  </si>
  <si>
    <t>INE347G08019</t>
  </si>
  <si>
    <t>INE121A07MN1</t>
  </si>
  <si>
    <t>INE140A07344</t>
  </si>
  <si>
    <t>PIRAMAL ENTERPRISES LTD</t>
  </si>
  <si>
    <t>INE202B07AK8</t>
  </si>
  <si>
    <t>CARE AAA</t>
  </si>
  <si>
    <t>INE898G07187</t>
  </si>
  <si>
    <t>NORTH KARNATAKA EXPRESSWAY</t>
  </si>
  <si>
    <t>INE134E08BE6</t>
  </si>
  <si>
    <t>IN002017Y120</t>
  </si>
  <si>
    <t xml:space="preserve">182 DAY TREASURY BILL  08-MAR-2018  </t>
  </si>
  <si>
    <t>Indiabulls Short Term Fund</t>
  </si>
  <si>
    <t>INE069I07371</t>
  </si>
  <si>
    <t>INDIABULLS REAL EST. LTD</t>
  </si>
  <si>
    <t>INE311I07047</t>
  </si>
  <si>
    <t>TANGLIN DEVELOPMENTS LIMITED</t>
  </si>
  <si>
    <t>INE465R08032</t>
  </si>
  <si>
    <t>FORBES TECHNOSYS LIMITED</t>
  </si>
  <si>
    <t>INE804K07013</t>
  </si>
  <si>
    <t>RELIANCE BIG ENTERTAINMENT PVT LTD</t>
  </si>
  <si>
    <t>INE445K07171</t>
  </si>
  <si>
    <t>RELIANCE BROADCAST NETWORK LTD</t>
  </si>
  <si>
    <t>CARE AA+</t>
  </si>
  <si>
    <t>INE953L07313</t>
  </si>
  <si>
    <t>JANALAKSHMI FINANCIAL SERVICES LTD</t>
  </si>
  <si>
    <t>ICRA A-</t>
  </si>
  <si>
    <t>INE110L08029</t>
  </si>
  <si>
    <t>INE311I07039</t>
  </si>
  <si>
    <t>INE148I07HQ0</t>
  </si>
  <si>
    <t>INE110L07054</t>
  </si>
  <si>
    <t>INE115A07KH9</t>
  </si>
  <si>
    <t>INE755K07181</t>
  </si>
  <si>
    <t>DALMIA CEMENT BHARAT LTD</t>
  </si>
  <si>
    <t>INE657N07191</t>
  </si>
  <si>
    <t>INE413U14042</t>
  </si>
  <si>
    <t>SAMASTA MICROFINANCE LTD</t>
  </si>
  <si>
    <t>INE652A09088</t>
  </si>
  <si>
    <t>STATE BANK OF PATIALA</t>
  </si>
  <si>
    <t>INE608A09098</t>
  </si>
  <si>
    <t>PUNJAB &amp; SIND BANK</t>
  </si>
  <si>
    <t>INE114A07562</t>
  </si>
  <si>
    <t>STEEL AUTHORITY OF INDIA LIMITED</t>
  </si>
  <si>
    <t>INE688V08015</t>
  </si>
  <si>
    <t>ENERGY EFFICIENCY SERVICES LTD</t>
  </si>
  <si>
    <t>INE114A07794</t>
  </si>
  <si>
    <t>INE953L07339</t>
  </si>
  <si>
    <t>INE731H01025</t>
  </si>
  <si>
    <t>ACTION CONST EQUIP LTD</t>
  </si>
  <si>
    <t>INE095A01012</t>
  </si>
  <si>
    <t>INE054A01027</t>
  </si>
  <si>
    <t>V I  P INDUSTRIES LTD</t>
  </si>
  <si>
    <t>INE918T07012</t>
  </si>
  <si>
    <t>HERO WIND ENERGY LTD</t>
  </si>
  <si>
    <t>ICRA A</t>
  </si>
  <si>
    <t>INE502K01016</t>
  </si>
  <si>
    <t>TALWALKARS BETTER VALUE FITNESS LTD</t>
  </si>
  <si>
    <t>INE226A01021</t>
  </si>
  <si>
    <t>VOLTAS LTD</t>
  </si>
  <si>
    <t>INE192A01025</t>
  </si>
  <si>
    <t>TATA GLOBAL BEVERAGES LTD. (EX- TATA TEA LTD)</t>
  </si>
  <si>
    <t>INE573A01042</t>
  </si>
  <si>
    <t>JK TYRE &amp; INDUSTRIES LTD</t>
  </si>
  <si>
    <t>INE850D01014</t>
  </si>
  <si>
    <t>INE348B01021</t>
  </si>
  <si>
    <t>CENTURY PLYBOARDS (INDIA)  LIMITED</t>
  </si>
  <si>
    <t>INE203G01027</t>
  </si>
  <si>
    <t>INDRAPRASTHA GAS</t>
  </si>
  <si>
    <t>INE860A01027</t>
  </si>
  <si>
    <t>HCL TECHNOLOGIES LTD.</t>
  </si>
  <si>
    <t>INE022I01019</t>
  </si>
  <si>
    <t>ASIAN GRANITO INDIA LIMITED</t>
  </si>
  <si>
    <t>INE532F01054</t>
  </si>
  <si>
    <t>EDELWEISS FINANCIAL SERVICES</t>
  </si>
  <si>
    <t>Indiabulls Value Discovery Fund</t>
  </si>
  <si>
    <t>INE220B01022</t>
  </si>
  <si>
    <t>KALPATARU POWER TRANSMISSION LTD</t>
  </si>
  <si>
    <t>INE539A01019</t>
  </si>
  <si>
    <t>GHCL LTD</t>
  </si>
  <si>
    <t>INE602A01015</t>
  </si>
  <si>
    <t>PHILLIPS CARBON BLACK LIMITED</t>
  </si>
  <si>
    <t>INE093A01033</t>
  </si>
  <si>
    <t>HEXAWARE TECHNOLOGIES LTD</t>
  </si>
  <si>
    <t>INE136B01020</t>
  </si>
  <si>
    <t>INFOTECH ENTERPRISES LTD</t>
  </si>
  <si>
    <t>INE789E01012</t>
  </si>
  <si>
    <t>J K PAPER LTD</t>
  </si>
  <si>
    <t>PAPER</t>
  </si>
  <si>
    <t>INE195A01028</t>
  </si>
  <si>
    <t>SUPREME INDUSTRIES LTD</t>
  </si>
  <si>
    <t>INDUSTRIAL PRODUCTS</t>
  </si>
  <si>
    <t>INE825A01012</t>
  </si>
  <si>
    <t>VARDHMAN TEXTILES LIMITED</t>
  </si>
  <si>
    <t>TEXTILES - COTTON</t>
  </si>
  <si>
    <t>INE495B01038</t>
  </si>
  <si>
    <t>SUVEN LIFE SCIENCES LTD</t>
  </si>
  <si>
    <t>INE302A01020</t>
  </si>
  <si>
    <t>EXIDE INDUSTRIES LTD</t>
  </si>
  <si>
    <t>INE613A01020</t>
  </si>
  <si>
    <t>RALLIS INDIA LTD</t>
  </si>
  <si>
    <t>PESTICIDES</t>
  </si>
  <si>
    <t>INE663A01017</t>
  </si>
  <si>
    <t>SUPREME PETROCHEM LIMITED</t>
  </si>
  <si>
    <t>INE332A01027</t>
  </si>
  <si>
    <t>THOMAS COOK LTD</t>
  </si>
  <si>
    <t>SERVICES</t>
  </si>
  <si>
    <t>INE974H01013</t>
  </si>
  <si>
    <t>MEGHMANI ORGANICS LTD</t>
  </si>
  <si>
    <t>INE516A01017</t>
  </si>
  <si>
    <t>UFLEX LTD</t>
  </si>
  <si>
    <t>INE493A01027</t>
  </si>
  <si>
    <t>TATA COFFEE LTD</t>
  </si>
  <si>
    <t>INE070I01018</t>
  </si>
  <si>
    <t>INSECTICIDES (INDIA) LIMITED</t>
  </si>
  <si>
    <t>INE919H01018</t>
  </si>
  <si>
    <t>INDIAN METALS &amp; FERRO ALLOYS LTD.</t>
  </si>
  <si>
    <t>INE927D01028</t>
  </si>
  <si>
    <t>JBM AUTO LTD</t>
  </si>
  <si>
    <t>INE907A01026</t>
  </si>
  <si>
    <t>KALYANI STEELS LTD</t>
  </si>
  <si>
    <t>INE372A01015</t>
  </si>
  <si>
    <t>APAR INDUSTRIES LTD</t>
  </si>
  <si>
    <t>INE256C01024</t>
  </si>
  <si>
    <t>TRIVENI ENGINEERING AND INDUSTRIES LTD</t>
  </si>
  <si>
    <t>INE199G01027</t>
  </si>
  <si>
    <t>JAGRAN PRAKASHAN LTD</t>
  </si>
  <si>
    <t>INE059B01024</t>
  </si>
  <si>
    <t>SIMPLEX INFRASTRUCTURES LTD</t>
  </si>
  <si>
    <t>INE286K01024</t>
  </si>
  <si>
    <t>TECHNO ELECTRIC &amp; ENGINEERING COMPANY LIMITED</t>
  </si>
  <si>
    <t>INE459A01010</t>
  </si>
  <si>
    <t>BANNARI AMMAN SUGARS LTD.</t>
  </si>
  <si>
    <t>Indiabulls FMP  Series V  (Plan 1) - 1175 Days</t>
  </si>
  <si>
    <t>INE036A07500</t>
  </si>
  <si>
    <t>GSEC - GOVT SECURITIES(GSE)</t>
  </si>
  <si>
    <t>IN0020160019</t>
  </si>
  <si>
    <t xml:space="preserve">7.61% GOI  09-May-2030  </t>
  </si>
  <si>
    <t>IN0020160035</t>
  </si>
  <si>
    <t xml:space="preserve">6.97% GOI - 06-SEP-2026  </t>
  </si>
  <si>
    <t>IN1920160083</t>
  </si>
  <si>
    <t>KARNATAKA STATE DEVELOPMENT LOAN</t>
  </si>
  <si>
    <t>Indiabulls Income Fund</t>
  </si>
  <si>
    <t>INE039A07843</t>
  </si>
  <si>
    <t>SOVEREIGN</t>
  </si>
  <si>
    <t>ENGINEERS INDIA LTD.</t>
  </si>
  <si>
    <t>RAYMOND LTD</t>
  </si>
  <si>
    <t>NATIONAL ALUMINIUM CO. LTD.</t>
  </si>
  <si>
    <t>GUJARAT AMBUJA CEMENTS LTD</t>
  </si>
  <si>
    <t>BWR AA-</t>
  </si>
  <si>
    <t>IND AA-</t>
  </si>
  <si>
    <t>GODREJ AGROVET LIMITED</t>
  </si>
  <si>
    <t>ICRA A1</t>
  </si>
  <si>
    <t>ICRA AAA</t>
  </si>
  <si>
    <t>CARE AA</t>
  </si>
  <si>
    <t>Indiabulls Arbitrage Fund</t>
  </si>
  <si>
    <t>Crisil AAA</t>
  </si>
  <si>
    <t>IND AAA</t>
  </si>
  <si>
    <t>IND A1+</t>
  </si>
  <si>
    <t>Market Value 
(In Rs. lakh)</t>
  </si>
  <si>
    <t>Indiabulls Liquid Fund</t>
  </si>
  <si>
    <t>Indiabulls Ultra Short Term Fund</t>
  </si>
  <si>
    <t>PTCD - PASS THROUGH CERTIFICATES (DISC)</t>
  </si>
  <si>
    <t>Market Value
 (In Rs. lakh)</t>
  </si>
  <si>
    <t>Indiabulls Gilt Fund</t>
  </si>
  <si>
    <t>HOTELS, RESORTS AND OTHER RECREATIONAL ACTIVITIES</t>
  </si>
  <si>
    <t>NIFTY MARCH 2018 FUTURE</t>
  </si>
  <si>
    <t>NIFTY OPTION 11000 PUT DECEMBER  2018</t>
  </si>
  <si>
    <t>Indiabulls Tax Savings Fund</t>
  </si>
  <si>
    <t>BWR A-(SO)</t>
  </si>
  <si>
    <t>ICRA AA-(SO)</t>
  </si>
  <si>
    <t>BWR AA+(SO)</t>
  </si>
  <si>
    <t>IND AAA(SO)</t>
  </si>
  <si>
    <t>All corporate ratings are assigned by rating agencies like CRISIL; CARE; ICRA; FITCH.</t>
  </si>
  <si>
    <t>* Total Exposure to illiquid securities is 0.00% of the portfolio;i.e. Rs.0.00 lakhs</t>
  </si>
  <si>
    <t>#Pending Listing on Stock Exchange</t>
  </si>
  <si>
    <t xml:space="preserve">Note: There were no CDS transactions </t>
  </si>
  <si>
    <t>Indiabulls Saving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</si>
</sst>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1" xfId="37" applyFont="1" applyFill="1" applyBorder="1" applyAlignment="1">
      <alignment horizontal="center"/>
    </xf>
    <xf numFmtId="4" fontId="1" fillId="0" borderId="0" xfId="37" applyNumberFormat="1" applyFont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right"/>
    </xf>
    <xf numFmtId="49" fontId="3" fillId="34" borderId="1" xfId="0" applyNumberFormat="1" applyFont="1" applyFill="1" applyBorder="1" applyAlignment="1">
      <alignment horizontal="center" wrapText="1"/>
    </xf>
    <xf numFmtId="49" fontId="3" fillId="34" borderId="1" xfId="0" applyNumberFormat="1" applyFont="1" applyFill="1" applyBorder="1" applyAlignment="1">
      <alignment horizontal="left" wrapText="1"/>
    </xf>
    <xf numFmtId="3" fontId="3" fillId="34" borderId="1" xfId="0" applyNumberFormat="1" applyFont="1" applyFill="1" applyBorder="1" applyAlignment="1">
      <alignment horizontal="right" wrapText="1"/>
    </xf>
    <xf numFmtId="4" fontId="3" fillId="34" borderId="1" xfId="0" applyNumberFormat="1" applyFont="1" applyFill="1" applyBorder="1" applyAlignment="1">
      <alignment horizontal="right" wrapText="1"/>
    </xf>
    <xf numFmtId="4" fontId="1" fillId="0" borderId="1" xfId="37" applyNumberFormat="1" applyFont="1" applyBorder="1" applyAlignment="1">
      <alignment horizontal="left"/>
    </xf>
    <xf numFmtId="0" fontId="0" fillId="0" borderId="1" xfId="0" applyBorder="1"/>
    <xf numFmtId="4" fontId="1" fillId="0" borderId="1" xfId="37" applyNumberFormat="1" applyFont="1" applyBorder="1" applyAlignment="1">
      <alignment horizontal="right"/>
    </xf>
    <xf numFmtId="49" fontId="2" fillId="34" borderId="1" xfId="0" applyNumberFormat="1" applyFont="1" applyFill="1" applyBorder="1" applyAlignment="1">
      <alignment horizontal="left"/>
    </xf>
    <xf numFmtId="10" fontId="0" fillId="0" borderId="0" xfId="0" applyNumberFormat="1"/>
    <xf numFmtId="10" fontId="0" fillId="0" borderId="1" xfId="0" applyNumberFormat="1" applyBorder="1"/>
    <xf numFmtId="4" fontId="0" fillId="0" borderId="0" xfId="0" applyNumberFormat="1"/>
    <xf numFmtId="49" fontId="2" fillId="34" borderId="1" xfId="0" applyNumberFormat="1" applyFont="1" applyFill="1" applyBorder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9" fontId="2" fillId="34" borderId="13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left"/>
    </xf>
    <xf numFmtId="4" fontId="21" fillId="0" borderId="1" xfId="37" applyNumberFormat="1" applyFont="1" applyBorder="1" applyAlignment="1">
      <alignment horizontal="left"/>
    </xf>
    <xf numFmtId="0" fontId="19" fillId="0" borderId="1" xfId="0" applyFont="1" applyBorder="1"/>
    <xf numFmtId="4" fontId="21" fillId="0" borderId="1" xfId="37" applyNumberFormat="1" applyFont="1" applyBorder="1" applyAlignment="1">
      <alignment horizontal="right"/>
    </xf>
    <xf numFmtId="10" fontId="19" fillId="0" borderId="1" xfId="0" applyNumberFormat="1" applyFont="1" applyBorder="1"/>
    <xf numFmtId="0" fontId="19" fillId="0" borderId="0" xfId="0" applyFont="1"/>
    <xf numFmtId="10" fontId="19" fillId="0" borderId="0" xfId="0" applyNumberFormat="1" applyFont="1"/>
    <xf numFmtId="49" fontId="2" fillId="34" borderId="12" xfId="0" applyNumberFormat="1" applyFont="1" applyFill="1" applyBorder="1" applyAlignment="1">
      <alignment horizontal="left"/>
    </xf>
    <xf numFmtId="4" fontId="1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2" fillId="34" borderId="1" xfId="0" applyNumberFormat="1" applyFont="1" applyFill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abSelected="1" topLeftCell="A79" workbookViewId="0">
      <selection activeCell="I5" sqref="I5"/>
    </sheetView>
  </sheetViews>
  <sheetFormatPr defaultRowHeight="15" x14ac:dyDescent="0.25"/>
  <cols>
    <col min="1" max="1" width="1.42578125" customWidth="1"/>
    <col min="2" max="2" width="12.42578125" bestFit="1" customWidth="1"/>
    <col min="3" max="3" width="46.85546875" bestFit="1" customWidth="1"/>
    <col min="4" max="4" width="16.140625" customWidth="1"/>
    <col min="5" max="5" width="11.85546875" bestFit="1" customWidth="1"/>
    <col min="6" max="6" width="13.85546875" customWidth="1"/>
    <col min="7" max="7" width="9.57031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537</v>
      </c>
      <c r="D2" s="4"/>
      <c r="E2" s="3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12</v>
      </c>
      <c r="D5" s="9" t="s">
        <v>0</v>
      </c>
      <c r="E5" s="10"/>
      <c r="F5" s="10"/>
      <c r="G5" s="10"/>
    </row>
    <row r="6" spans="2:9" ht="16.5" x14ac:dyDescent="0.35">
      <c r="B6" s="9" t="s">
        <v>13</v>
      </c>
      <c r="C6" s="9" t="s">
        <v>14</v>
      </c>
      <c r="D6" s="10" t="s">
        <v>46</v>
      </c>
      <c r="E6" s="11">
        <v>37500000</v>
      </c>
      <c r="F6" s="11">
        <v>37312.43</v>
      </c>
      <c r="G6" s="14">
        <v>5.0099999999999999E-2</v>
      </c>
      <c r="I6" s="13"/>
    </row>
    <row r="7" spans="2:9" ht="16.5" x14ac:dyDescent="0.35">
      <c r="B7" s="9" t="s">
        <v>15</v>
      </c>
      <c r="C7" s="9" t="s">
        <v>16</v>
      </c>
      <c r="D7" s="10" t="s">
        <v>46</v>
      </c>
      <c r="E7" s="11">
        <v>36600000</v>
      </c>
      <c r="F7" s="11">
        <v>36508.870000000003</v>
      </c>
      <c r="G7" s="14">
        <v>4.9000000000000002E-2</v>
      </c>
      <c r="I7" s="13"/>
    </row>
    <row r="8" spans="2:9" ht="16.5" x14ac:dyDescent="0.35">
      <c r="B8" s="9" t="s">
        <v>17</v>
      </c>
      <c r="C8" s="9" t="s">
        <v>18</v>
      </c>
      <c r="D8" s="10" t="s">
        <v>49</v>
      </c>
      <c r="E8" s="11">
        <v>20000000</v>
      </c>
      <c r="F8" s="11">
        <v>20000</v>
      </c>
      <c r="G8" s="14">
        <v>2.69E-2</v>
      </c>
      <c r="I8" s="13"/>
    </row>
    <row r="9" spans="2:9" ht="16.5" x14ac:dyDescent="0.35">
      <c r="B9" s="9" t="s">
        <v>19</v>
      </c>
      <c r="C9" s="9" t="s">
        <v>20</v>
      </c>
      <c r="D9" s="10" t="s">
        <v>57</v>
      </c>
      <c r="E9" s="11">
        <v>20000000</v>
      </c>
      <c r="F9" s="11">
        <v>19986.259999999998</v>
      </c>
      <c r="G9" s="14">
        <v>2.69E-2</v>
      </c>
      <c r="I9" s="13"/>
    </row>
    <row r="10" spans="2:9" ht="16.5" x14ac:dyDescent="0.35">
      <c r="B10" s="9" t="s">
        <v>21</v>
      </c>
      <c r="C10" s="9" t="s">
        <v>22</v>
      </c>
      <c r="D10" s="10" t="s">
        <v>46</v>
      </c>
      <c r="E10" s="11">
        <v>20000000</v>
      </c>
      <c r="F10" s="11">
        <v>19951.52</v>
      </c>
      <c r="G10" s="14">
        <v>2.6800000000000001E-2</v>
      </c>
      <c r="I10" s="13"/>
    </row>
    <row r="11" spans="2:9" ht="16.5" x14ac:dyDescent="0.35">
      <c r="B11" s="9" t="s">
        <v>23</v>
      </c>
      <c r="C11" s="9" t="s">
        <v>24</v>
      </c>
      <c r="D11" s="10" t="s">
        <v>57</v>
      </c>
      <c r="E11" s="11">
        <v>20000000</v>
      </c>
      <c r="F11" s="11">
        <v>19923.28</v>
      </c>
      <c r="G11" s="14">
        <v>2.6800000000000001E-2</v>
      </c>
      <c r="I11" s="13"/>
    </row>
    <row r="12" spans="2:9" ht="16.5" x14ac:dyDescent="0.35">
      <c r="B12" s="9" t="s">
        <v>25</v>
      </c>
      <c r="C12" s="9" t="s">
        <v>26</v>
      </c>
      <c r="D12" s="10" t="s">
        <v>57</v>
      </c>
      <c r="E12" s="11">
        <v>20000000</v>
      </c>
      <c r="F12" s="11">
        <v>19919.66</v>
      </c>
      <c r="G12" s="14">
        <v>2.6800000000000001E-2</v>
      </c>
      <c r="I12" s="13"/>
    </row>
    <row r="13" spans="2:9" ht="16.5" x14ac:dyDescent="0.35">
      <c r="B13" s="9" t="s">
        <v>27</v>
      </c>
      <c r="C13" s="9" t="s">
        <v>28</v>
      </c>
      <c r="D13" s="10" t="s">
        <v>57</v>
      </c>
      <c r="E13" s="11">
        <v>20000000</v>
      </c>
      <c r="F13" s="11">
        <v>19896.82</v>
      </c>
      <c r="G13" s="14">
        <v>2.6699999999999998E-2</v>
      </c>
      <c r="I13" s="13"/>
    </row>
    <row r="14" spans="2:9" ht="16.5" x14ac:dyDescent="0.35">
      <c r="B14" s="9" t="s">
        <v>29</v>
      </c>
      <c r="C14" s="9" t="s">
        <v>30</v>
      </c>
      <c r="D14" s="10" t="s">
        <v>57</v>
      </c>
      <c r="E14" s="11">
        <v>20000000</v>
      </c>
      <c r="F14" s="11">
        <v>19819.32</v>
      </c>
      <c r="G14" s="14">
        <v>2.6600000000000002E-2</v>
      </c>
      <c r="I14" s="13"/>
    </row>
    <row r="15" spans="2:9" ht="16.5" x14ac:dyDescent="0.35">
      <c r="B15" s="9" t="s">
        <v>31</v>
      </c>
      <c r="C15" s="9" t="s">
        <v>32</v>
      </c>
      <c r="D15" s="10" t="s">
        <v>46</v>
      </c>
      <c r="E15" s="11">
        <v>20000000</v>
      </c>
      <c r="F15" s="11">
        <v>19775.060000000001</v>
      </c>
      <c r="G15" s="14">
        <v>2.6600000000000002E-2</v>
      </c>
      <c r="I15" s="13"/>
    </row>
    <row r="16" spans="2:9" ht="16.5" x14ac:dyDescent="0.35">
      <c r="B16" s="9" t="s">
        <v>33</v>
      </c>
      <c r="C16" s="9" t="s">
        <v>18</v>
      </c>
      <c r="D16" s="10" t="s">
        <v>49</v>
      </c>
      <c r="E16" s="11">
        <v>20000000</v>
      </c>
      <c r="F16" s="11">
        <v>19754.060000000001</v>
      </c>
      <c r="G16" s="14">
        <v>2.6499999999999999E-2</v>
      </c>
      <c r="I16" s="13"/>
    </row>
    <row r="17" spans="2:9" ht="16.5" x14ac:dyDescent="0.35">
      <c r="B17" s="9" t="s">
        <v>34</v>
      </c>
      <c r="C17" s="9" t="s">
        <v>35</v>
      </c>
      <c r="D17" s="10" t="s">
        <v>46</v>
      </c>
      <c r="E17" s="11">
        <v>15000000</v>
      </c>
      <c r="F17" s="11">
        <v>14970.75</v>
      </c>
      <c r="G17" s="14">
        <v>2.0099999999999996E-2</v>
      </c>
      <c r="I17" s="13"/>
    </row>
    <row r="18" spans="2:9" ht="16.5" x14ac:dyDescent="0.35">
      <c r="B18" s="9" t="s">
        <v>36</v>
      </c>
      <c r="C18" s="9" t="s">
        <v>37</v>
      </c>
      <c r="D18" s="10" t="s">
        <v>46</v>
      </c>
      <c r="E18" s="11">
        <v>15000000</v>
      </c>
      <c r="F18" s="11">
        <v>14939.24</v>
      </c>
      <c r="G18" s="14">
        <v>2.0099999999999996E-2</v>
      </c>
      <c r="I18" s="13"/>
    </row>
    <row r="19" spans="2:9" ht="16.5" x14ac:dyDescent="0.35">
      <c r="B19" s="9" t="s">
        <v>38</v>
      </c>
      <c r="C19" s="9" t="s">
        <v>39</v>
      </c>
      <c r="D19" s="10" t="s">
        <v>535</v>
      </c>
      <c r="E19" s="11">
        <v>15000000</v>
      </c>
      <c r="F19" s="11">
        <v>14908.53</v>
      </c>
      <c r="G19" s="14">
        <v>0.02</v>
      </c>
      <c r="I19" s="13"/>
    </row>
    <row r="20" spans="2:9" ht="16.5" x14ac:dyDescent="0.35">
      <c r="B20" s="9" t="s">
        <v>40</v>
      </c>
      <c r="C20" s="9" t="s">
        <v>41</v>
      </c>
      <c r="D20" s="10" t="s">
        <v>46</v>
      </c>
      <c r="E20" s="11">
        <v>12500000</v>
      </c>
      <c r="F20" s="11">
        <v>12435.71</v>
      </c>
      <c r="G20" s="14">
        <v>1.67E-2</v>
      </c>
      <c r="I20" s="13"/>
    </row>
    <row r="21" spans="2:9" ht="16.5" x14ac:dyDescent="0.35">
      <c r="B21" s="9" t="s">
        <v>42</v>
      </c>
      <c r="C21" s="9" t="s">
        <v>24</v>
      </c>
      <c r="D21" s="10" t="s">
        <v>57</v>
      </c>
      <c r="E21" s="11">
        <v>10000000</v>
      </c>
      <c r="F21" s="11">
        <v>10000</v>
      </c>
      <c r="G21" s="14">
        <v>1.34E-2</v>
      </c>
      <c r="I21" s="13"/>
    </row>
    <row r="22" spans="2:9" ht="16.5" x14ac:dyDescent="0.35">
      <c r="B22" s="9" t="s">
        <v>43</v>
      </c>
      <c r="C22" s="9" t="s">
        <v>20</v>
      </c>
      <c r="D22" s="10" t="s">
        <v>57</v>
      </c>
      <c r="E22" s="11">
        <v>10000000</v>
      </c>
      <c r="F22" s="11">
        <v>10000</v>
      </c>
      <c r="G22" s="14">
        <v>1.34E-2</v>
      </c>
      <c r="I22" s="13"/>
    </row>
    <row r="23" spans="2:9" ht="16.5" x14ac:dyDescent="0.35">
      <c r="B23" s="9" t="s">
        <v>44</v>
      </c>
      <c r="C23" s="9" t="s">
        <v>45</v>
      </c>
      <c r="D23" s="9" t="s">
        <v>46</v>
      </c>
      <c r="E23" s="11">
        <v>10000000</v>
      </c>
      <c r="F23" s="11">
        <v>9989.57</v>
      </c>
      <c r="G23" s="14">
        <v>1.34E-2</v>
      </c>
      <c r="I23" s="13"/>
    </row>
    <row r="24" spans="2:9" ht="16.5" x14ac:dyDescent="0.35">
      <c r="B24" s="9" t="s">
        <v>47</v>
      </c>
      <c r="C24" s="9" t="s">
        <v>48</v>
      </c>
      <c r="D24" s="9" t="s">
        <v>57</v>
      </c>
      <c r="E24" s="11">
        <v>10000000</v>
      </c>
      <c r="F24" s="11">
        <v>9973.91</v>
      </c>
      <c r="G24" s="14">
        <v>1.34E-2</v>
      </c>
      <c r="I24" s="13"/>
    </row>
    <row r="25" spans="2:9" ht="16.5" x14ac:dyDescent="0.35">
      <c r="B25" s="9" t="s">
        <v>50</v>
      </c>
      <c r="C25" s="9" t="s">
        <v>16</v>
      </c>
      <c r="D25" s="10" t="s">
        <v>46</v>
      </c>
      <c r="E25" s="11">
        <v>10000000</v>
      </c>
      <c r="F25" s="11">
        <v>9973.7199999999993</v>
      </c>
      <c r="G25" s="14">
        <v>1.34E-2</v>
      </c>
      <c r="I25" s="13"/>
    </row>
    <row r="26" spans="2:9" ht="16.5" x14ac:dyDescent="0.35">
      <c r="B26" s="9" t="s">
        <v>51</v>
      </c>
      <c r="C26" s="9" t="s">
        <v>52</v>
      </c>
      <c r="D26" s="10" t="s">
        <v>46</v>
      </c>
      <c r="E26" s="11">
        <v>10000000</v>
      </c>
      <c r="F26" s="11">
        <v>9963.7000000000007</v>
      </c>
      <c r="G26" s="14">
        <v>1.34E-2</v>
      </c>
      <c r="I26" s="13"/>
    </row>
    <row r="27" spans="2:9" ht="16.5" x14ac:dyDescent="0.35">
      <c r="B27" s="9" t="s">
        <v>53</v>
      </c>
      <c r="C27" s="9" t="s">
        <v>54</v>
      </c>
      <c r="D27" s="10" t="s">
        <v>57</v>
      </c>
      <c r="E27" s="11">
        <v>10000000</v>
      </c>
      <c r="F27" s="11">
        <v>9963.4</v>
      </c>
      <c r="G27" s="14">
        <v>1.34E-2</v>
      </c>
      <c r="I27" s="13"/>
    </row>
    <row r="28" spans="2:9" ht="16.5" x14ac:dyDescent="0.35">
      <c r="B28" s="9" t="s">
        <v>55</v>
      </c>
      <c r="C28" s="9" t="s">
        <v>56</v>
      </c>
      <c r="D28" s="9" t="s">
        <v>57</v>
      </c>
      <c r="E28" s="11">
        <v>10000000</v>
      </c>
      <c r="F28" s="11">
        <v>9887.67</v>
      </c>
      <c r="G28" s="14">
        <v>1.3300000000000001E-2</v>
      </c>
      <c r="I28" s="13"/>
    </row>
    <row r="29" spans="2:9" ht="16.5" x14ac:dyDescent="0.35">
      <c r="B29" s="9" t="s">
        <v>58</v>
      </c>
      <c r="C29" s="9" t="s">
        <v>59</v>
      </c>
      <c r="D29" s="10" t="s">
        <v>57</v>
      </c>
      <c r="E29" s="11">
        <v>10000000</v>
      </c>
      <c r="F29" s="11">
        <v>9882.7800000000007</v>
      </c>
      <c r="G29" s="14">
        <v>1.3300000000000001E-2</v>
      </c>
      <c r="I29" s="13"/>
    </row>
    <row r="30" spans="2:9" ht="16.5" x14ac:dyDescent="0.35">
      <c r="B30" s="9" t="s">
        <v>60</v>
      </c>
      <c r="C30" s="9" t="s">
        <v>20</v>
      </c>
      <c r="D30" s="10" t="s">
        <v>57</v>
      </c>
      <c r="E30" s="11">
        <v>10000000</v>
      </c>
      <c r="F30" s="11">
        <v>9859.2199999999993</v>
      </c>
      <c r="G30" s="14">
        <v>1.32E-2</v>
      </c>
      <c r="I30" s="13"/>
    </row>
    <row r="31" spans="2:9" ht="16.5" x14ac:dyDescent="0.35">
      <c r="B31" s="9" t="s">
        <v>61</v>
      </c>
      <c r="C31" s="9" t="s">
        <v>62</v>
      </c>
      <c r="D31" s="10" t="s">
        <v>57</v>
      </c>
      <c r="E31" s="11">
        <v>7500000</v>
      </c>
      <c r="F31" s="11">
        <v>7472.96</v>
      </c>
      <c r="G31" s="14">
        <v>0.01</v>
      </c>
      <c r="I31" s="13"/>
    </row>
    <row r="32" spans="2:9" ht="16.5" x14ac:dyDescent="0.35">
      <c r="B32" s="9" t="s">
        <v>63</v>
      </c>
      <c r="C32" s="9" t="s">
        <v>64</v>
      </c>
      <c r="D32" s="10" t="s">
        <v>46</v>
      </c>
      <c r="E32" s="11">
        <v>7500000</v>
      </c>
      <c r="F32" s="11">
        <v>7470.26</v>
      </c>
      <c r="G32" s="14">
        <v>0.01</v>
      </c>
      <c r="I32" s="13"/>
    </row>
    <row r="33" spans="2:9" ht="16.5" x14ac:dyDescent="0.35">
      <c r="B33" s="9" t="s">
        <v>65</v>
      </c>
      <c r="C33" s="9" t="s">
        <v>66</v>
      </c>
      <c r="D33" s="10" t="s">
        <v>46</v>
      </c>
      <c r="E33" s="11">
        <v>7000000</v>
      </c>
      <c r="F33" s="11">
        <v>6963.2</v>
      </c>
      <c r="G33" s="14">
        <v>9.3999999999999986E-3</v>
      </c>
      <c r="I33" s="13"/>
    </row>
    <row r="34" spans="2:9" ht="16.5" x14ac:dyDescent="0.35">
      <c r="B34" s="9" t="s">
        <v>67</v>
      </c>
      <c r="C34" s="9" t="s">
        <v>68</v>
      </c>
      <c r="D34" s="9" t="s">
        <v>49</v>
      </c>
      <c r="E34" s="11">
        <v>5000000</v>
      </c>
      <c r="F34" s="11">
        <v>4990.1400000000003</v>
      </c>
      <c r="G34" s="14">
        <v>6.7000000000000002E-3</v>
      </c>
      <c r="I34" s="13"/>
    </row>
    <row r="35" spans="2:9" ht="16.5" x14ac:dyDescent="0.35">
      <c r="B35" s="9" t="s">
        <v>69</v>
      </c>
      <c r="C35" s="9" t="s">
        <v>37</v>
      </c>
      <c r="D35" s="10" t="s">
        <v>46</v>
      </c>
      <c r="E35" s="11">
        <v>5000000</v>
      </c>
      <c r="F35" s="11">
        <v>4990.12</v>
      </c>
      <c r="G35" s="14">
        <v>6.7000000000000002E-3</v>
      </c>
      <c r="I35" s="13"/>
    </row>
    <row r="36" spans="2:9" ht="16.5" x14ac:dyDescent="0.35">
      <c r="B36" s="9" t="s">
        <v>70</v>
      </c>
      <c r="C36" s="9" t="s">
        <v>71</v>
      </c>
      <c r="D36" s="10" t="s">
        <v>49</v>
      </c>
      <c r="E36" s="11">
        <v>5000000</v>
      </c>
      <c r="F36" s="11">
        <v>4982.97</v>
      </c>
      <c r="G36" s="14">
        <v>6.7000000000000002E-3</v>
      </c>
      <c r="I36" s="13"/>
    </row>
    <row r="37" spans="2:9" ht="16.5" x14ac:dyDescent="0.35">
      <c r="B37" s="9" t="s">
        <v>72</v>
      </c>
      <c r="C37" s="9" t="s">
        <v>73</v>
      </c>
      <c r="D37" s="10" t="s">
        <v>57</v>
      </c>
      <c r="E37" s="11">
        <v>5000000</v>
      </c>
      <c r="F37" s="11">
        <v>4938.96</v>
      </c>
      <c r="G37" s="14">
        <v>6.6E-3</v>
      </c>
      <c r="I37" s="13"/>
    </row>
    <row r="38" spans="2:9" ht="16.5" x14ac:dyDescent="0.35">
      <c r="B38" s="9" t="s">
        <v>74</v>
      </c>
      <c r="C38" s="9" t="s">
        <v>75</v>
      </c>
      <c r="D38" s="9" t="s">
        <v>46</v>
      </c>
      <c r="E38" s="11">
        <v>5000000</v>
      </c>
      <c r="F38" s="11">
        <v>4925.76</v>
      </c>
      <c r="G38" s="14">
        <v>6.6E-3</v>
      </c>
      <c r="I38" s="13"/>
    </row>
    <row r="39" spans="2:9" ht="16.5" x14ac:dyDescent="0.35">
      <c r="B39" s="9" t="s">
        <v>76</v>
      </c>
      <c r="C39" s="9" t="s">
        <v>77</v>
      </c>
      <c r="D39" s="9" t="s">
        <v>57</v>
      </c>
      <c r="E39" s="11">
        <v>4000000</v>
      </c>
      <c r="F39" s="11">
        <v>3921.89</v>
      </c>
      <c r="G39" s="14">
        <v>5.3E-3</v>
      </c>
      <c r="I39" s="13"/>
    </row>
    <row r="40" spans="2:9" ht="16.5" x14ac:dyDescent="0.35">
      <c r="B40" s="9" t="s">
        <v>78</v>
      </c>
      <c r="C40" s="9" t="s">
        <v>79</v>
      </c>
      <c r="D40" s="10" t="s">
        <v>49</v>
      </c>
      <c r="E40" s="11">
        <v>3400000</v>
      </c>
      <c r="F40" s="11">
        <v>3358.23</v>
      </c>
      <c r="G40" s="14">
        <v>4.5000000000000005E-3</v>
      </c>
      <c r="I40" s="13"/>
    </row>
    <row r="41" spans="2:9" ht="16.5" x14ac:dyDescent="0.35">
      <c r="B41" s="9" t="s">
        <v>80</v>
      </c>
      <c r="C41" s="9" t="s">
        <v>81</v>
      </c>
      <c r="D41" s="10" t="s">
        <v>46</v>
      </c>
      <c r="E41" s="11">
        <v>2500000</v>
      </c>
      <c r="F41" s="11">
        <v>2499.5100000000002</v>
      </c>
      <c r="G41" s="14">
        <v>3.4000000000000002E-3</v>
      </c>
      <c r="I41" s="13"/>
    </row>
    <row r="42" spans="2:9" ht="16.5" x14ac:dyDescent="0.35">
      <c r="B42" s="9" t="s">
        <v>82</v>
      </c>
      <c r="C42" s="9" t="s">
        <v>83</v>
      </c>
      <c r="D42" s="10" t="s">
        <v>57</v>
      </c>
      <c r="E42" s="11">
        <v>2500000</v>
      </c>
      <c r="F42" s="11">
        <v>2496.6799999999998</v>
      </c>
      <c r="G42" s="14">
        <v>3.4000000000000002E-3</v>
      </c>
      <c r="I42" s="13"/>
    </row>
    <row r="43" spans="2:9" ht="16.5" x14ac:dyDescent="0.35">
      <c r="B43" s="9" t="s">
        <v>84</v>
      </c>
      <c r="C43" s="9" t="s">
        <v>85</v>
      </c>
      <c r="D43" s="9" t="s">
        <v>57</v>
      </c>
      <c r="E43" s="11">
        <v>2500000</v>
      </c>
      <c r="F43" s="11">
        <v>2494.38</v>
      </c>
      <c r="G43" s="14">
        <v>3.4000000000000002E-3</v>
      </c>
      <c r="I43" s="13"/>
    </row>
    <row r="44" spans="2:9" ht="16.5" x14ac:dyDescent="0.35">
      <c r="B44" s="9" t="s">
        <v>86</v>
      </c>
      <c r="C44" s="9" t="s">
        <v>87</v>
      </c>
      <c r="D44" s="10" t="s">
        <v>535</v>
      </c>
      <c r="E44" s="11">
        <v>2500000</v>
      </c>
      <c r="F44" s="11">
        <v>2490.4299999999998</v>
      </c>
      <c r="G44" s="14">
        <v>3.3E-3</v>
      </c>
      <c r="I44" s="13"/>
    </row>
    <row r="45" spans="2:9" ht="16.5" x14ac:dyDescent="0.35">
      <c r="B45" s="9" t="s">
        <v>88</v>
      </c>
      <c r="C45" s="9" t="s">
        <v>59</v>
      </c>
      <c r="D45" s="10" t="s">
        <v>57</v>
      </c>
      <c r="E45" s="11">
        <v>2500000</v>
      </c>
      <c r="F45" s="11">
        <v>2482.9</v>
      </c>
      <c r="G45" s="14">
        <v>3.3E-3</v>
      </c>
      <c r="I45" s="13"/>
    </row>
    <row r="46" spans="2:9" ht="16.5" x14ac:dyDescent="0.35">
      <c r="B46" s="9" t="s">
        <v>89</v>
      </c>
      <c r="C46" s="9" t="s">
        <v>90</v>
      </c>
      <c r="D46" s="9" t="s">
        <v>57</v>
      </c>
      <c r="E46" s="11">
        <v>1000000</v>
      </c>
      <c r="F46" s="11">
        <v>999.02</v>
      </c>
      <c r="G46" s="14">
        <v>1.2999999999999999E-3</v>
      </c>
      <c r="I46" s="13"/>
    </row>
    <row r="47" spans="2:9" ht="16.5" x14ac:dyDescent="0.35">
      <c r="B47" s="9" t="s">
        <v>91</v>
      </c>
      <c r="C47" s="9" t="s">
        <v>90</v>
      </c>
      <c r="D47" s="9" t="s">
        <v>57</v>
      </c>
      <c r="E47" s="11">
        <v>1000000</v>
      </c>
      <c r="F47" s="11">
        <v>997.85</v>
      </c>
      <c r="G47" s="14">
        <v>1.2999999999999999E-3</v>
      </c>
      <c r="I47" s="13"/>
    </row>
    <row r="48" spans="2:9" ht="16.5" x14ac:dyDescent="0.35">
      <c r="B48" s="9" t="s">
        <v>92</v>
      </c>
      <c r="C48" s="9" t="s">
        <v>90</v>
      </c>
      <c r="D48" s="9" t="s">
        <v>57</v>
      </c>
      <c r="E48" s="11">
        <v>1000000</v>
      </c>
      <c r="F48" s="11">
        <v>997.66</v>
      </c>
      <c r="G48" s="14">
        <v>1.2999999999999999E-3</v>
      </c>
      <c r="I48" s="13"/>
    </row>
    <row r="49" spans="2:9" ht="16.5" x14ac:dyDescent="0.35">
      <c r="B49" s="9" t="s">
        <v>93</v>
      </c>
      <c r="C49" s="9" t="s">
        <v>90</v>
      </c>
      <c r="D49" s="9" t="s">
        <v>57</v>
      </c>
      <c r="E49" s="11">
        <v>1000000</v>
      </c>
      <c r="F49" s="11">
        <v>997.46</v>
      </c>
      <c r="G49" s="14">
        <v>1.2999999999999999E-3</v>
      </c>
      <c r="I49" s="13"/>
    </row>
    <row r="50" spans="2:9" ht="16.5" x14ac:dyDescent="0.35">
      <c r="B50" s="9" t="s">
        <v>94</v>
      </c>
      <c r="C50" s="9" t="s">
        <v>20</v>
      </c>
      <c r="D50" s="10" t="s">
        <v>57</v>
      </c>
      <c r="E50" s="11">
        <v>500000</v>
      </c>
      <c r="F50" s="11">
        <v>498.83</v>
      </c>
      <c r="G50" s="14">
        <v>7.000000000000001E-4</v>
      </c>
      <c r="I50" s="13"/>
    </row>
    <row r="51" spans="2:9" ht="16.5" x14ac:dyDescent="0.35">
      <c r="B51" s="9" t="s">
        <v>95</v>
      </c>
      <c r="C51" s="9" t="s">
        <v>35</v>
      </c>
      <c r="D51" s="10" t="s">
        <v>57</v>
      </c>
      <c r="E51" s="11">
        <v>500000</v>
      </c>
      <c r="F51" s="11">
        <v>497.76</v>
      </c>
      <c r="G51" s="14">
        <v>7.000000000000001E-4</v>
      </c>
      <c r="I51" s="13"/>
    </row>
    <row r="52" spans="2:9" s="24" customFormat="1" ht="16.5" x14ac:dyDescent="0.35">
      <c r="B52" s="20" t="s">
        <v>0</v>
      </c>
      <c r="C52" s="20" t="s">
        <v>96</v>
      </c>
      <c r="D52" s="20" t="s">
        <v>0</v>
      </c>
      <c r="E52" s="21"/>
      <c r="F52" s="22">
        <v>481062.45</v>
      </c>
      <c r="G52" s="23">
        <v>0.64610000000000001</v>
      </c>
      <c r="I52" s="25"/>
    </row>
    <row r="53" spans="2:9" ht="16.5" x14ac:dyDescent="0.35">
      <c r="B53" s="9" t="s">
        <v>0</v>
      </c>
      <c r="C53" s="9" t="s">
        <v>97</v>
      </c>
      <c r="D53" s="9" t="s">
        <v>0</v>
      </c>
      <c r="E53" s="10"/>
      <c r="F53" s="10"/>
      <c r="G53" s="14"/>
      <c r="I53" s="13"/>
    </row>
    <row r="54" spans="2:9" ht="16.5" x14ac:dyDescent="0.35">
      <c r="B54" s="9" t="s">
        <v>98</v>
      </c>
      <c r="C54" s="9" t="s">
        <v>99</v>
      </c>
      <c r="D54" s="10" t="s">
        <v>49</v>
      </c>
      <c r="E54" s="11">
        <v>26500000</v>
      </c>
      <c r="F54" s="11">
        <v>26387.43</v>
      </c>
      <c r="G54" s="14">
        <v>3.5499999999999997E-2</v>
      </c>
      <c r="I54" s="13"/>
    </row>
    <row r="55" spans="2:9" ht="16.5" x14ac:dyDescent="0.35">
      <c r="B55" s="9" t="s">
        <v>100</v>
      </c>
      <c r="C55" s="9" t="s">
        <v>101</v>
      </c>
      <c r="D55" s="10" t="s">
        <v>46</v>
      </c>
      <c r="E55" s="11">
        <v>20000000</v>
      </c>
      <c r="F55" s="11">
        <v>19731.84</v>
      </c>
      <c r="G55" s="14">
        <v>2.6499999999999999E-2</v>
      </c>
      <c r="I55" s="13"/>
    </row>
    <row r="56" spans="2:9" ht="16.5" x14ac:dyDescent="0.35">
      <c r="B56" s="9" t="s">
        <v>102</v>
      </c>
      <c r="C56" s="9" t="s">
        <v>103</v>
      </c>
      <c r="D56" s="10" t="s">
        <v>49</v>
      </c>
      <c r="E56" s="11">
        <v>19500000</v>
      </c>
      <c r="F56" s="11">
        <v>19308.16</v>
      </c>
      <c r="G56" s="14">
        <v>2.5899999999999999E-2</v>
      </c>
      <c r="I56" s="13"/>
    </row>
    <row r="57" spans="2:9" ht="16.5" x14ac:dyDescent="0.35">
      <c r="B57" s="9" t="s">
        <v>104</v>
      </c>
      <c r="C57" s="9" t="s">
        <v>105</v>
      </c>
      <c r="D57" s="10" t="s">
        <v>57</v>
      </c>
      <c r="E57" s="11">
        <v>17500000</v>
      </c>
      <c r="F57" s="11">
        <v>17329.310000000001</v>
      </c>
      <c r="G57" s="14">
        <v>2.3300000000000001E-2</v>
      </c>
      <c r="I57" s="13"/>
    </row>
    <row r="58" spans="2:9" ht="16.5" x14ac:dyDescent="0.35">
      <c r="B58" s="9" t="s">
        <v>106</v>
      </c>
      <c r="C58" s="9" t="s">
        <v>107</v>
      </c>
      <c r="D58" s="10" t="s">
        <v>49</v>
      </c>
      <c r="E58" s="11">
        <v>15000000</v>
      </c>
      <c r="F58" s="11">
        <v>15000</v>
      </c>
      <c r="G58" s="14">
        <v>2.0199999999999999E-2</v>
      </c>
      <c r="I58" s="13"/>
    </row>
    <row r="59" spans="2:9" ht="16.5" x14ac:dyDescent="0.35">
      <c r="B59" s="9" t="s">
        <v>108</v>
      </c>
      <c r="C59" s="9" t="s">
        <v>101</v>
      </c>
      <c r="D59" s="10" t="s">
        <v>46</v>
      </c>
      <c r="E59" s="11">
        <v>12500000</v>
      </c>
      <c r="F59" s="11">
        <v>12441.58</v>
      </c>
      <c r="G59" s="14">
        <v>1.67E-2</v>
      </c>
      <c r="I59" s="13"/>
    </row>
    <row r="60" spans="2:9" ht="16.5" x14ac:dyDescent="0.35">
      <c r="B60" s="9" t="s">
        <v>109</v>
      </c>
      <c r="C60" s="9" t="s">
        <v>110</v>
      </c>
      <c r="D60" s="9" t="s">
        <v>46</v>
      </c>
      <c r="E60" s="11">
        <v>10000000</v>
      </c>
      <c r="F60" s="11">
        <v>10000</v>
      </c>
      <c r="G60" s="14">
        <v>1.34E-2</v>
      </c>
      <c r="I60" s="13"/>
    </row>
    <row r="61" spans="2:9" ht="16.5" x14ac:dyDescent="0.35">
      <c r="B61" s="9" t="s">
        <v>111</v>
      </c>
      <c r="C61" s="9" t="s">
        <v>112</v>
      </c>
      <c r="D61" s="9" t="s">
        <v>57</v>
      </c>
      <c r="E61" s="11">
        <v>10000000</v>
      </c>
      <c r="F61" s="11">
        <v>9993.11</v>
      </c>
      <c r="G61" s="14">
        <v>1.34E-2</v>
      </c>
      <c r="I61" s="13"/>
    </row>
    <row r="62" spans="2:9" ht="16.5" x14ac:dyDescent="0.35">
      <c r="B62" s="9" t="s">
        <v>113</v>
      </c>
      <c r="C62" s="9" t="s">
        <v>18</v>
      </c>
      <c r="D62" s="9" t="s">
        <v>49</v>
      </c>
      <c r="E62" s="11">
        <v>10000000</v>
      </c>
      <c r="F62" s="11">
        <v>9989.65</v>
      </c>
      <c r="G62" s="14">
        <v>1.34E-2</v>
      </c>
      <c r="I62" s="13"/>
    </row>
    <row r="63" spans="2:9" ht="16.5" x14ac:dyDescent="0.35">
      <c r="B63" s="9" t="s">
        <v>114</v>
      </c>
      <c r="C63" s="9" t="s">
        <v>99</v>
      </c>
      <c r="D63" s="10" t="s">
        <v>49</v>
      </c>
      <c r="E63" s="11">
        <v>10000000</v>
      </c>
      <c r="F63" s="11">
        <v>9979.4699999999993</v>
      </c>
      <c r="G63" s="14">
        <v>1.34E-2</v>
      </c>
      <c r="I63" s="13"/>
    </row>
    <row r="64" spans="2:9" ht="16.5" x14ac:dyDescent="0.35">
      <c r="B64" s="9" t="s">
        <v>115</v>
      </c>
      <c r="C64" s="9" t="s">
        <v>116</v>
      </c>
      <c r="D64" s="10" t="s">
        <v>57</v>
      </c>
      <c r="E64" s="11">
        <v>10000000</v>
      </c>
      <c r="F64" s="11">
        <v>9963.2800000000007</v>
      </c>
      <c r="G64" s="14">
        <v>1.34E-2</v>
      </c>
      <c r="I64" s="13"/>
    </row>
    <row r="65" spans="2:9" ht="16.5" x14ac:dyDescent="0.35">
      <c r="B65" s="9" t="s">
        <v>117</v>
      </c>
      <c r="C65" s="9" t="s">
        <v>101</v>
      </c>
      <c r="D65" s="10" t="s">
        <v>46</v>
      </c>
      <c r="E65" s="11">
        <v>10000000</v>
      </c>
      <c r="F65" s="11">
        <v>9889.2800000000007</v>
      </c>
      <c r="G65" s="14">
        <v>1.3300000000000001E-2</v>
      </c>
      <c r="I65" s="13"/>
    </row>
    <row r="66" spans="2:9" ht="16.5" x14ac:dyDescent="0.35">
      <c r="B66" s="9" t="s">
        <v>118</v>
      </c>
      <c r="C66" s="9" t="s">
        <v>119</v>
      </c>
      <c r="D66" s="10" t="s">
        <v>57</v>
      </c>
      <c r="E66" s="11">
        <v>10000000</v>
      </c>
      <c r="F66" s="11">
        <v>9867.64</v>
      </c>
      <c r="G66" s="14">
        <v>1.3300000000000001E-2</v>
      </c>
      <c r="I66" s="13"/>
    </row>
    <row r="67" spans="2:9" ht="16.5" x14ac:dyDescent="0.35">
      <c r="B67" s="9" t="s">
        <v>120</v>
      </c>
      <c r="C67" s="9" t="s">
        <v>119</v>
      </c>
      <c r="D67" s="10" t="s">
        <v>57</v>
      </c>
      <c r="E67" s="11">
        <v>10000000</v>
      </c>
      <c r="F67" s="11">
        <v>9863.74</v>
      </c>
      <c r="G67" s="14">
        <v>1.3300000000000001E-2</v>
      </c>
      <c r="I67" s="13"/>
    </row>
    <row r="68" spans="2:9" ht="16.5" x14ac:dyDescent="0.35">
      <c r="B68" s="9" t="s">
        <v>121</v>
      </c>
      <c r="C68" s="9" t="s">
        <v>122</v>
      </c>
      <c r="D68" s="9" t="s">
        <v>46</v>
      </c>
      <c r="E68" s="11">
        <v>5000000</v>
      </c>
      <c r="F68" s="11">
        <v>4995.67</v>
      </c>
      <c r="G68" s="14">
        <v>6.7000000000000002E-3</v>
      </c>
      <c r="I68" s="13"/>
    </row>
    <row r="69" spans="2:9" ht="16.5" x14ac:dyDescent="0.35">
      <c r="B69" s="9" t="s">
        <v>123</v>
      </c>
      <c r="C69" s="9" t="s">
        <v>124</v>
      </c>
      <c r="D69" s="9" t="s">
        <v>46</v>
      </c>
      <c r="E69" s="11">
        <v>5000000</v>
      </c>
      <c r="F69" s="11">
        <v>4987.96</v>
      </c>
      <c r="G69" s="14">
        <v>6.7000000000000002E-3</v>
      </c>
      <c r="I69" s="13"/>
    </row>
    <row r="70" spans="2:9" ht="16.5" x14ac:dyDescent="0.35">
      <c r="B70" s="9" t="s">
        <v>125</v>
      </c>
      <c r="C70" s="9" t="s">
        <v>126</v>
      </c>
      <c r="D70" s="9" t="s">
        <v>57</v>
      </c>
      <c r="E70" s="11">
        <v>5000000</v>
      </c>
      <c r="F70" s="11">
        <v>4984.42</v>
      </c>
      <c r="G70" s="14">
        <v>6.7000000000000002E-3</v>
      </c>
      <c r="I70" s="13"/>
    </row>
    <row r="71" spans="2:9" ht="16.5" x14ac:dyDescent="0.35">
      <c r="B71" s="9" t="s">
        <v>127</v>
      </c>
      <c r="C71" s="9" t="s">
        <v>101</v>
      </c>
      <c r="D71" s="10" t="s">
        <v>46</v>
      </c>
      <c r="E71" s="11">
        <v>5000000</v>
      </c>
      <c r="F71" s="11">
        <v>4933.91</v>
      </c>
      <c r="G71" s="14">
        <v>6.6E-3</v>
      </c>
      <c r="I71" s="13"/>
    </row>
    <row r="72" spans="2:9" ht="16.5" x14ac:dyDescent="0.35">
      <c r="B72" s="9" t="s">
        <v>128</v>
      </c>
      <c r="C72" s="9" t="s">
        <v>129</v>
      </c>
      <c r="D72" s="9" t="s">
        <v>46</v>
      </c>
      <c r="E72" s="11">
        <v>5000000</v>
      </c>
      <c r="F72" s="11">
        <v>4932.6899999999996</v>
      </c>
      <c r="G72" s="14">
        <v>6.6E-3</v>
      </c>
      <c r="I72" s="13"/>
    </row>
    <row r="73" spans="2:9" ht="16.5" x14ac:dyDescent="0.35">
      <c r="B73" s="9" t="s">
        <v>130</v>
      </c>
      <c r="C73" s="9" t="s">
        <v>99</v>
      </c>
      <c r="D73" s="10" t="s">
        <v>49</v>
      </c>
      <c r="E73" s="11">
        <v>4500000</v>
      </c>
      <c r="F73" s="11">
        <v>4485.46</v>
      </c>
      <c r="G73" s="14">
        <v>6.0000000000000001E-3</v>
      </c>
      <c r="I73" s="13"/>
    </row>
    <row r="74" spans="2:9" ht="16.5" x14ac:dyDescent="0.35">
      <c r="B74" s="9" t="s">
        <v>131</v>
      </c>
      <c r="C74" s="9" t="s">
        <v>20</v>
      </c>
      <c r="D74" s="9" t="s">
        <v>46</v>
      </c>
      <c r="E74" s="11">
        <v>2500000</v>
      </c>
      <c r="F74" s="11">
        <v>2499.58</v>
      </c>
      <c r="G74" s="14">
        <v>3.4000000000000002E-3</v>
      </c>
      <c r="I74" s="13"/>
    </row>
    <row r="75" spans="2:9" ht="16.5" x14ac:dyDescent="0.35">
      <c r="B75" s="9" t="s">
        <v>132</v>
      </c>
      <c r="C75" s="9" t="s">
        <v>133</v>
      </c>
      <c r="D75" s="10" t="s">
        <v>49</v>
      </c>
      <c r="E75" s="11">
        <v>2500000</v>
      </c>
      <c r="F75" s="11">
        <v>2472.5</v>
      </c>
      <c r="G75" s="14">
        <v>3.3E-3</v>
      </c>
      <c r="I75" s="13"/>
    </row>
    <row r="76" spans="2:9" s="24" customFormat="1" ht="16.5" x14ac:dyDescent="0.35">
      <c r="B76" s="20" t="s">
        <v>0</v>
      </c>
      <c r="C76" s="20" t="s">
        <v>96</v>
      </c>
      <c r="D76" s="20" t="s">
        <v>0</v>
      </c>
      <c r="E76" s="21"/>
      <c r="F76" s="22">
        <v>224036.68</v>
      </c>
      <c r="G76" s="23">
        <v>0.30099999999999999</v>
      </c>
      <c r="I76" s="25"/>
    </row>
    <row r="77" spans="2:9" ht="16.5" x14ac:dyDescent="0.35">
      <c r="B77" s="9" t="s">
        <v>0</v>
      </c>
      <c r="C77" s="9" t="s">
        <v>134</v>
      </c>
      <c r="D77" s="9" t="s">
        <v>0</v>
      </c>
      <c r="E77" s="10"/>
      <c r="F77" s="10"/>
      <c r="G77" s="14"/>
      <c r="I77" s="13"/>
    </row>
    <row r="78" spans="2:9" ht="16.5" x14ac:dyDescent="0.35">
      <c r="B78" s="9" t="s">
        <v>135</v>
      </c>
      <c r="C78" s="9" t="s">
        <v>136</v>
      </c>
      <c r="D78" s="9" t="s">
        <v>521</v>
      </c>
      <c r="E78" s="11">
        <v>24671300</v>
      </c>
      <c r="F78" s="11">
        <v>24613.69</v>
      </c>
      <c r="G78" s="14">
        <v>3.3099999999999997E-2</v>
      </c>
      <c r="I78" s="13"/>
    </row>
    <row r="79" spans="2:9" ht="16.5" x14ac:dyDescent="0.35">
      <c r="B79" s="9" t="s">
        <v>137</v>
      </c>
      <c r="C79" s="9" t="s">
        <v>138</v>
      </c>
      <c r="D79" s="9" t="s">
        <v>521</v>
      </c>
      <c r="E79" s="11">
        <v>16607200</v>
      </c>
      <c r="F79" s="11">
        <v>16607.2</v>
      </c>
      <c r="G79" s="14">
        <v>2.23E-2</v>
      </c>
      <c r="I79" s="13"/>
    </row>
    <row r="80" spans="2:9" ht="16.5" x14ac:dyDescent="0.35">
      <c r="B80" s="9" t="s">
        <v>139</v>
      </c>
      <c r="C80" s="9" t="s">
        <v>140</v>
      </c>
      <c r="D80" s="9" t="s">
        <v>521</v>
      </c>
      <c r="E80" s="11">
        <v>9004700</v>
      </c>
      <c r="F80" s="11">
        <v>8994.25</v>
      </c>
      <c r="G80" s="14">
        <v>1.21E-2</v>
      </c>
      <c r="I80" s="13"/>
    </row>
    <row r="81" spans="2:9" ht="16.5" x14ac:dyDescent="0.35">
      <c r="B81" s="9" t="s">
        <v>141</v>
      </c>
      <c r="C81" s="9" t="s">
        <v>142</v>
      </c>
      <c r="D81" s="9" t="s">
        <v>521</v>
      </c>
      <c r="E81" s="11">
        <v>116900</v>
      </c>
      <c r="F81" s="11">
        <v>116.49</v>
      </c>
      <c r="G81" s="14">
        <v>2.0000000000000001E-4</v>
      </c>
      <c r="I81" s="13"/>
    </row>
    <row r="82" spans="2:9" s="24" customFormat="1" ht="16.5" x14ac:dyDescent="0.35">
      <c r="B82" s="20" t="s">
        <v>0</v>
      </c>
      <c r="C82" s="20" t="s">
        <v>96</v>
      </c>
      <c r="D82" s="20" t="s">
        <v>0</v>
      </c>
      <c r="E82" s="21"/>
      <c r="F82" s="22">
        <v>50331.63</v>
      </c>
      <c r="G82" s="23">
        <v>6.7699999999999996E-2</v>
      </c>
      <c r="I82" s="25"/>
    </row>
    <row r="83" spans="2:9" ht="16.5" x14ac:dyDescent="0.35">
      <c r="B83" s="9" t="s">
        <v>0</v>
      </c>
      <c r="C83" s="9" t="s">
        <v>143</v>
      </c>
      <c r="D83" s="9" t="s">
        <v>0</v>
      </c>
      <c r="E83" s="10"/>
      <c r="F83" s="10"/>
      <c r="G83" s="14"/>
      <c r="I83" s="13"/>
    </row>
    <row r="84" spans="2:9" ht="16.5" x14ac:dyDescent="0.35">
      <c r="B84" s="9" t="s">
        <v>144</v>
      </c>
      <c r="C84" s="9" t="s">
        <v>107</v>
      </c>
      <c r="D84" s="10"/>
      <c r="E84" s="9" t="s">
        <v>145</v>
      </c>
      <c r="F84" s="11">
        <v>3000</v>
      </c>
      <c r="G84" s="14">
        <v>4.0000000000000001E-3</v>
      </c>
      <c r="I84" s="13"/>
    </row>
    <row r="85" spans="2:9" s="24" customFormat="1" ht="16.5" x14ac:dyDescent="0.35">
      <c r="B85" s="20" t="s">
        <v>0</v>
      </c>
      <c r="C85" s="20" t="s">
        <v>96</v>
      </c>
      <c r="D85" s="20" t="s">
        <v>0</v>
      </c>
      <c r="E85" s="20" t="s">
        <v>145</v>
      </c>
      <c r="F85" s="22">
        <v>3000</v>
      </c>
      <c r="G85" s="23">
        <v>4.0000000000000001E-3</v>
      </c>
      <c r="I85" s="25"/>
    </row>
    <row r="86" spans="2:9" ht="16.5" x14ac:dyDescent="0.35">
      <c r="B86" s="9" t="s">
        <v>0</v>
      </c>
      <c r="C86" s="9" t="s">
        <v>146</v>
      </c>
      <c r="D86" s="9" t="s">
        <v>0</v>
      </c>
      <c r="E86" s="10"/>
      <c r="F86" s="10"/>
      <c r="G86" s="14"/>
      <c r="I86" s="13"/>
    </row>
    <row r="87" spans="2:9" ht="16.5" x14ac:dyDescent="0.35">
      <c r="B87" s="9" t="s">
        <v>147</v>
      </c>
      <c r="C87" s="9" t="s">
        <v>79</v>
      </c>
      <c r="D87" s="9" t="s">
        <v>148</v>
      </c>
      <c r="E87" s="11">
        <v>2000000</v>
      </c>
      <c r="F87" s="11">
        <v>2001.56</v>
      </c>
      <c r="G87" s="14">
        <v>2.7000000000000001E-3</v>
      </c>
      <c r="I87" s="13"/>
    </row>
    <row r="88" spans="2:9" s="24" customFormat="1" ht="16.5" x14ac:dyDescent="0.35">
      <c r="B88" s="20" t="s">
        <v>0</v>
      </c>
      <c r="C88" s="20" t="s">
        <v>96</v>
      </c>
      <c r="D88" s="20" t="s">
        <v>0</v>
      </c>
      <c r="E88" s="21"/>
      <c r="F88" s="22">
        <v>2001.56</v>
      </c>
      <c r="G88" s="23">
        <v>2.7000000000000001E-3</v>
      </c>
      <c r="I88" s="25"/>
    </row>
    <row r="89" spans="2:9" ht="16.5" x14ac:dyDescent="0.35">
      <c r="B89" s="10"/>
      <c r="C89" s="9" t="s">
        <v>149</v>
      </c>
      <c r="D89" s="10"/>
      <c r="E89" s="10"/>
      <c r="F89" s="9" t="s">
        <v>0</v>
      </c>
      <c r="G89" s="14"/>
      <c r="I89" s="13"/>
    </row>
    <row r="90" spans="2:9" ht="16.5" x14ac:dyDescent="0.35">
      <c r="B90" s="10"/>
      <c r="C90" s="9" t="s">
        <v>150</v>
      </c>
      <c r="D90" s="10"/>
      <c r="E90" s="10"/>
      <c r="F90" s="11">
        <v>-16109.42</v>
      </c>
      <c r="G90" s="14">
        <v>-2.1499999999999998E-2</v>
      </c>
      <c r="I90" s="13"/>
    </row>
    <row r="91" spans="2:9" s="24" customFormat="1" ht="16.5" x14ac:dyDescent="0.35">
      <c r="B91" s="21"/>
      <c r="C91" s="20" t="s">
        <v>96</v>
      </c>
      <c r="D91" s="21"/>
      <c r="E91" s="21"/>
      <c r="F91" s="22">
        <v>-16109.42</v>
      </c>
      <c r="G91" s="23">
        <v>-2.1499999999999998E-2</v>
      </c>
      <c r="I91" s="25"/>
    </row>
    <row r="92" spans="2:9" s="24" customFormat="1" ht="16.5" x14ac:dyDescent="0.35">
      <c r="B92" s="21"/>
      <c r="C92" s="20" t="s">
        <v>151</v>
      </c>
      <c r="D92" s="21"/>
      <c r="E92" s="21"/>
      <c r="F92" s="22">
        <v>744322.9</v>
      </c>
      <c r="G92" s="23">
        <v>1</v>
      </c>
      <c r="I92" s="25"/>
    </row>
    <row r="94" spans="2:9" x14ac:dyDescent="0.25">
      <c r="C94" s="28" t="s">
        <v>550</v>
      </c>
      <c r="F94" s="15"/>
      <c r="G94" s="13"/>
    </row>
    <row r="95" spans="2:9" x14ac:dyDescent="0.25">
      <c r="C95" s="28" t="s">
        <v>551</v>
      </c>
    </row>
    <row r="96" spans="2:9" x14ac:dyDescent="0.25">
      <c r="C96" s="28" t="s">
        <v>552</v>
      </c>
    </row>
    <row r="97" spans="3:7" x14ac:dyDescent="0.25">
      <c r="G97" s="15"/>
    </row>
    <row r="98" spans="3:7" x14ac:dyDescent="0.25">
      <c r="C98" s="28" t="s">
        <v>553</v>
      </c>
      <c r="F98" s="15"/>
    </row>
  </sheetData>
  <mergeCells count="1">
    <mergeCell ref="F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7"/>
  <sheetViews>
    <sheetView topLeftCell="A40" workbookViewId="0">
      <selection activeCell="G56" sqref="G56"/>
    </sheetView>
  </sheetViews>
  <sheetFormatPr defaultRowHeight="15" x14ac:dyDescent="0.25"/>
  <cols>
    <col min="1" max="1" width="1.42578125" customWidth="1"/>
    <col min="2" max="2" width="12.42578125" bestFit="1" customWidth="1"/>
    <col min="3" max="3" width="46.85546875" bestFit="1" customWidth="1"/>
    <col min="4" max="4" width="14.85546875" customWidth="1"/>
    <col min="5" max="5" width="12.85546875" customWidth="1"/>
    <col min="6" max="6" width="14.42578125" customWidth="1"/>
    <col min="7" max="7" width="9.285156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7"/>
      <c r="C2" s="16" t="s">
        <v>538</v>
      </c>
      <c r="D2" s="17"/>
      <c r="E2" s="17"/>
      <c r="F2" s="17"/>
      <c r="G2" s="1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5" t="s">
        <v>8</v>
      </c>
      <c r="D4" s="6" t="s">
        <v>9</v>
      </c>
      <c r="E4" s="6" t="s">
        <v>10</v>
      </c>
      <c r="F4" s="5" t="s">
        <v>536</v>
      </c>
      <c r="G4" s="7" t="s">
        <v>11</v>
      </c>
    </row>
    <row r="5" spans="2:9" ht="16.5" x14ac:dyDescent="0.35">
      <c r="B5" s="9" t="s">
        <v>0</v>
      </c>
      <c r="C5" s="9" t="s">
        <v>97</v>
      </c>
      <c r="D5" s="9" t="s">
        <v>0</v>
      </c>
      <c r="E5" s="10"/>
      <c r="F5" s="10"/>
      <c r="G5" s="10"/>
    </row>
    <row r="6" spans="2:9" ht="16.5" x14ac:dyDescent="0.35">
      <c r="B6" s="9" t="s">
        <v>352</v>
      </c>
      <c r="C6" s="9" t="s">
        <v>105</v>
      </c>
      <c r="D6" s="9" t="s">
        <v>57</v>
      </c>
      <c r="E6" s="11">
        <v>10000000</v>
      </c>
      <c r="F6" s="11">
        <v>9786.2999999999993</v>
      </c>
      <c r="G6" s="14">
        <v>0.1057</v>
      </c>
      <c r="I6" s="13"/>
    </row>
    <row r="7" spans="2:9" ht="16.5" x14ac:dyDescent="0.35">
      <c r="B7" s="9" t="s">
        <v>353</v>
      </c>
      <c r="C7" s="9" t="s">
        <v>101</v>
      </c>
      <c r="D7" s="9" t="s">
        <v>46</v>
      </c>
      <c r="E7" s="11">
        <v>10000000</v>
      </c>
      <c r="F7" s="11">
        <v>9782.31</v>
      </c>
      <c r="G7" s="14">
        <v>0.1056</v>
      </c>
      <c r="I7" s="13"/>
    </row>
    <row r="8" spans="2:9" ht="16.5" x14ac:dyDescent="0.35">
      <c r="B8" s="9" t="s">
        <v>130</v>
      </c>
      <c r="C8" s="9" t="s">
        <v>99</v>
      </c>
      <c r="D8" s="10" t="s">
        <v>49</v>
      </c>
      <c r="E8" s="11">
        <v>9000000</v>
      </c>
      <c r="F8" s="11">
        <v>8970.91</v>
      </c>
      <c r="G8" s="14">
        <v>9.69E-2</v>
      </c>
      <c r="I8" s="13"/>
    </row>
    <row r="9" spans="2:9" ht="16.5" x14ac:dyDescent="0.35">
      <c r="B9" s="9" t="s">
        <v>354</v>
      </c>
      <c r="C9" s="9" t="s">
        <v>124</v>
      </c>
      <c r="D9" s="10" t="s">
        <v>46</v>
      </c>
      <c r="E9" s="11">
        <v>5000000</v>
      </c>
      <c r="F9" s="11">
        <v>4919.8599999999997</v>
      </c>
      <c r="G9" s="14">
        <v>5.3099999999999994E-2</v>
      </c>
      <c r="I9" s="13"/>
    </row>
    <row r="10" spans="2:9" ht="16.5" x14ac:dyDescent="0.35">
      <c r="B10" s="9" t="s">
        <v>355</v>
      </c>
      <c r="C10" s="9" t="s">
        <v>105</v>
      </c>
      <c r="D10" s="10" t="s">
        <v>57</v>
      </c>
      <c r="E10" s="11">
        <v>1500000</v>
      </c>
      <c r="F10" s="11">
        <v>1458.41</v>
      </c>
      <c r="G10" s="14">
        <v>1.5700000000000002E-2</v>
      </c>
      <c r="I10" s="13"/>
    </row>
    <row r="11" spans="2:9" s="24" customFormat="1" ht="16.5" x14ac:dyDescent="0.35">
      <c r="B11" s="20" t="s">
        <v>0</v>
      </c>
      <c r="C11" s="20" t="s">
        <v>96</v>
      </c>
      <c r="D11" s="20"/>
      <c r="E11" s="21"/>
      <c r="F11" s="22">
        <v>34917.79</v>
      </c>
      <c r="G11" s="23">
        <v>0.377</v>
      </c>
      <c r="I11" s="25"/>
    </row>
    <row r="12" spans="2:9" ht="16.5" x14ac:dyDescent="0.35">
      <c r="B12" s="9" t="s">
        <v>0</v>
      </c>
      <c r="C12" s="9" t="s">
        <v>12</v>
      </c>
      <c r="D12" s="9"/>
      <c r="E12" s="10"/>
      <c r="F12" s="10"/>
      <c r="G12" s="14"/>
      <c r="I12" s="13"/>
    </row>
    <row r="13" spans="2:9" ht="16.5" x14ac:dyDescent="0.35">
      <c r="B13" s="9" t="s">
        <v>356</v>
      </c>
      <c r="C13" s="9" t="s">
        <v>56</v>
      </c>
      <c r="D13" s="9" t="s">
        <v>57</v>
      </c>
      <c r="E13" s="11">
        <v>10000000</v>
      </c>
      <c r="F13" s="11">
        <v>9549.9599999999991</v>
      </c>
      <c r="G13" s="14">
        <v>0.10310000000000001</v>
      </c>
      <c r="I13" s="13"/>
    </row>
    <row r="14" spans="2:9" ht="16.5" x14ac:dyDescent="0.35">
      <c r="B14" s="9" t="s">
        <v>357</v>
      </c>
      <c r="C14" s="9" t="s">
        <v>71</v>
      </c>
      <c r="D14" s="10" t="s">
        <v>49</v>
      </c>
      <c r="E14" s="11">
        <v>5000000</v>
      </c>
      <c r="F14" s="11">
        <v>4906.24</v>
      </c>
      <c r="G14" s="14">
        <v>5.2999999999999999E-2</v>
      </c>
      <c r="I14" s="13"/>
    </row>
    <row r="15" spans="2:9" ht="16.5" x14ac:dyDescent="0.35">
      <c r="B15" s="9" t="s">
        <v>358</v>
      </c>
      <c r="C15" s="9" t="s">
        <v>59</v>
      </c>
      <c r="D15" s="10" t="s">
        <v>57</v>
      </c>
      <c r="E15" s="11">
        <v>5000000</v>
      </c>
      <c r="F15" s="11">
        <v>4885.6000000000004</v>
      </c>
      <c r="G15" s="14">
        <v>5.2699999999999997E-2</v>
      </c>
      <c r="I15" s="13"/>
    </row>
    <row r="16" spans="2:9" ht="16.5" x14ac:dyDescent="0.35">
      <c r="B16" s="9" t="s">
        <v>359</v>
      </c>
      <c r="C16" s="9" t="s">
        <v>37</v>
      </c>
      <c r="D16" s="9" t="s">
        <v>46</v>
      </c>
      <c r="E16" s="11">
        <v>3000000</v>
      </c>
      <c r="F16" s="11">
        <v>2931.33</v>
      </c>
      <c r="G16" s="14">
        <v>3.1600000000000003E-2</v>
      </c>
      <c r="I16" s="13"/>
    </row>
    <row r="17" spans="2:9" ht="16.5" x14ac:dyDescent="0.35">
      <c r="B17" s="9" t="s">
        <v>360</v>
      </c>
      <c r="C17" s="9" t="s">
        <v>83</v>
      </c>
      <c r="D17" s="10" t="s">
        <v>57</v>
      </c>
      <c r="E17" s="11">
        <v>2500000</v>
      </c>
      <c r="F17" s="11">
        <v>2496.16</v>
      </c>
      <c r="G17" s="14">
        <v>2.7000000000000003E-2</v>
      </c>
      <c r="I17" s="13"/>
    </row>
    <row r="18" spans="2:9" ht="16.5" x14ac:dyDescent="0.35">
      <c r="B18" s="9" t="s">
        <v>361</v>
      </c>
      <c r="C18" s="9" t="s">
        <v>362</v>
      </c>
      <c r="D18" s="10" t="s">
        <v>529</v>
      </c>
      <c r="E18" s="11">
        <v>2000000</v>
      </c>
      <c r="F18" s="11">
        <v>1955.88</v>
      </c>
      <c r="G18" s="14">
        <v>2.1099999999999997E-2</v>
      </c>
      <c r="I18" s="13"/>
    </row>
    <row r="19" spans="2:9" ht="16.5" x14ac:dyDescent="0.35">
      <c r="B19" s="9" t="s">
        <v>15</v>
      </c>
      <c r="C19" s="9" t="s">
        <v>16</v>
      </c>
      <c r="D19" s="10" t="s">
        <v>46</v>
      </c>
      <c r="E19" s="11">
        <v>1800000</v>
      </c>
      <c r="F19" s="11">
        <v>1795.52</v>
      </c>
      <c r="G19" s="14">
        <v>1.9400000000000001E-2</v>
      </c>
      <c r="I19" s="13"/>
    </row>
    <row r="20" spans="2:9" ht="16.5" x14ac:dyDescent="0.35">
      <c r="B20" s="9" t="s">
        <v>76</v>
      </c>
      <c r="C20" s="9" t="s">
        <v>77</v>
      </c>
      <c r="D20" s="9" t="s">
        <v>57</v>
      </c>
      <c r="E20" s="11">
        <v>1000000</v>
      </c>
      <c r="F20" s="11">
        <v>980.47</v>
      </c>
      <c r="G20" s="14">
        <v>1.06E-2</v>
      </c>
      <c r="I20" s="13"/>
    </row>
    <row r="21" spans="2:9" s="24" customFormat="1" ht="16.5" x14ac:dyDescent="0.35">
      <c r="B21" s="20" t="s">
        <v>0</v>
      </c>
      <c r="C21" s="20" t="s">
        <v>96</v>
      </c>
      <c r="D21" s="20" t="s">
        <v>0</v>
      </c>
      <c r="E21" s="21"/>
      <c r="F21" s="22">
        <v>29501.16</v>
      </c>
      <c r="G21" s="23">
        <v>0.31850000000000001</v>
      </c>
      <c r="I21" s="25"/>
    </row>
    <row r="22" spans="2:9" ht="16.5" x14ac:dyDescent="0.35">
      <c r="B22" s="9" t="s">
        <v>0</v>
      </c>
      <c r="C22" s="9" t="s">
        <v>146</v>
      </c>
      <c r="D22" s="9" t="s">
        <v>0</v>
      </c>
      <c r="E22" s="10"/>
      <c r="F22" s="10"/>
      <c r="G22" s="14"/>
      <c r="I22" s="13"/>
    </row>
    <row r="23" spans="2:9" ht="16.5" x14ac:dyDescent="0.35">
      <c r="B23" s="9" t="s">
        <v>363</v>
      </c>
      <c r="C23" s="9" t="s">
        <v>364</v>
      </c>
      <c r="D23" s="9" t="s">
        <v>365</v>
      </c>
      <c r="E23" s="11">
        <v>5000000</v>
      </c>
      <c r="F23" s="11">
        <v>4971.2700000000004</v>
      </c>
      <c r="G23" s="14">
        <v>5.3699999999999998E-2</v>
      </c>
      <c r="I23" s="13"/>
    </row>
    <row r="24" spans="2:9" ht="16.5" x14ac:dyDescent="0.35">
      <c r="B24" s="9" t="s">
        <v>383</v>
      </c>
      <c r="C24" s="9" t="s">
        <v>37</v>
      </c>
      <c r="D24" s="9" t="s">
        <v>384</v>
      </c>
      <c r="E24" s="11">
        <v>1850000</v>
      </c>
      <c r="F24" s="11">
        <v>2797.67</v>
      </c>
      <c r="G24" s="14">
        <v>3.0200000000000001E-2</v>
      </c>
      <c r="I24" s="13"/>
    </row>
    <row r="25" spans="2:9" ht="16.5" x14ac:dyDescent="0.35">
      <c r="B25" s="9" t="s">
        <v>385</v>
      </c>
      <c r="C25" s="9" t="s">
        <v>386</v>
      </c>
      <c r="D25" s="9" t="s">
        <v>365</v>
      </c>
      <c r="E25" s="11">
        <v>1350000</v>
      </c>
      <c r="F25" s="11">
        <v>2569.92</v>
      </c>
      <c r="G25" s="14">
        <v>2.7699999999999999E-2</v>
      </c>
      <c r="I25" s="13"/>
    </row>
    <row r="26" spans="2:9" ht="16.5" x14ac:dyDescent="0.35">
      <c r="B26" s="9" t="s">
        <v>366</v>
      </c>
      <c r="C26" s="9" t="s">
        <v>367</v>
      </c>
      <c r="D26" s="9" t="s">
        <v>368</v>
      </c>
      <c r="E26" s="11">
        <v>2500000</v>
      </c>
      <c r="F26" s="11">
        <v>2501.23</v>
      </c>
      <c r="G26" s="14">
        <v>2.7000000000000003E-2</v>
      </c>
      <c r="I26" s="13"/>
    </row>
    <row r="27" spans="2:9" ht="16.5" x14ac:dyDescent="0.35">
      <c r="B27" s="9" t="s">
        <v>369</v>
      </c>
      <c r="C27" s="9" t="s">
        <v>73</v>
      </c>
      <c r="D27" s="9" t="s">
        <v>370</v>
      </c>
      <c r="E27" s="11">
        <v>2500000</v>
      </c>
      <c r="F27" s="11">
        <v>2500.39</v>
      </c>
      <c r="G27" s="14">
        <v>2.7000000000000003E-2</v>
      </c>
      <c r="I27" s="13"/>
    </row>
    <row r="28" spans="2:9" ht="16.5" x14ac:dyDescent="0.35">
      <c r="B28" s="9" t="s">
        <v>371</v>
      </c>
      <c r="C28" s="9" t="s">
        <v>372</v>
      </c>
      <c r="D28" s="9" t="s">
        <v>365</v>
      </c>
      <c r="E28" s="11">
        <v>1650000</v>
      </c>
      <c r="F28" s="11">
        <v>1682.01</v>
      </c>
      <c r="G28" s="14">
        <v>1.8200000000000001E-2</v>
      </c>
      <c r="I28" s="13"/>
    </row>
    <row r="29" spans="2:9" ht="16.5" x14ac:dyDescent="0.35">
      <c r="B29" s="9" t="s">
        <v>373</v>
      </c>
      <c r="C29" s="9" t="s">
        <v>374</v>
      </c>
      <c r="D29" s="9" t="s">
        <v>534</v>
      </c>
      <c r="E29" s="11">
        <v>1600000</v>
      </c>
      <c r="F29" s="11">
        <v>1607.11</v>
      </c>
      <c r="G29" s="14">
        <v>1.7399999999999999E-2</v>
      </c>
      <c r="I29" s="13"/>
    </row>
    <row r="30" spans="2:9" ht="16.5" x14ac:dyDescent="0.35">
      <c r="B30" s="9" t="s">
        <v>375</v>
      </c>
      <c r="C30" s="9" t="s">
        <v>59</v>
      </c>
      <c r="D30" s="9" t="s">
        <v>365</v>
      </c>
      <c r="E30" s="11">
        <v>1000000</v>
      </c>
      <c r="F30" s="11">
        <v>1000.4</v>
      </c>
      <c r="G30" s="14">
        <v>1.0800000000000001E-2</v>
      </c>
      <c r="I30" s="13"/>
    </row>
    <row r="31" spans="2:9" ht="16.5" x14ac:dyDescent="0.35">
      <c r="B31" s="9" t="s">
        <v>376</v>
      </c>
      <c r="C31" s="9" t="s">
        <v>87</v>
      </c>
      <c r="D31" s="9" t="s">
        <v>534</v>
      </c>
      <c r="E31" s="11">
        <v>800000</v>
      </c>
      <c r="F31" s="11">
        <v>800.61</v>
      </c>
      <c r="G31" s="14">
        <v>8.6E-3</v>
      </c>
      <c r="I31" s="13"/>
    </row>
    <row r="32" spans="2:9" ht="16.5" x14ac:dyDescent="0.35">
      <c r="B32" s="9" t="s">
        <v>377</v>
      </c>
      <c r="C32" s="9" t="s">
        <v>59</v>
      </c>
      <c r="D32" s="9" t="s">
        <v>365</v>
      </c>
      <c r="E32" s="11">
        <v>800000</v>
      </c>
      <c r="F32" s="11">
        <v>793.6</v>
      </c>
      <c r="G32" s="14">
        <v>8.6E-3</v>
      </c>
      <c r="I32" s="13"/>
    </row>
    <row r="33" spans="2:9" ht="16.5" x14ac:dyDescent="0.35">
      <c r="B33" s="9" t="s">
        <v>378</v>
      </c>
      <c r="C33" s="9" t="s">
        <v>374</v>
      </c>
      <c r="D33" s="9" t="s">
        <v>534</v>
      </c>
      <c r="E33" s="11">
        <v>500000</v>
      </c>
      <c r="F33" s="11">
        <v>501.27</v>
      </c>
      <c r="G33" s="14">
        <v>5.4000000000000003E-3</v>
      </c>
      <c r="I33" s="13"/>
    </row>
    <row r="34" spans="2:9" ht="16.5" x14ac:dyDescent="0.35">
      <c r="B34" s="9" t="s">
        <v>147</v>
      </c>
      <c r="C34" s="9" t="s">
        <v>79</v>
      </c>
      <c r="D34" s="9" t="s">
        <v>148</v>
      </c>
      <c r="E34" s="11">
        <v>500000</v>
      </c>
      <c r="F34" s="11">
        <v>500.39</v>
      </c>
      <c r="G34" s="14">
        <v>5.4000000000000003E-3</v>
      </c>
      <c r="I34" s="13"/>
    </row>
    <row r="35" spans="2:9" ht="16.5" x14ac:dyDescent="0.35">
      <c r="B35" s="9" t="s">
        <v>379</v>
      </c>
      <c r="C35" s="9" t="s">
        <v>174</v>
      </c>
      <c r="D35" s="9" t="s">
        <v>530</v>
      </c>
      <c r="E35" s="11">
        <v>50</v>
      </c>
      <c r="F35" s="11">
        <v>500.18</v>
      </c>
      <c r="G35" s="14">
        <v>5.4000000000000003E-3</v>
      </c>
      <c r="I35" s="13"/>
    </row>
    <row r="36" spans="2:9" ht="16.5" x14ac:dyDescent="0.35">
      <c r="B36" s="9" t="s">
        <v>380</v>
      </c>
      <c r="C36" s="9" t="s">
        <v>367</v>
      </c>
      <c r="D36" s="9" t="s">
        <v>368</v>
      </c>
      <c r="E36" s="11">
        <v>500000</v>
      </c>
      <c r="F36" s="11">
        <v>500.16</v>
      </c>
      <c r="G36" s="14">
        <v>5.4000000000000003E-3</v>
      </c>
      <c r="I36" s="13"/>
    </row>
    <row r="37" spans="2:9" ht="16.5" x14ac:dyDescent="0.35">
      <c r="B37" s="9" t="s">
        <v>381</v>
      </c>
      <c r="C37" s="9" t="s">
        <v>382</v>
      </c>
      <c r="D37" s="9" t="s">
        <v>368</v>
      </c>
      <c r="E37" s="11">
        <v>360000</v>
      </c>
      <c r="F37" s="11">
        <v>358.26</v>
      </c>
      <c r="G37" s="14">
        <v>3.9000000000000003E-3</v>
      </c>
      <c r="I37" s="13"/>
    </row>
    <row r="38" spans="2:9" ht="16.5" x14ac:dyDescent="0.35">
      <c r="B38" s="9" t="s">
        <v>387</v>
      </c>
      <c r="C38" s="9" t="s">
        <v>75</v>
      </c>
      <c r="D38" s="9" t="s">
        <v>365</v>
      </c>
      <c r="E38" s="11">
        <v>190000</v>
      </c>
      <c r="F38" s="11">
        <v>192.8</v>
      </c>
      <c r="G38" s="14">
        <v>2.0999999999999999E-3</v>
      </c>
      <c r="I38" s="13"/>
    </row>
    <row r="39" spans="2:9" s="24" customFormat="1" ht="16.5" x14ac:dyDescent="0.35">
      <c r="B39" s="20" t="s">
        <v>0</v>
      </c>
      <c r="C39" s="20" t="s">
        <v>96</v>
      </c>
      <c r="D39" s="20" t="s">
        <v>0</v>
      </c>
      <c r="E39" s="21"/>
      <c r="F39" s="22">
        <f>SUM(F23:F38)</f>
        <v>23777.269999999997</v>
      </c>
      <c r="G39" s="23">
        <v>0.25679999999999992</v>
      </c>
      <c r="I39" s="25"/>
    </row>
    <row r="40" spans="2:9" ht="16.5" x14ac:dyDescent="0.35">
      <c r="B40" s="9" t="s">
        <v>0</v>
      </c>
      <c r="C40" s="9" t="s">
        <v>134</v>
      </c>
      <c r="D40" s="9" t="s">
        <v>0</v>
      </c>
      <c r="E40" s="10"/>
      <c r="F40" s="10"/>
      <c r="G40" s="14"/>
      <c r="I40" s="13"/>
    </row>
    <row r="41" spans="2:9" ht="16.5" x14ac:dyDescent="0.35">
      <c r="B41" s="9" t="s">
        <v>388</v>
      </c>
      <c r="C41" s="9" t="s">
        <v>389</v>
      </c>
      <c r="D41" s="9" t="s">
        <v>521</v>
      </c>
      <c r="E41" s="11">
        <v>14200</v>
      </c>
      <c r="F41" s="11">
        <v>14.18</v>
      </c>
      <c r="G41" s="14">
        <v>2.0000000000000001E-4</v>
      </c>
      <c r="I41" s="13"/>
    </row>
    <row r="42" spans="2:9" s="24" customFormat="1" ht="16.5" x14ac:dyDescent="0.35">
      <c r="B42" s="20" t="s">
        <v>0</v>
      </c>
      <c r="C42" s="20" t="s">
        <v>96</v>
      </c>
      <c r="D42" s="20" t="s">
        <v>0</v>
      </c>
      <c r="E42" s="21"/>
      <c r="F42" s="22">
        <v>14.18</v>
      </c>
      <c r="G42" s="23">
        <v>2.0000000000000001E-4</v>
      </c>
      <c r="I42" s="25"/>
    </row>
    <row r="43" spans="2:9" ht="16.5" x14ac:dyDescent="0.35">
      <c r="B43" s="9" t="s">
        <v>0</v>
      </c>
      <c r="C43" s="9" t="s">
        <v>237</v>
      </c>
      <c r="D43" s="9" t="s">
        <v>0</v>
      </c>
      <c r="E43" s="10"/>
      <c r="F43" s="10"/>
      <c r="G43" s="14"/>
      <c r="I43" s="13"/>
    </row>
    <row r="44" spans="2:9" ht="16.5" x14ac:dyDescent="0.35">
      <c r="B44" s="9" t="s">
        <v>145</v>
      </c>
      <c r="C44" s="9" t="s">
        <v>238</v>
      </c>
      <c r="D44" s="10"/>
      <c r="E44" s="9" t="s">
        <v>145</v>
      </c>
      <c r="F44" s="11">
        <v>229</v>
      </c>
      <c r="G44" s="14">
        <v>2.5000000000000001E-3</v>
      </c>
      <c r="I44" s="13"/>
    </row>
    <row r="45" spans="2:9" s="24" customFormat="1" ht="16.5" x14ac:dyDescent="0.35">
      <c r="B45" s="20" t="s">
        <v>0</v>
      </c>
      <c r="C45" s="20" t="s">
        <v>96</v>
      </c>
      <c r="D45" s="20" t="s">
        <v>0</v>
      </c>
      <c r="E45" s="20" t="s">
        <v>145</v>
      </c>
      <c r="F45" s="22">
        <v>229</v>
      </c>
      <c r="G45" s="23">
        <v>2.5000000000000001E-3</v>
      </c>
      <c r="I45" s="25"/>
    </row>
    <row r="46" spans="2:9" ht="16.5" x14ac:dyDescent="0.35">
      <c r="B46" s="10"/>
      <c r="C46" s="9" t="s">
        <v>149</v>
      </c>
      <c r="D46" s="10"/>
      <c r="E46" s="10"/>
      <c r="F46" s="9" t="s">
        <v>0</v>
      </c>
      <c r="G46" s="14"/>
      <c r="I46" s="13"/>
    </row>
    <row r="47" spans="2:9" ht="16.5" x14ac:dyDescent="0.35">
      <c r="B47" s="10"/>
      <c r="C47" s="9" t="s">
        <v>150</v>
      </c>
      <c r="D47" s="10"/>
      <c r="E47" s="10"/>
      <c r="F47" s="11">
        <v>4180.5</v>
      </c>
      <c r="G47" s="14">
        <v>4.4999999999999998E-2</v>
      </c>
      <c r="I47" s="13"/>
    </row>
    <row r="48" spans="2:9" s="24" customFormat="1" ht="16.5" x14ac:dyDescent="0.35">
      <c r="B48" s="21"/>
      <c r="C48" s="20" t="s">
        <v>96</v>
      </c>
      <c r="D48" s="21"/>
      <c r="E48" s="21"/>
      <c r="F48" s="22">
        <v>4180.5</v>
      </c>
      <c r="G48" s="23">
        <v>4.4999999999999998E-2</v>
      </c>
      <c r="I48" s="25"/>
    </row>
    <row r="49" spans="2:9" s="24" customFormat="1" ht="16.5" x14ac:dyDescent="0.35">
      <c r="B49" s="21"/>
      <c r="C49" s="20" t="s">
        <v>151</v>
      </c>
      <c r="D49" s="21"/>
      <c r="E49" s="21"/>
      <c r="F49" s="22">
        <v>92619.9</v>
      </c>
      <c r="G49" s="23">
        <v>1</v>
      </c>
      <c r="I49" s="25"/>
    </row>
    <row r="50" spans="2:9" x14ac:dyDescent="0.25">
      <c r="B50" s="10"/>
      <c r="C50" s="10"/>
      <c r="D50" s="10"/>
      <c r="E50" s="10"/>
      <c r="F50" s="10"/>
      <c r="G50" s="10"/>
    </row>
    <row r="52" spans="2:9" x14ac:dyDescent="0.25">
      <c r="F52" s="15"/>
      <c r="G52" s="13"/>
    </row>
    <row r="53" spans="2:9" x14ac:dyDescent="0.25">
      <c r="C53" s="29" t="s">
        <v>550</v>
      </c>
      <c r="G53" s="15"/>
    </row>
    <row r="54" spans="2:9" x14ac:dyDescent="0.25">
      <c r="C54" s="29" t="s">
        <v>551</v>
      </c>
      <c r="G54" s="15"/>
    </row>
    <row r="55" spans="2:9" x14ac:dyDescent="0.25">
      <c r="C55" s="29" t="s">
        <v>552</v>
      </c>
    </row>
    <row r="57" spans="2:9" x14ac:dyDescent="0.25">
      <c r="C57" s="29" t="s">
        <v>553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opLeftCell="A31" workbookViewId="0">
      <selection activeCell="I14" sqref="I14"/>
    </sheetView>
  </sheetViews>
  <sheetFormatPr defaultRowHeight="15" x14ac:dyDescent="0.25"/>
  <cols>
    <col min="1" max="1" width="1.42578125" customWidth="1"/>
    <col min="2" max="2" width="11.85546875" bestFit="1" customWidth="1"/>
    <col min="3" max="3" width="38.7109375" bestFit="1" customWidth="1"/>
    <col min="4" max="4" width="15" customWidth="1"/>
    <col min="5" max="5" width="10.42578125" bestFit="1" customWidth="1"/>
    <col min="6" max="6" width="14.42578125" customWidth="1"/>
    <col min="7" max="7" width="10" customWidth="1"/>
    <col min="8" max="8" width="10.28515625" bestFit="1" customWidth="1"/>
    <col min="9" max="9" width="16.5703125" bestFit="1" customWidth="1"/>
    <col min="10" max="10" width="6.140625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390</v>
      </c>
      <c r="D2" s="12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146</v>
      </c>
      <c r="D5" s="9" t="s">
        <v>0</v>
      </c>
      <c r="E5" s="10"/>
      <c r="F5" s="10"/>
      <c r="G5" s="10"/>
    </row>
    <row r="6" spans="2:9" ht="16.5" x14ac:dyDescent="0.35">
      <c r="B6" s="9" t="s">
        <v>391</v>
      </c>
      <c r="C6" s="9" t="s">
        <v>392</v>
      </c>
      <c r="D6" s="9" t="s">
        <v>526</v>
      </c>
      <c r="E6" s="11">
        <v>3500000</v>
      </c>
      <c r="F6" s="11">
        <v>3491.64</v>
      </c>
      <c r="G6" s="14">
        <v>0.1159</v>
      </c>
      <c r="I6" s="13"/>
    </row>
    <row r="7" spans="2:9" ht="16.5" x14ac:dyDescent="0.35">
      <c r="B7" s="9" t="s">
        <v>393</v>
      </c>
      <c r="C7" s="9" t="s">
        <v>394</v>
      </c>
      <c r="D7" s="9" t="s">
        <v>546</v>
      </c>
      <c r="E7" s="11">
        <v>2000000</v>
      </c>
      <c r="F7" s="11">
        <v>2317.91</v>
      </c>
      <c r="G7" s="14">
        <v>7.690000000000001E-2</v>
      </c>
      <c r="I7" s="13"/>
    </row>
    <row r="8" spans="2:9" ht="16.5" x14ac:dyDescent="0.35">
      <c r="B8" s="9" t="s">
        <v>395</v>
      </c>
      <c r="C8" s="9" t="s">
        <v>396</v>
      </c>
      <c r="D8" s="9" t="s">
        <v>547</v>
      </c>
      <c r="E8" s="11">
        <v>2300000</v>
      </c>
      <c r="F8" s="11">
        <v>2286.48</v>
      </c>
      <c r="G8" s="14">
        <v>7.5899999999999995E-2</v>
      </c>
      <c r="I8" s="13"/>
    </row>
    <row r="9" spans="2:9" ht="16.5" x14ac:dyDescent="0.35">
      <c r="B9" s="9" t="s">
        <v>415</v>
      </c>
      <c r="C9" s="9" t="s">
        <v>416</v>
      </c>
      <c r="D9" s="9" t="s">
        <v>365</v>
      </c>
      <c r="E9" s="11">
        <v>1500000</v>
      </c>
      <c r="F9" s="11">
        <v>1514.52</v>
      </c>
      <c r="G9" s="14">
        <v>5.0300000000000004E-2</v>
      </c>
      <c r="I9" s="13"/>
    </row>
    <row r="10" spans="2:9" ht="16.5" x14ac:dyDescent="0.35">
      <c r="B10" s="9" t="s">
        <v>397</v>
      </c>
      <c r="C10" s="9" t="s">
        <v>398</v>
      </c>
      <c r="D10" s="9" t="s">
        <v>548</v>
      </c>
      <c r="E10" s="11">
        <v>1500000</v>
      </c>
      <c r="F10" s="11">
        <v>1486.76</v>
      </c>
      <c r="G10" s="14">
        <v>4.9400000000000006E-2</v>
      </c>
      <c r="I10" s="13"/>
    </row>
    <row r="11" spans="2:9" ht="16.5" x14ac:dyDescent="0.35">
      <c r="B11" s="9" t="s">
        <v>399</v>
      </c>
      <c r="C11" s="9" t="s">
        <v>400</v>
      </c>
      <c r="D11" s="9" t="s">
        <v>401</v>
      </c>
      <c r="E11" s="11">
        <v>1200000</v>
      </c>
      <c r="F11" s="11">
        <v>1240.01</v>
      </c>
      <c r="G11" s="14">
        <v>4.1200000000000001E-2</v>
      </c>
      <c r="I11" s="13"/>
    </row>
    <row r="12" spans="2:9" ht="16.5" x14ac:dyDescent="0.35">
      <c r="B12" s="9" t="s">
        <v>402</v>
      </c>
      <c r="C12" s="9" t="s">
        <v>403</v>
      </c>
      <c r="D12" s="9" t="s">
        <v>404</v>
      </c>
      <c r="E12" s="11">
        <v>1120000</v>
      </c>
      <c r="F12" s="11">
        <v>1097.01</v>
      </c>
      <c r="G12" s="14">
        <v>3.6400000000000002E-2</v>
      </c>
      <c r="I12" s="13"/>
    </row>
    <row r="13" spans="2:9" ht="16.5" x14ac:dyDescent="0.35">
      <c r="B13" s="9" t="s">
        <v>417</v>
      </c>
      <c r="C13" s="9" t="s">
        <v>418</v>
      </c>
      <c r="D13" s="9" t="s">
        <v>368</v>
      </c>
      <c r="E13" s="11">
        <v>710000</v>
      </c>
      <c r="F13" s="11">
        <v>731.87</v>
      </c>
      <c r="G13" s="14">
        <v>2.4300000000000002E-2</v>
      </c>
      <c r="I13" s="13"/>
    </row>
    <row r="14" spans="2:9" ht="16.5" x14ac:dyDescent="0.35">
      <c r="B14" s="9" t="s">
        <v>405</v>
      </c>
      <c r="C14" s="9" t="s">
        <v>22</v>
      </c>
      <c r="D14" s="9" t="s">
        <v>384</v>
      </c>
      <c r="E14" s="11">
        <v>500000</v>
      </c>
      <c r="F14" s="11">
        <v>511.02</v>
      </c>
      <c r="G14" s="14">
        <v>1.7000000000000001E-2</v>
      </c>
      <c r="I14" s="13"/>
    </row>
    <row r="15" spans="2:9" ht="16.5" x14ac:dyDescent="0.35">
      <c r="B15" s="9" t="s">
        <v>406</v>
      </c>
      <c r="C15" s="9" t="s">
        <v>394</v>
      </c>
      <c r="D15" s="9" t="s">
        <v>546</v>
      </c>
      <c r="E15" s="11">
        <v>431000</v>
      </c>
      <c r="F15" s="11">
        <v>508.76</v>
      </c>
      <c r="G15" s="14">
        <v>1.6899999999999998E-2</v>
      </c>
      <c r="I15" s="13"/>
    </row>
    <row r="16" spans="2:9" ht="16.5" x14ac:dyDescent="0.35">
      <c r="B16" s="9" t="s">
        <v>407</v>
      </c>
      <c r="C16" s="9" t="s">
        <v>364</v>
      </c>
      <c r="D16" s="9" t="s">
        <v>384</v>
      </c>
      <c r="E16" s="11">
        <v>500000</v>
      </c>
      <c r="F16" s="11">
        <v>498.76</v>
      </c>
      <c r="G16" s="14">
        <v>1.66E-2</v>
      </c>
      <c r="I16" s="13"/>
    </row>
    <row r="17" spans="2:9" ht="16.5" x14ac:dyDescent="0.35">
      <c r="B17" s="9" t="s">
        <v>419</v>
      </c>
      <c r="C17" s="9" t="s">
        <v>420</v>
      </c>
      <c r="D17" s="9" t="s">
        <v>527</v>
      </c>
      <c r="E17" s="11">
        <v>500000</v>
      </c>
      <c r="F17" s="11">
        <v>499.57</v>
      </c>
      <c r="G17" s="14">
        <v>1.66E-2</v>
      </c>
      <c r="I17" s="13"/>
    </row>
    <row r="18" spans="2:9" ht="16.5" x14ac:dyDescent="0.35">
      <c r="B18" s="9" t="s">
        <v>408</v>
      </c>
      <c r="C18" s="9" t="s">
        <v>22</v>
      </c>
      <c r="D18" s="9" t="s">
        <v>365</v>
      </c>
      <c r="E18" s="11">
        <v>460000</v>
      </c>
      <c r="F18" s="11">
        <v>460.87</v>
      </c>
      <c r="G18" s="14">
        <v>1.5300000000000001E-2</v>
      </c>
      <c r="I18" s="13"/>
    </row>
    <row r="19" spans="2:9" ht="16.5" x14ac:dyDescent="0.35">
      <c r="B19" s="9" t="s">
        <v>383</v>
      </c>
      <c r="C19" s="9" t="s">
        <v>37</v>
      </c>
      <c r="D19" s="9" t="s">
        <v>384</v>
      </c>
      <c r="E19" s="11">
        <v>300000</v>
      </c>
      <c r="F19" s="11">
        <v>453.68</v>
      </c>
      <c r="G19" s="14">
        <v>1.5100000000000001E-2</v>
      </c>
      <c r="I19" s="13"/>
    </row>
    <row r="20" spans="2:9" ht="16.5" x14ac:dyDescent="0.35">
      <c r="B20" s="9" t="s">
        <v>421</v>
      </c>
      <c r="C20" s="9" t="s">
        <v>422</v>
      </c>
      <c r="D20" s="10" t="s">
        <v>531</v>
      </c>
      <c r="E20" s="11">
        <v>460000</v>
      </c>
      <c r="F20" s="11">
        <v>446.59</v>
      </c>
      <c r="G20" s="14">
        <v>1.4800000000000001E-2</v>
      </c>
      <c r="I20" s="13"/>
    </row>
    <row r="21" spans="2:9" ht="16.5" x14ac:dyDescent="0.35">
      <c r="B21" s="9" t="s">
        <v>409</v>
      </c>
      <c r="C21" s="9" t="s">
        <v>35</v>
      </c>
      <c r="D21" s="9" t="s">
        <v>365</v>
      </c>
      <c r="E21" s="11">
        <v>200000</v>
      </c>
      <c r="F21" s="11">
        <v>198.6</v>
      </c>
      <c r="G21" s="14">
        <v>6.6E-3</v>
      </c>
      <c r="I21" s="13"/>
    </row>
    <row r="22" spans="2:9" ht="16.5" x14ac:dyDescent="0.35">
      <c r="B22" s="9" t="s">
        <v>410</v>
      </c>
      <c r="C22" s="9" t="s">
        <v>411</v>
      </c>
      <c r="D22" s="9" t="s">
        <v>368</v>
      </c>
      <c r="E22" s="11">
        <v>180000</v>
      </c>
      <c r="F22" s="11">
        <v>181.98</v>
      </c>
      <c r="G22" s="14">
        <v>6.0000000000000001E-3</v>
      </c>
      <c r="I22" s="13"/>
    </row>
    <row r="23" spans="2:9" ht="16.5" x14ac:dyDescent="0.35">
      <c r="B23" s="9" t="s">
        <v>412</v>
      </c>
      <c r="C23" s="9" t="s">
        <v>41</v>
      </c>
      <c r="D23" s="9" t="s">
        <v>368</v>
      </c>
      <c r="E23" s="11">
        <v>150000</v>
      </c>
      <c r="F23" s="11">
        <v>151.47</v>
      </c>
      <c r="G23" s="14">
        <v>5.0000000000000001E-3</v>
      </c>
      <c r="I23" s="13"/>
    </row>
    <row r="24" spans="2:9" ht="16.5" x14ac:dyDescent="0.35">
      <c r="B24" s="9" t="s">
        <v>423</v>
      </c>
      <c r="C24" s="9" t="s">
        <v>420</v>
      </c>
      <c r="D24" s="9" t="s">
        <v>527</v>
      </c>
      <c r="E24" s="11">
        <v>120000</v>
      </c>
      <c r="F24" s="11">
        <v>120.19</v>
      </c>
      <c r="G24" s="14">
        <v>4.0000000000000001E-3</v>
      </c>
      <c r="I24" s="13"/>
    </row>
    <row r="25" spans="2:9" ht="16.5" x14ac:dyDescent="0.35">
      <c r="B25" s="9" t="s">
        <v>387</v>
      </c>
      <c r="C25" s="9" t="s">
        <v>75</v>
      </c>
      <c r="D25" s="9" t="s">
        <v>365</v>
      </c>
      <c r="E25" s="11">
        <v>40000</v>
      </c>
      <c r="F25" s="11">
        <v>40.590000000000003</v>
      </c>
      <c r="G25" s="14">
        <v>1.2999999999999999E-3</v>
      </c>
      <c r="I25" s="13"/>
    </row>
    <row r="26" spans="2:9" s="24" customFormat="1" ht="16.5" x14ac:dyDescent="0.35">
      <c r="B26" s="20" t="s">
        <v>0</v>
      </c>
      <c r="C26" s="20" t="s">
        <v>96</v>
      </c>
      <c r="D26" s="20" t="s">
        <v>0</v>
      </c>
      <c r="E26" s="21"/>
      <c r="F26" s="22">
        <f>SUM(F6:F25)</f>
        <v>18238.28</v>
      </c>
      <c r="G26" s="23">
        <v>0.60549999999999993</v>
      </c>
      <c r="I26" s="25"/>
    </row>
    <row r="27" spans="2:9" ht="16.5" x14ac:dyDescent="0.35">
      <c r="B27" s="9" t="s">
        <v>0</v>
      </c>
      <c r="C27" s="9" t="s">
        <v>12</v>
      </c>
      <c r="D27" s="9" t="s">
        <v>0</v>
      </c>
      <c r="E27" s="10"/>
      <c r="F27" s="10"/>
      <c r="G27" s="14"/>
      <c r="I27" s="13"/>
    </row>
    <row r="28" spans="2:9" ht="16.5" x14ac:dyDescent="0.35">
      <c r="B28" s="9" t="s">
        <v>361</v>
      </c>
      <c r="C28" s="9" t="s">
        <v>362</v>
      </c>
      <c r="D28" s="10" t="s">
        <v>529</v>
      </c>
      <c r="E28" s="11">
        <v>3000000</v>
      </c>
      <c r="F28" s="11">
        <v>2933.82</v>
      </c>
      <c r="G28" s="14">
        <v>9.74E-2</v>
      </c>
      <c r="I28" s="13"/>
    </row>
    <row r="29" spans="2:9" ht="16.5" x14ac:dyDescent="0.35">
      <c r="B29" s="9" t="s">
        <v>413</v>
      </c>
      <c r="C29" s="9" t="s">
        <v>414</v>
      </c>
      <c r="D29" s="10" t="s">
        <v>529</v>
      </c>
      <c r="E29" s="11">
        <v>2000000</v>
      </c>
      <c r="F29" s="11">
        <v>1986.19</v>
      </c>
      <c r="G29" s="14">
        <v>6.59E-2</v>
      </c>
      <c r="I29" s="13"/>
    </row>
    <row r="30" spans="2:9" ht="16.5" x14ac:dyDescent="0.35">
      <c r="B30" s="9" t="s">
        <v>359</v>
      </c>
      <c r="C30" s="9" t="s">
        <v>37</v>
      </c>
      <c r="D30" s="9" t="s">
        <v>46</v>
      </c>
      <c r="E30" s="11">
        <v>2000000</v>
      </c>
      <c r="F30" s="11">
        <v>1954.22</v>
      </c>
      <c r="G30" s="14">
        <v>6.4899999999999999E-2</v>
      </c>
      <c r="I30" s="13"/>
    </row>
    <row r="31" spans="2:9" s="24" customFormat="1" ht="16.5" x14ac:dyDescent="0.35">
      <c r="B31" s="20" t="s">
        <v>0</v>
      </c>
      <c r="C31" s="20" t="s">
        <v>96</v>
      </c>
      <c r="D31" s="20" t="s">
        <v>0</v>
      </c>
      <c r="E31" s="21"/>
      <c r="F31" s="22">
        <v>6874.23</v>
      </c>
      <c r="G31" s="23">
        <v>0.22820000000000001</v>
      </c>
      <c r="I31" s="25"/>
    </row>
    <row r="32" spans="2:9" ht="16.5" x14ac:dyDescent="0.35">
      <c r="B32" s="9" t="s">
        <v>0</v>
      </c>
      <c r="C32" s="9" t="s">
        <v>97</v>
      </c>
      <c r="D32" s="9" t="s">
        <v>0</v>
      </c>
      <c r="E32" s="10"/>
      <c r="F32" s="10"/>
      <c r="G32" s="14"/>
      <c r="I32" s="13"/>
    </row>
    <row r="33" spans="2:9" ht="16.5" x14ac:dyDescent="0.35">
      <c r="B33" s="9" t="s">
        <v>355</v>
      </c>
      <c r="C33" s="9" t="s">
        <v>105</v>
      </c>
      <c r="D33" s="10" t="s">
        <v>57</v>
      </c>
      <c r="E33" s="11">
        <v>3500000</v>
      </c>
      <c r="F33" s="11">
        <v>3402.96</v>
      </c>
      <c r="G33" s="14">
        <v>0.113</v>
      </c>
      <c r="I33" s="13"/>
    </row>
    <row r="34" spans="2:9" s="24" customFormat="1" ht="16.5" x14ac:dyDescent="0.35">
      <c r="B34" s="20" t="s">
        <v>0</v>
      </c>
      <c r="C34" s="20" t="s">
        <v>96</v>
      </c>
      <c r="D34" s="20" t="s">
        <v>0</v>
      </c>
      <c r="E34" s="21"/>
      <c r="F34" s="22">
        <v>3402.96</v>
      </c>
      <c r="G34" s="23">
        <v>0.113</v>
      </c>
      <c r="I34" s="25"/>
    </row>
    <row r="35" spans="2:9" ht="16.5" x14ac:dyDescent="0.35">
      <c r="B35" s="9" t="s">
        <v>0</v>
      </c>
      <c r="C35" s="9" t="s">
        <v>237</v>
      </c>
      <c r="D35" s="9" t="s">
        <v>0</v>
      </c>
      <c r="E35" s="10"/>
      <c r="F35" s="10"/>
      <c r="G35" s="14"/>
      <c r="I35" s="13"/>
    </row>
    <row r="36" spans="2:9" ht="16.5" x14ac:dyDescent="0.35">
      <c r="B36" s="9" t="s">
        <v>145</v>
      </c>
      <c r="C36" s="9" t="s">
        <v>238</v>
      </c>
      <c r="D36" s="10"/>
      <c r="E36" s="9" t="s">
        <v>145</v>
      </c>
      <c r="F36" s="11">
        <v>230.5</v>
      </c>
      <c r="G36" s="14">
        <v>7.7000000000000002E-3</v>
      </c>
      <c r="I36" s="13"/>
    </row>
    <row r="37" spans="2:9" s="24" customFormat="1" ht="16.5" x14ac:dyDescent="0.35">
      <c r="B37" s="20" t="s">
        <v>0</v>
      </c>
      <c r="C37" s="20" t="s">
        <v>96</v>
      </c>
      <c r="D37" s="20" t="s">
        <v>0</v>
      </c>
      <c r="E37" s="20" t="s">
        <v>145</v>
      </c>
      <c r="F37" s="22">
        <v>230.5</v>
      </c>
      <c r="G37" s="23">
        <v>7.7000000000000002E-3</v>
      </c>
      <c r="I37" s="25"/>
    </row>
    <row r="38" spans="2:9" ht="16.5" x14ac:dyDescent="0.35">
      <c r="B38" s="10"/>
      <c r="C38" s="9" t="s">
        <v>149</v>
      </c>
      <c r="D38" s="10"/>
      <c r="E38" s="10"/>
      <c r="F38" s="9" t="s">
        <v>0</v>
      </c>
      <c r="G38" s="14"/>
      <c r="I38" s="13"/>
    </row>
    <row r="39" spans="2:9" ht="16.5" x14ac:dyDescent="0.35">
      <c r="B39" s="10"/>
      <c r="C39" s="9" t="s">
        <v>150</v>
      </c>
      <c r="D39" s="10"/>
      <c r="E39" s="10"/>
      <c r="F39" s="11">
        <v>1376.92</v>
      </c>
      <c r="G39" s="14">
        <v>4.5600000000000002E-2</v>
      </c>
      <c r="I39" s="13"/>
    </row>
    <row r="40" spans="2:9" ht="16.5" x14ac:dyDescent="0.35">
      <c r="B40" s="10"/>
      <c r="C40" s="9" t="s">
        <v>96</v>
      </c>
      <c r="D40" s="10"/>
      <c r="E40" s="10"/>
      <c r="F40" s="11">
        <v>1376.92</v>
      </c>
      <c r="G40" s="14">
        <v>4.5600000000000002E-2</v>
      </c>
      <c r="I40" s="13"/>
    </row>
    <row r="41" spans="2:9" ht="16.5" x14ac:dyDescent="0.35">
      <c r="B41" s="10"/>
      <c r="C41" s="9" t="s">
        <v>151</v>
      </c>
      <c r="D41" s="10"/>
      <c r="E41" s="10"/>
      <c r="F41" s="11">
        <v>30122.89</v>
      </c>
      <c r="G41" s="14">
        <v>1</v>
      </c>
      <c r="I41" s="13"/>
    </row>
    <row r="43" spans="2:9" x14ac:dyDescent="0.25">
      <c r="C43" s="30" t="s">
        <v>550</v>
      </c>
      <c r="F43" s="15"/>
      <c r="G43" s="13"/>
    </row>
    <row r="44" spans="2:9" x14ac:dyDescent="0.25">
      <c r="C44" s="30" t="s">
        <v>551</v>
      </c>
      <c r="G44" s="15"/>
    </row>
    <row r="45" spans="2:9" x14ac:dyDescent="0.25">
      <c r="C45" s="30" t="s">
        <v>552</v>
      </c>
      <c r="G45" s="15"/>
    </row>
    <row r="46" spans="2:9" x14ac:dyDescent="0.25">
      <c r="C46" s="29"/>
      <c r="G46" s="15"/>
    </row>
    <row r="47" spans="2:9" x14ac:dyDescent="0.25">
      <c r="C47" s="30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19" workbookViewId="0">
      <selection activeCell="E24" sqref="E24"/>
    </sheetView>
  </sheetViews>
  <sheetFormatPr defaultRowHeight="15" x14ac:dyDescent="0.25"/>
  <cols>
    <col min="1" max="1" width="1.42578125" customWidth="1"/>
    <col min="2" max="2" width="11.28515625" bestFit="1" customWidth="1"/>
    <col min="3" max="3" width="38.7109375" bestFit="1" customWidth="1"/>
    <col min="4" max="4" width="15" customWidth="1"/>
    <col min="5" max="5" width="9.5703125" bestFit="1" customWidth="1"/>
    <col min="6" max="6" width="14.7109375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519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146</v>
      </c>
      <c r="D5" s="9" t="s">
        <v>0</v>
      </c>
      <c r="E5" s="10"/>
      <c r="F5" s="10"/>
      <c r="G5" s="10"/>
    </row>
    <row r="6" spans="2:9" ht="16.5" x14ac:dyDescent="0.35">
      <c r="B6" s="9" t="s">
        <v>520</v>
      </c>
      <c r="C6" s="9" t="s">
        <v>303</v>
      </c>
      <c r="D6" s="9" t="s">
        <v>404</v>
      </c>
      <c r="E6" s="11">
        <v>500000</v>
      </c>
      <c r="F6" s="11">
        <v>467.24</v>
      </c>
      <c r="G6" s="14">
        <v>0.62149999999999994</v>
      </c>
      <c r="I6" s="13"/>
    </row>
    <row r="7" spans="2:9" ht="16.5" x14ac:dyDescent="0.35">
      <c r="B7" s="9" t="s">
        <v>424</v>
      </c>
      <c r="C7" s="9" t="s">
        <v>403</v>
      </c>
      <c r="D7" s="9" t="s">
        <v>404</v>
      </c>
      <c r="E7" s="11">
        <v>2000</v>
      </c>
      <c r="F7" s="11">
        <v>2.35</v>
      </c>
      <c r="G7" s="14">
        <v>3.0999999999999999E-3</v>
      </c>
      <c r="I7" s="13"/>
    </row>
    <row r="8" spans="2:9" s="24" customFormat="1" ht="16.5" x14ac:dyDescent="0.35">
      <c r="B8" s="20" t="s">
        <v>0</v>
      </c>
      <c r="C8" s="20" t="s">
        <v>96</v>
      </c>
      <c r="D8" s="20" t="s">
        <v>0</v>
      </c>
      <c r="E8" s="21"/>
      <c r="F8" s="22">
        <v>469.59</v>
      </c>
      <c r="G8" s="23">
        <v>0.62460000000000004</v>
      </c>
      <c r="I8" s="25"/>
    </row>
    <row r="9" spans="2:9" ht="16.5" x14ac:dyDescent="0.35">
      <c r="B9" s="9" t="s">
        <v>0</v>
      </c>
      <c r="C9" s="9" t="s">
        <v>512</v>
      </c>
      <c r="D9" s="9" t="s">
        <v>0</v>
      </c>
      <c r="E9" s="10"/>
      <c r="F9" s="10"/>
      <c r="G9" s="14"/>
      <c r="I9" s="13"/>
    </row>
    <row r="10" spans="2:9" ht="16.5" x14ac:dyDescent="0.35">
      <c r="B10" s="9" t="s">
        <v>513</v>
      </c>
      <c r="C10" s="9" t="s">
        <v>514</v>
      </c>
      <c r="D10" s="9" t="s">
        <v>521</v>
      </c>
      <c r="E10" s="11">
        <v>200</v>
      </c>
      <c r="F10" s="11">
        <v>0.19</v>
      </c>
      <c r="G10" s="14">
        <v>2.9999999999999997E-4</v>
      </c>
      <c r="I10" s="13"/>
    </row>
    <row r="11" spans="2:9" s="24" customFormat="1" ht="16.5" x14ac:dyDescent="0.35">
      <c r="B11" s="20" t="s">
        <v>0</v>
      </c>
      <c r="C11" s="20" t="s">
        <v>96</v>
      </c>
      <c r="D11" s="20" t="s">
        <v>0</v>
      </c>
      <c r="E11" s="21"/>
      <c r="F11" s="22">
        <v>0.19</v>
      </c>
      <c r="G11" s="23">
        <v>2.9999999999999997E-4</v>
      </c>
      <c r="I11" s="25"/>
    </row>
    <row r="12" spans="2:9" ht="16.5" x14ac:dyDescent="0.35">
      <c r="B12" s="9" t="s">
        <v>0</v>
      </c>
      <c r="C12" s="9" t="s">
        <v>237</v>
      </c>
      <c r="D12" s="9" t="s">
        <v>0</v>
      </c>
      <c r="E12" s="10"/>
      <c r="F12" s="10"/>
      <c r="G12" s="14"/>
      <c r="I12" s="13"/>
    </row>
    <row r="13" spans="2:9" ht="16.5" x14ac:dyDescent="0.35">
      <c r="B13" s="9" t="s">
        <v>145</v>
      </c>
      <c r="C13" s="9" t="s">
        <v>238</v>
      </c>
      <c r="D13" s="10"/>
      <c r="E13" s="9" t="s">
        <v>145</v>
      </c>
      <c r="F13" s="11">
        <v>237.5</v>
      </c>
      <c r="G13" s="14">
        <v>0.31590000000000001</v>
      </c>
      <c r="I13" s="13"/>
    </row>
    <row r="14" spans="2:9" s="24" customFormat="1" ht="16.5" x14ac:dyDescent="0.35">
      <c r="B14" s="20" t="s">
        <v>0</v>
      </c>
      <c r="C14" s="20" t="s">
        <v>96</v>
      </c>
      <c r="D14" s="20" t="s">
        <v>0</v>
      </c>
      <c r="E14" s="20" t="s">
        <v>145</v>
      </c>
      <c r="F14" s="22">
        <v>237.5</v>
      </c>
      <c r="G14" s="23">
        <v>0.31590000000000001</v>
      </c>
      <c r="I14" s="25"/>
    </row>
    <row r="15" spans="2:9" ht="16.5" x14ac:dyDescent="0.35">
      <c r="B15" s="10"/>
      <c r="C15" s="9" t="s">
        <v>149</v>
      </c>
      <c r="D15" s="10"/>
      <c r="E15" s="10"/>
      <c r="F15" s="9" t="s">
        <v>0</v>
      </c>
      <c r="G15" s="14"/>
      <c r="I15" s="13"/>
    </row>
    <row r="16" spans="2:9" ht="16.5" x14ac:dyDescent="0.35">
      <c r="B16" s="10"/>
      <c r="C16" s="9" t="s">
        <v>150</v>
      </c>
      <c r="D16" s="10"/>
      <c r="E16" s="10"/>
      <c r="F16" s="11">
        <v>44.48</v>
      </c>
      <c r="G16" s="14">
        <v>5.9200000000000003E-2</v>
      </c>
      <c r="I16" s="13"/>
    </row>
    <row r="17" spans="2:9" s="24" customFormat="1" ht="16.5" x14ac:dyDescent="0.35">
      <c r="B17" s="21"/>
      <c r="C17" s="20" t="s">
        <v>96</v>
      </c>
      <c r="D17" s="21"/>
      <c r="E17" s="21"/>
      <c r="F17" s="22">
        <v>44.48</v>
      </c>
      <c r="G17" s="23">
        <v>5.9200000000000003E-2</v>
      </c>
      <c r="I17" s="25"/>
    </row>
    <row r="18" spans="2:9" s="24" customFormat="1" ht="16.5" x14ac:dyDescent="0.35">
      <c r="B18" s="21"/>
      <c r="C18" s="20" t="s">
        <v>151</v>
      </c>
      <c r="D18" s="21"/>
      <c r="E18" s="21"/>
      <c r="F18" s="22">
        <v>751.77</v>
      </c>
      <c r="G18" s="23">
        <v>1</v>
      </c>
      <c r="I18" s="25"/>
    </row>
    <row r="20" spans="2:9" x14ac:dyDescent="0.25">
      <c r="F20" s="15"/>
      <c r="G20" s="13"/>
    </row>
    <row r="21" spans="2:9" x14ac:dyDescent="0.25">
      <c r="C21" s="31" t="s">
        <v>550</v>
      </c>
      <c r="G21" s="15"/>
    </row>
    <row r="22" spans="2:9" x14ac:dyDescent="0.25">
      <c r="C22" s="31" t="s">
        <v>551</v>
      </c>
    </row>
    <row r="23" spans="2:9" x14ac:dyDescent="0.25">
      <c r="C23" s="31" t="s">
        <v>552</v>
      </c>
      <c r="G23" s="15"/>
    </row>
    <row r="24" spans="2:9" x14ac:dyDescent="0.25">
      <c r="C24" s="30"/>
    </row>
    <row r="25" spans="2:9" x14ac:dyDescent="0.25">
      <c r="C25" s="31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A22" workbookViewId="0">
      <selection activeCell="C35" sqref="C35"/>
    </sheetView>
  </sheetViews>
  <sheetFormatPr defaultRowHeight="15" x14ac:dyDescent="0.25"/>
  <cols>
    <col min="1" max="1" width="1.42578125" customWidth="1"/>
    <col min="2" max="2" width="12" bestFit="1" customWidth="1"/>
    <col min="3" max="3" width="46.85546875" bestFit="1" customWidth="1"/>
    <col min="4" max="4" width="15" customWidth="1"/>
    <col min="5" max="5" width="9.5703125" bestFit="1" customWidth="1"/>
    <col min="6" max="6" width="15" customWidth="1"/>
    <col min="7" max="7" width="9.85546875" customWidth="1"/>
    <col min="8" max="8" width="10.28515625" bestFit="1" customWidth="1"/>
    <col min="9" max="9" width="13.5703125" bestFit="1" customWidth="1"/>
    <col min="10" max="10" width="6.140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26"/>
      <c r="C2" s="26" t="s">
        <v>510</v>
      </c>
      <c r="D2" s="18"/>
      <c r="E2" s="18"/>
      <c r="F2" s="18"/>
      <c r="G2" s="18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146</v>
      </c>
      <c r="D5" s="9" t="s">
        <v>0</v>
      </c>
      <c r="E5" s="10"/>
      <c r="F5" s="10"/>
      <c r="G5" s="10"/>
    </row>
    <row r="6" spans="2:9" ht="16.5" x14ac:dyDescent="0.35">
      <c r="B6" s="9" t="s">
        <v>383</v>
      </c>
      <c r="C6" s="9" t="s">
        <v>37</v>
      </c>
      <c r="D6" s="9" t="s">
        <v>384</v>
      </c>
      <c r="E6" s="11">
        <v>280000</v>
      </c>
      <c r="F6" s="11">
        <v>423.43</v>
      </c>
      <c r="G6" s="14">
        <v>9.7799999999999998E-2</v>
      </c>
      <c r="I6" s="13"/>
    </row>
    <row r="7" spans="2:9" ht="16.5" x14ac:dyDescent="0.35">
      <c r="B7" s="9" t="s">
        <v>424</v>
      </c>
      <c r="C7" s="9" t="s">
        <v>403</v>
      </c>
      <c r="D7" s="9" t="s">
        <v>404</v>
      </c>
      <c r="E7" s="11">
        <v>353000</v>
      </c>
      <c r="F7" s="11">
        <v>414.59</v>
      </c>
      <c r="G7" s="14">
        <v>9.5700000000000007E-2</v>
      </c>
      <c r="I7" s="13"/>
    </row>
    <row r="8" spans="2:9" ht="16.5" x14ac:dyDescent="0.35">
      <c r="B8" s="9" t="s">
        <v>430</v>
      </c>
      <c r="C8" s="9" t="s">
        <v>431</v>
      </c>
      <c r="D8" s="9" t="s">
        <v>432</v>
      </c>
      <c r="E8" s="11">
        <v>330000</v>
      </c>
      <c r="F8" s="11">
        <v>410.37</v>
      </c>
      <c r="G8" s="14">
        <v>9.4700000000000006E-2</v>
      </c>
      <c r="I8" s="13"/>
    </row>
    <row r="9" spans="2:9" ht="16.5" x14ac:dyDescent="0.35">
      <c r="B9" s="9" t="s">
        <v>423</v>
      </c>
      <c r="C9" s="9" t="s">
        <v>420</v>
      </c>
      <c r="D9" s="9" t="s">
        <v>527</v>
      </c>
      <c r="E9" s="11">
        <v>380000</v>
      </c>
      <c r="F9" s="11">
        <v>380.62</v>
      </c>
      <c r="G9" s="14">
        <v>8.7899999999999992E-2</v>
      </c>
      <c r="I9" s="13"/>
    </row>
    <row r="10" spans="2:9" ht="16.5" x14ac:dyDescent="0.35">
      <c r="B10" s="9" t="s">
        <v>399</v>
      </c>
      <c r="C10" s="9" t="s">
        <v>400</v>
      </c>
      <c r="D10" s="9" t="s">
        <v>401</v>
      </c>
      <c r="E10" s="11">
        <v>350000</v>
      </c>
      <c r="F10" s="11">
        <v>361.67</v>
      </c>
      <c r="G10" s="14">
        <v>8.3499999999999991E-2</v>
      </c>
      <c r="I10" s="13"/>
    </row>
    <row r="11" spans="2:9" ht="16.5" x14ac:dyDescent="0.35">
      <c r="B11" s="9" t="s">
        <v>412</v>
      </c>
      <c r="C11" s="9" t="s">
        <v>41</v>
      </c>
      <c r="D11" s="9" t="s">
        <v>368</v>
      </c>
      <c r="E11" s="11">
        <v>350000</v>
      </c>
      <c r="F11" s="11">
        <v>353.42</v>
      </c>
      <c r="G11" s="14">
        <v>8.1600000000000006E-2</v>
      </c>
      <c r="I11" s="13"/>
    </row>
    <row r="12" spans="2:9" ht="16.5" x14ac:dyDescent="0.35">
      <c r="B12" s="9" t="s">
        <v>511</v>
      </c>
      <c r="C12" s="9" t="s">
        <v>277</v>
      </c>
      <c r="D12" s="9" t="s">
        <v>526</v>
      </c>
      <c r="E12" s="11">
        <v>350000</v>
      </c>
      <c r="F12" s="11">
        <v>350.85</v>
      </c>
      <c r="G12" s="14">
        <v>8.1000000000000003E-2</v>
      </c>
      <c r="I12" s="13"/>
    </row>
    <row r="13" spans="2:9" ht="16.5" x14ac:dyDescent="0.35">
      <c r="B13" s="9" t="s">
        <v>408</v>
      </c>
      <c r="C13" s="9" t="s">
        <v>22</v>
      </c>
      <c r="D13" s="9" t="s">
        <v>365</v>
      </c>
      <c r="E13" s="11">
        <v>340000</v>
      </c>
      <c r="F13" s="11">
        <v>340.64</v>
      </c>
      <c r="G13" s="14">
        <v>7.8600000000000003E-2</v>
      </c>
      <c r="I13" s="13"/>
    </row>
    <row r="14" spans="2:9" ht="16.5" x14ac:dyDescent="0.35">
      <c r="B14" s="9" t="s">
        <v>410</v>
      </c>
      <c r="C14" s="9" t="s">
        <v>411</v>
      </c>
      <c r="D14" s="9" t="s">
        <v>368</v>
      </c>
      <c r="E14" s="11">
        <v>320000</v>
      </c>
      <c r="F14" s="11">
        <v>323.52</v>
      </c>
      <c r="G14" s="14">
        <v>7.4700000000000003E-2</v>
      </c>
      <c r="I14" s="13"/>
    </row>
    <row r="15" spans="2:9" ht="16.5" x14ac:dyDescent="0.35">
      <c r="B15" s="9" t="s">
        <v>371</v>
      </c>
      <c r="C15" s="9" t="s">
        <v>372</v>
      </c>
      <c r="D15" s="9" t="s">
        <v>365</v>
      </c>
      <c r="E15" s="11">
        <v>300000</v>
      </c>
      <c r="F15" s="11">
        <v>305.82</v>
      </c>
      <c r="G15" s="14">
        <v>7.0599999999999996E-2</v>
      </c>
      <c r="I15" s="13"/>
    </row>
    <row r="16" spans="2:9" ht="16.5" x14ac:dyDescent="0.35">
      <c r="B16" s="9" t="s">
        <v>391</v>
      </c>
      <c r="C16" s="9" t="s">
        <v>392</v>
      </c>
      <c r="D16" s="9" t="s">
        <v>526</v>
      </c>
      <c r="E16" s="11">
        <v>200000</v>
      </c>
      <c r="F16" s="11">
        <v>199.52</v>
      </c>
      <c r="G16" s="14">
        <v>4.6100000000000002E-2</v>
      </c>
      <c r="I16" s="13"/>
    </row>
    <row r="17" spans="2:9" ht="16.5" x14ac:dyDescent="0.35">
      <c r="B17" s="9" t="s">
        <v>373</v>
      </c>
      <c r="C17" s="9" t="s">
        <v>374</v>
      </c>
      <c r="D17" s="9" t="s">
        <v>534</v>
      </c>
      <c r="E17" s="11">
        <v>170000</v>
      </c>
      <c r="F17" s="11">
        <v>170.75</v>
      </c>
      <c r="G17" s="14">
        <v>3.9399999999999998E-2</v>
      </c>
      <c r="I17" s="13"/>
    </row>
    <row r="18" spans="2:9" ht="16.5" x14ac:dyDescent="0.35">
      <c r="B18" s="9" t="s">
        <v>377</v>
      </c>
      <c r="C18" s="9" t="s">
        <v>59</v>
      </c>
      <c r="D18" s="9" t="s">
        <v>365</v>
      </c>
      <c r="E18" s="11">
        <v>100000</v>
      </c>
      <c r="F18" s="11">
        <v>99.2</v>
      </c>
      <c r="G18" s="14">
        <v>2.29E-2</v>
      </c>
      <c r="I18" s="13"/>
    </row>
    <row r="19" spans="2:9" s="24" customFormat="1" ht="16.5" x14ac:dyDescent="0.35">
      <c r="B19" s="20" t="s">
        <v>0</v>
      </c>
      <c r="C19" s="20" t="s">
        <v>96</v>
      </c>
      <c r="D19" s="20" t="s">
        <v>0</v>
      </c>
      <c r="E19" s="21"/>
      <c r="F19" s="22">
        <f>SUM(F6:F18)</f>
        <v>4134.3999999999996</v>
      </c>
      <c r="G19" s="23">
        <v>0.95450000000000013</v>
      </c>
      <c r="I19" s="25"/>
    </row>
    <row r="20" spans="2:9" ht="16.5" x14ac:dyDescent="0.35">
      <c r="B20" s="9" t="s">
        <v>0</v>
      </c>
      <c r="C20" s="9" t="s">
        <v>237</v>
      </c>
      <c r="D20" s="9" t="s">
        <v>0</v>
      </c>
      <c r="E20" s="10"/>
      <c r="F20" s="10"/>
      <c r="G20" s="14"/>
      <c r="I20" s="13"/>
    </row>
    <row r="21" spans="2:9" ht="16.5" x14ac:dyDescent="0.35">
      <c r="B21" s="9" t="s">
        <v>145</v>
      </c>
      <c r="C21" s="9" t="s">
        <v>238</v>
      </c>
      <c r="D21" s="10"/>
      <c r="E21" s="9" t="s">
        <v>145</v>
      </c>
      <c r="F21" s="11">
        <v>23.2</v>
      </c>
      <c r="G21" s="14">
        <v>5.4000000000000003E-3</v>
      </c>
      <c r="I21" s="13"/>
    </row>
    <row r="22" spans="2:9" s="24" customFormat="1" ht="16.5" x14ac:dyDescent="0.35">
      <c r="B22" s="20" t="s">
        <v>0</v>
      </c>
      <c r="C22" s="20" t="s">
        <v>96</v>
      </c>
      <c r="D22" s="20" t="s">
        <v>0</v>
      </c>
      <c r="E22" s="20" t="s">
        <v>145</v>
      </c>
      <c r="F22" s="22">
        <v>23.2</v>
      </c>
      <c r="G22" s="23">
        <v>5.4000000000000003E-3</v>
      </c>
      <c r="I22" s="25"/>
    </row>
    <row r="23" spans="2:9" ht="16.5" x14ac:dyDescent="0.35">
      <c r="B23" s="10"/>
      <c r="C23" s="9" t="s">
        <v>149</v>
      </c>
      <c r="D23" s="10"/>
      <c r="E23" s="10"/>
      <c r="F23" s="9" t="s">
        <v>0</v>
      </c>
      <c r="G23" s="14"/>
      <c r="I23" s="13"/>
    </row>
    <row r="24" spans="2:9" ht="16.5" x14ac:dyDescent="0.35">
      <c r="B24" s="10"/>
      <c r="C24" s="9" t="s">
        <v>150</v>
      </c>
      <c r="D24" s="10"/>
      <c r="E24" s="10"/>
      <c r="F24" s="11">
        <v>173.58</v>
      </c>
      <c r="G24" s="14">
        <v>4.0099999999999997E-2</v>
      </c>
      <c r="I24" s="13"/>
    </row>
    <row r="25" spans="2:9" s="24" customFormat="1" ht="16.5" x14ac:dyDescent="0.35">
      <c r="B25" s="21"/>
      <c r="C25" s="20" t="s">
        <v>96</v>
      </c>
      <c r="D25" s="21"/>
      <c r="E25" s="21"/>
      <c r="F25" s="22">
        <v>173.58</v>
      </c>
      <c r="G25" s="23">
        <v>4.0099999999999997E-2</v>
      </c>
      <c r="I25" s="25"/>
    </row>
    <row r="26" spans="2:9" s="24" customFormat="1" ht="16.5" x14ac:dyDescent="0.35">
      <c r="B26" s="21"/>
      <c r="C26" s="20" t="s">
        <v>151</v>
      </c>
      <c r="D26" s="21"/>
      <c r="E26" s="21"/>
      <c r="F26" s="22">
        <v>4331.1899999999996</v>
      </c>
      <c r="G26" s="23">
        <v>1</v>
      </c>
      <c r="I26" s="25"/>
    </row>
    <row r="28" spans="2:9" x14ac:dyDescent="0.25">
      <c r="F28" s="15"/>
      <c r="G28" s="13"/>
    </row>
    <row r="29" spans="2:9" x14ac:dyDescent="0.25">
      <c r="C29" s="32" t="s">
        <v>550</v>
      </c>
    </row>
    <row r="30" spans="2:9" x14ac:dyDescent="0.25">
      <c r="C30" s="32" t="s">
        <v>551</v>
      </c>
      <c r="F30" s="15"/>
    </row>
    <row r="31" spans="2:9" x14ac:dyDescent="0.25">
      <c r="G31" s="15"/>
    </row>
    <row r="32" spans="2:9" x14ac:dyDescent="0.25">
      <c r="F32" s="15"/>
      <c r="G32" s="15"/>
    </row>
    <row r="33" spans="3:3" x14ac:dyDescent="0.25">
      <c r="C33" s="32" t="s">
        <v>553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7" workbookViewId="0">
      <selection activeCell="F27" sqref="F27"/>
    </sheetView>
  </sheetViews>
  <sheetFormatPr defaultRowHeight="15" x14ac:dyDescent="0.25"/>
  <cols>
    <col min="1" max="1" width="1.42578125" customWidth="1"/>
    <col min="2" max="2" width="11.28515625" bestFit="1" customWidth="1"/>
    <col min="3" max="3" width="38.7109375" bestFit="1" customWidth="1"/>
    <col min="4" max="4" width="15" customWidth="1"/>
    <col min="5" max="5" width="10.42578125" bestFit="1" customWidth="1"/>
    <col min="6" max="6" width="15.140625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541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134</v>
      </c>
      <c r="D5" s="9" t="s">
        <v>0</v>
      </c>
      <c r="E5" s="10"/>
      <c r="F5" s="10"/>
      <c r="G5" s="10"/>
    </row>
    <row r="6" spans="2:9" ht="16.5" x14ac:dyDescent="0.35">
      <c r="B6" s="9" t="s">
        <v>137</v>
      </c>
      <c r="C6" s="9" t="s">
        <v>138</v>
      </c>
      <c r="D6" s="9" t="s">
        <v>521</v>
      </c>
      <c r="E6" s="11">
        <v>1500000</v>
      </c>
      <c r="F6" s="11">
        <v>1500</v>
      </c>
      <c r="G6" s="14">
        <v>0.67559999999999998</v>
      </c>
      <c r="I6" s="13"/>
    </row>
    <row r="7" spans="2:9" s="24" customFormat="1" ht="16.5" x14ac:dyDescent="0.35">
      <c r="B7" s="20" t="s">
        <v>0</v>
      </c>
      <c r="C7" s="20" t="s">
        <v>96</v>
      </c>
      <c r="D7" s="20" t="s">
        <v>0</v>
      </c>
      <c r="E7" s="21"/>
      <c r="F7" s="22">
        <v>1500</v>
      </c>
      <c r="G7" s="23">
        <v>0.67559999999999998</v>
      </c>
      <c r="I7" s="25"/>
    </row>
    <row r="8" spans="2:9" ht="16.5" x14ac:dyDescent="0.35">
      <c r="B8" s="9" t="s">
        <v>0</v>
      </c>
      <c r="C8" s="9" t="s">
        <v>512</v>
      </c>
      <c r="D8" s="9" t="s">
        <v>0</v>
      </c>
      <c r="E8" s="10"/>
      <c r="F8" s="10"/>
      <c r="G8" s="14"/>
      <c r="I8" s="13"/>
    </row>
    <row r="9" spans="2:9" ht="16.5" x14ac:dyDescent="0.35">
      <c r="B9" s="9" t="s">
        <v>513</v>
      </c>
      <c r="C9" s="9" t="s">
        <v>514</v>
      </c>
      <c r="D9" s="9" t="s">
        <v>521</v>
      </c>
      <c r="E9" s="11">
        <v>500000</v>
      </c>
      <c r="F9" s="11">
        <v>486</v>
      </c>
      <c r="G9" s="14">
        <v>0.21890000000000001</v>
      </c>
      <c r="I9" s="13"/>
    </row>
    <row r="10" spans="2:9" ht="16.5" x14ac:dyDescent="0.35">
      <c r="B10" s="9" t="s">
        <v>515</v>
      </c>
      <c r="C10" s="9" t="s">
        <v>516</v>
      </c>
      <c r="D10" s="9" t="s">
        <v>521</v>
      </c>
      <c r="E10" s="11">
        <v>83200</v>
      </c>
      <c r="F10" s="11">
        <v>78.37</v>
      </c>
      <c r="G10" s="14">
        <v>3.5299999999999998E-2</v>
      </c>
      <c r="I10" s="13"/>
    </row>
    <row r="11" spans="2:9" ht="16.5" x14ac:dyDescent="0.35">
      <c r="B11" s="9" t="s">
        <v>517</v>
      </c>
      <c r="C11" s="9" t="s">
        <v>518</v>
      </c>
      <c r="D11" s="9" t="s">
        <v>521</v>
      </c>
      <c r="E11" s="11">
        <v>16700</v>
      </c>
      <c r="F11" s="11">
        <v>15.6</v>
      </c>
      <c r="G11" s="14">
        <v>6.9999999999999993E-3</v>
      </c>
      <c r="I11" s="13"/>
    </row>
    <row r="12" spans="2:9" s="24" customFormat="1" ht="16.5" x14ac:dyDescent="0.35">
      <c r="B12" s="20" t="s">
        <v>0</v>
      </c>
      <c r="C12" s="20" t="s">
        <v>96</v>
      </c>
      <c r="D12" s="20" t="s">
        <v>0</v>
      </c>
      <c r="E12" s="21"/>
      <c r="F12" s="22">
        <v>579.97</v>
      </c>
      <c r="G12" s="23">
        <v>0.26119999999999999</v>
      </c>
      <c r="I12" s="25"/>
    </row>
    <row r="13" spans="2:9" ht="16.5" x14ac:dyDescent="0.35">
      <c r="B13" s="9" t="s">
        <v>0</v>
      </c>
      <c r="C13" s="9" t="s">
        <v>237</v>
      </c>
      <c r="D13" s="9" t="s">
        <v>0</v>
      </c>
      <c r="E13" s="10"/>
      <c r="F13" s="10"/>
      <c r="G13" s="14"/>
      <c r="I13" s="13"/>
    </row>
    <row r="14" spans="2:9" ht="16.5" x14ac:dyDescent="0.35">
      <c r="B14" s="9" t="s">
        <v>145</v>
      </c>
      <c r="C14" s="9" t="s">
        <v>238</v>
      </c>
      <c r="D14" s="10"/>
      <c r="E14" s="9" t="s">
        <v>145</v>
      </c>
      <c r="F14" s="11">
        <v>100</v>
      </c>
      <c r="G14" s="14">
        <v>4.4999999999999998E-2</v>
      </c>
      <c r="I14" s="13"/>
    </row>
    <row r="15" spans="2:9" s="24" customFormat="1" ht="16.5" x14ac:dyDescent="0.35">
      <c r="B15" s="20" t="s">
        <v>0</v>
      </c>
      <c r="C15" s="20" t="s">
        <v>96</v>
      </c>
      <c r="D15" s="20" t="s">
        <v>0</v>
      </c>
      <c r="E15" s="20" t="s">
        <v>145</v>
      </c>
      <c r="F15" s="22">
        <v>100</v>
      </c>
      <c r="G15" s="23">
        <v>4.4999999999999998E-2</v>
      </c>
      <c r="I15" s="25"/>
    </row>
    <row r="16" spans="2:9" ht="16.5" x14ac:dyDescent="0.35">
      <c r="B16" s="10"/>
      <c r="C16" s="9" t="s">
        <v>149</v>
      </c>
      <c r="D16" s="10"/>
      <c r="E16" s="10"/>
      <c r="F16" s="9" t="s">
        <v>0</v>
      </c>
      <c r="G16" s="14"/>
      <c r="I16" s="13"/>
    </row>
    <row r="17" spans="2:9" ht="16.5" x14ac:dyDescent="0.35">
      <c r="B17" s="10"/>
      <c r="C17" s="9" t="s">
        <v>150</v>
      </c>
      <c r="D17" s="10"/>
      <c r="E17" s="10"/>
      <c r="F17" s="11">
        <v>40.159999999999997</v>
      </c>
      <c r="G17" s="14">
        <v>1.8200000000000001E-2</v>
      </c>
      <c r="I17" s="13"/>
    </row>
    <row r="18" spans="2:9" s="24" customFormat="1" ht="16.5" x14ac:dyDescent="0.35">
      <c r="B18" s="21"/>
      <c r="C18" s="20" t="s">
        <v>96</v>
      </c>
      <c r="D18" s="21"/>
      <c r="E18" s="21"/>
      <c r="F18" s="22">
        <v>40.159999999999997</v>
      </c>
      <c r="G18" s="23">
        <v>1.8200000000000001E-2</v>
      </c>
      <c r="I18" s="25"/>
    </row>
    <row r="19" spans="2:9" s="24" customFormat="1" ht="16.5" x14ac:dyDescent="0.35">
      <c r="B19" s="21"/>
      <c r="C19" s="20" t="s">
        <v>151</v>
      </c>
      <c r="D19" s="21"/>
      <c r="E19" s="21"/>
      <c r="F19" s="22">
        <v>2220.14</v>
      </c>
      <c r="G19" s="23">
        <v>1</v>
      </c>
      <c r="I19" s="25"/>
    </row>
    <row r="21" spans="2:9" x14ac:dyDescent="0.25">
      <c r="C21" s="33" t="s">
        <v>550</v>
      </c>
      <c r="F21" s="15"/>
      <c r="G21" s="13"/>
    </row>
    <row r="22" spans="2:9" x14ac:dyDescent="0.25">
      <c r="C22" s="33" t="s">
        <v>551</v>
      </c>
      <c r="F22" s="15"/>
    </row>
    <row r="23" spans="2:9" x14ac:dyDescent="0.25">
      <c r="C23" s="33" t="s">
        <v>552</v>
      </c>
      <c r="G23" s="15"/>
    </row>
    <row r="24" spans="2:9" x14ac:dyDescent="0.25">
      <c r="C24" s="32"/>
      <c r="F24" s="15"/>
      <c r="G24" s="15"/>
    </row>
    <row r="25" spans="2:9" x14ac:dyDescent="0.25">
      <c r="C25" s="33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opLeftCell="A34" workbookViewId="0">
      <selection activeCell="K13" sqref="K13"/>
    </sheetView>
  </sheetViews>
  <sheetFormatPr defaultRowHeight="15" x14ac:dyDescent="0.25"/>
  <cols>
    <col min="1" max="1" width="1.42578125" customWidth="1"/>
    <col min="2" max="2" width="12" bestFit="1" customWidth="1"/>
    <col min="3" max="3" width="46.85546875" bestFit="1" customWidth="1"/>
    <col min="4" max="4" width="32.7109375" bestFit="1" customWidth="1"/>
    <col min="5" max="5" width="10.42578125" bestFit="1" customWidth="1"/>
    <col min="6" max="6" width="14.7109375" customWidth="1"/>
    <col min="7" max="7" width="9.140625" bestFit="1" customWidth="1"/>
    <col min="8" max="8" width="10.28515625" bestFit="1" customWidth="1"/>
    <col min="9" max="9" width="17.85546875" bestFit="1" customWidth="1"/>
    <col min="10" max="10" width="6.140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554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146</v>
      </c>
      <c r="D5" s="9" t="s">
        <v>0</v>
      </c>
      <c r="E5" s="10"/>
      <c r="F5" s="10"/>
      <c r="G5" s="10"/>
    </row>
    <row r="6" spans="2:9" ht="16.5" x14ac:dyDescent="0.35">
      <c r="B6" s="9" t="s">
        <v>391</v>
      </c>
      <c r="C6" s="9" t="s">
        <v>392</v>
      </c>
      <c r="D6" s="9" t="s">
        <v>526</v>
      </c>
      <c r="E6" s="11">
        <v>1000000</v>
      </c>
      <c r="F6" s="11">
        <v>997.61</v>
      </c>
      <c r="G6" s="14">
        <v>9.5600000000000004E-2</v>
      </c>
      <c r="I6" s="13"/>
    </row>
    <row r="7" spans="2:9" ht="16.5" x14ac:dyDescent="0.35">
      <c r="B7" s="9" t="s">
        <v>407</v>
      </c>
      <c r="C7" s="9" t="s">
        <v>364</v>
      </c>
      <c r="D7" s="9" t="s">
        <v>384</v>
      </c>
      <c r="E7" s="11">
        <v>1000000</v>
      </c>
      <c r="F7" s="11">
        <v>997.52</v>
      </c>
      <c r="G7" s="14">
        <v>9.5600000000000004E-2</v>
      </c>
      <c r="I7" s="13"/>
    </row>
    <row r="8" spans="2:9" ht="16.5" x14ac:dyDescent="0.35">
      <c r="B8" s="9" t="s">
        <v>397</v>
      </c>
      <c r="C8" s="9" t="s">
        <v>398</v>
      </c>
      <c r="D8" s="9" t="s">
        <v>548</v>
      </c>
      <c r="E8" s="11">
        <v>1000000</v>
      </c>
      <c r="F8" s="11">
        <v>991.17</v>
      </c>
      <c r="G8" s="14">
        <v>9.5000000000000001E-2</v>
      </c>
      <c r="I8" s="13"/>
    </row>
    <row r="9" spans="2:9" ht="16.5" x14ac:dyDescent="0.35">
      <c r="B9" s="9" t="s">
        <v>399</v>
      </c>
      <c r="C9" s="9" t="s">
        <v>400</v>
      </c>
      <c r="D9" s="9" t="s">
        <v>401</v>
      </c>
      <c r="E9" s="11">
        <v>950000</v>
      </c>
      <c r="F9" s="11">
        <v>981.67</v>
      </c>
      <c r="G9" s="14">
        <v>9.4100000000000003E-2</v>
      </c>
      <c r="I9" s="13"/>
    </row>
    <row r="10" spans="2:9" ht="16.5" x14ac:dyDescent="0.35">
      <c r="B10" s="9" t="s">
        <v>406</v>
      </c>
      <c r="C10" s="9" t="s">
        <v>394</v>
      </c>
      <c r="D10" s="9" t="s">
        <v>546</v>
      </c>
      <c r="E10" s="11">
        <v>830000</v>
      </c>
      <c r="F10" s="11">
        <v>979.75</v>
      </c>
      <c r="G10" s="14">
        <v>9.3900000000000011E-2</v>
      </c>
      <c r="I10" s="13"/>
    </row>
    <row r="11" spans="2:9" ht="16.5" x14ac:dyDescent="0.35">
      <c r="B11" s="9" t="s">
        <v>402</v>
      </c>
      <c r="C11" s="9" t="s">
        <v>403</v>
      </c>
      <c r="D11" s="9" t="s">
        <v>404</v>
      </c>
      <c r="E11" s="11">
        <v>890000</v>
      </c>
      <c r="F11" s="11">
        <v>871.73</v>
      </c>
      <c r="G11" s="14">
        <v>8.3499999999999991E-2</v>
      </c>
      <c r="I11" s="13"/>
    </row>
    <row r="12" spans="2:9" ht="16.5" x14ac:dyDescent="0.35">
      <c r="B12" s="9" t="s">
        <v>383</v>
      </c>
      <c r="C12" s="9" t="s">
        <v>37</v>
      </c>
      <c r="D12" s="9" t="s">
        <v>384</v>
      </c>
      <c r="E12" s="11">
        <v>570000</v>
      </c>
      <c r="F12" s="11">
        <v>861.99</v>
      </c>
      <c r="G12" s="14">
        <v>8.2599999999999993E-2</v>
      </c>
      <c r="I12" s="13"/>
    </row>
    <row r="13" spans="2:9" ht="16.5" x14ac:dyDescent="0.35">
      <c r="B13" s="9" t="s">
        <v>385</v>
      </c>
      <c r="C13" s="9" t="s">
        <v>386</v>
      </c>
      <c r="D13" s="9" t="s">
        <v>365</v>
      </c>
      <c r="E13" s="11">
        <v>130000</v>
      </c>
      <c r="F13" s="11">
        <v>247.47</v>
      </c>
      <c r="G13" s="14">
        <v>2.3700000000000002E-2</v>
      </c>
      <c r="I13" s="13"/>
    </row>
    <row r="14" spans="2:9" ht="16.5" x14ac:dyDescent="0.35">
      <c r="B14" s="9" t="s">
        <v>373</v>
      </c>
      <c r="C14" s="9" t="s">
        <v>374</v>
      </c>
      <c r="D14" s="9" t="s">
        <v>534</v>
      </c>
      <c r="E14" s="11">
        <v>230000</v>
      </c>
      <c r="F14" s="11">
        <v>231.02</v>
      </c>
      <c r="G14" s="14">
        <v>2.2099999999999998E-2</v>
      </c>
      <c r="I14" s="13"/>
    </row>
    <row r="15" spans="2:9" ht="16.5" x14ac:dyDescent="0.35">
      <c r="B15" s="9" t="s">
        <v>371</v>
      </c>
      <c r="C15" s="9" t="s">
        <v>372</v>
      </c>
      <c r="D15" s="9" t="s">
        <v>365</v>
      </c>
      <c r="E15" s="11">
        <v>200000</v>
      </c>
      <c r="F15" s="11">
        <v>203.88</v>
      </c>
      <c r="G15" s="14">
        <v>1.95E-2</v>
      </c>
      <c r="I15" s="13"/>
    </row>
    <row r="16" spans="2:9" ht="16.5" x14ac:dyDescent="0.35">
      <c r="B16" s="9" t="s">
        <v>395</v>
      </c>
      <c r="C16" s="9" t="s">
        <v>396</v>
      </c>
      <c r="D16" s="9" t="s">
        <v>547</v>
      </c>
      <c r="E16" s="11">
        <v>200000</v>
      </c>
      <c r="F16" s="11">
        <v>198.82</v>
      </c>
      <c r="G16" s="14">
        <v>1.9099999999999999E-2</v>
      </c>
      <c r="I16" s="13"/>
    </row>
    <row r="17" spans="2:9" ht="16.5" x14ac:dyDescent="0.35">
      <c r="B17" s="9" t="s">
        <v>421</v>
      </c>
      <c r="C17" s="9" t="s">
        <v>422</v>
      </c>
      <c r="D17" s="10" t="s">
        <v>531</v>
      </c>
      <c r="E17" s="11">
        <v>200000</v>
      </c>
      <c r="F17" s="11">
        <v>194.17</v>
      </c>
      <c r="G17" s="14">
        <v>1.8600000000000002E-2</v>
      </c>
      <c r="I17" s="13"/>
    </row>
    <row r="18" spans="2:9" ht="16.5" x14ac:dyDescent="0.35">
      <c r="B18" s="9" t="s">
        <v>430</v>
      </c>
      <c r="C18" s="9" t="s">
        <v>431</v>
      </c>
      <c r="D18" s="9" t="s">
        <v>432</v>
      </c>
      <c r="E18" s="11">
        <v>140000</v>
      </c>
      <c r="F18" s="11">
        <v>174.1</v>
      </c>
      <c r="G18" s="14">
        <v>1.67E-2</v>
      </c>
      <c r="I18" s="13"/>
    </row>
    <row r="19" spans="2:9" ht="16.5" x14ac:dyDescent="0.35">
      <c r="B19" s="9" t="s">
        <v>381</v>
      </c>
      <c r="C19" s="9" t="s">
        <v>382</v>
      </c>
      <c r="D19" s="9" t="s">
        <v>368</v>
      </c>
      <c r="E19" s="11">
        <v>140000</v>
      </c>
      <c r="F19" s="11">
        <v>139.32</v>
      </c>
      <c r="G19" s="14">
        <v>1.34E-2</v>
      </c>
      <c r="I19" s="13"/>
    </row>
    <row r="20" spans="2:9" ht="16.5" x14ac:dyDescent="0.35">
      <c r="B20" s="9" t="s">
        <v>424</v>
      </c>
      <c r="C20" s="9" t="s">
        <v>403</v>
      </c>
      <c r="D20" s="9" t="s">
        <v>404</v>
      </c>
      <c r="E20" s="11">
        <v>86100</v>
      </c>
      <c r="F20" s="11">
        <v>101.12</v>
      </c>
      <c r="G20" s="14">
        <v>9.7000000000000003E-3</v>
      </c>
      <c r="I20" s="13"/>
    </row>
    <row r="21" spans="2:9" ht="16.5" x14ac:dyDescent="0.35">
      <c r="B21" s="9" t="s">
        <v>409</v>
      </c>
      <c r="C21" s="9" t="s">
        <v>35</v>
      </c>
      <c r="D21" s="9" t="s">
        <v>365</v>
      </c>
      <c r="E21" s="11">
        <v>100000</v>
      </c>
      <c r="F21" s="11">
        <v>99.3</v>
      </c>
      <c r="G21" s="14">
        <v>9.4999999999999998E-3</v>
      </c>
      <c r="I21" s="13"/>
    </row>
    <row r="22" spans="2:9" ht="16.5" x14ac:dyDescent="0.35">
      <c r="B22" s="9" t="s">
        <v>377</v>
      </c>
      <c r="C22" s="9" t="s">
        <v>59</v>
      </c>
      <c r="D22" s="9" t="s">
        <v>365</v>
      </c>
      <c r="E22" s="11">
        <v>100000</v>
      </c>
      <c r="F22" s="11">
        <v>99.2</v>
      </c>
      <c r="G22" s="14">
        <v>9.4999999999999998E-3</v>
      </c>
      <c r="I22" s="13"/>
    </row>
    <row r="23" spans="2:9" s="24" customFormat="1" ht="16.5" x14ac:dyDescent="0.35">
      <c r="B23" s="20" t="s">
        <v>0</v>
      </c>
      <c r="C23" s="20" t="s">
        <v>96</v>
      </c>
      <c r="D23" s="20" t="s">
        <v>0</v>
      </c>
      <c r="E23" s="21"/>
      <c r="F23" s="22">
        <f>SUM(F6:F22)</f>
        <v>8369.840000000002</v>
      </c>
      <c r="G23" s="23">
        <v>0.80210000000000004</v>
      </c>
      <c r="I23" s="25"/>
    </row>
    <row r="24" spans="2:9" ht="16.5" x14ac:dyDescent="0.35">
      <c r="B24" s="9" t="s">
        <v>0</v>
      </c>
      <c r="C24" s="9" t="s">
        <v>153</v>
      </c>
      <c r="D24" s="9" t="s">
        <v>0</v>
      </c>
      <c r="E24" s="10"/>
      <c r="F24" s="10"/>
      <c r="G24" s="14"/>
      <c r="I24" s="13"/>
    </row>
    <row r="25" spans="2:9" ht="16.5" x14ac:dyDescent="0.35">
      <c r="B25" s="9" t="s">
        <v>170</v>
      </c>
      <c r="C25" s="9" t="s">
        <v>171</v>
      </c>
      <c r="D25" s="9" t="s">
        <v>172</v>
      </c>
      <c r="E25" s="11">
        <v>19900</v>
      </c>
      <c r="F25" s="11">
        <v>878.87</v>
      </c>
      <c r="G25" s="14">
        <v>8.4199999999999997E-2</v>
      </c>
      <c r="I25" s="13"/>
    </row>
    <row r="26" spans="2:9" ht="16.5" x14ac:dyDescent="0.35">
      <c r="B26" s="9" t="s">
        <v>225</v>
      </c>
      <c r="C26" s="9" t="s">
        <v>226</v>
      </c>
      <c r="D26" s="9" t="s">
        <v>188</v>
      </c>
      <c r="E26" s="11">
        <v>1368</v>
      </c>
      <c r="F26" s="11">
        <v>121.08</v>
      </c>
      <c r="G26" s="14">
        <v>1.1599999999999999E-2</v>
      </c>
      <c r="I26" s="13"/>
    </row>
    <row r="27" spans="2:9" ht="16.5" x14ac:dyDescent="0.35">
      <c r="B27" s="9" t="s">
        <v>186</v>
      </c>
      <c r="C27" s="9" t="s">
        <v>187</v>
      </c>
      <c r="D27" s="9" t="s">
        <v>188</v>
      </c>
      <c r="E27" s="11">
        <v>16034</v>
      </c>
      <c r="F27" s="11">
        <v>116.78</v>
      </c>
      <c r="G27" s="14">
        <v>1.1200000000000002E-2</v>
      </c>
      <c r="I27" s="13"/>
    </row>
    <row r="28" spans="2:9" ht="16.5" x14ac:dyDescent="0.35">
      <c r="B28" s="9" t="s">
        <v>178</v>
      </c>
      <c r="C28" s="9" t="s">
        <v>179</v>
      </c>
      <c r="D28" s="9" t="s">
        <v>180</v>
      </c>
      <c r="E28" s="11">
        <v>31750</v>
      </c>
      <c r="F28" s="11">
        <v>104.7</v>
      </c>
      <c r="G28" s="14">
        <v>0.01</v>
      </c>
      <c r="I28" s="13"/>
    </row>
    <row r="29" spans="2:9" ht="16.5" x14ac:dyDescent="0.35">
      <c r="B29" s="9" t="s">
        <v>213</v>
      </c>
      <c r="C29" s="9" t="s">
        <v>214</v>
      </c>
      <c r="D29" s="9" t="s">
        <v>215</v>
      </c>
      <c r="E29" s="11">
        <v>49150</v>
      </c>
      <c r="F29" s="11">
        <v>96.53</v>
      </c>
      <c r="G29" s="14">
        <v>9.300000000000001E-3</v>
      </c>
      <c r="I29" s="13"/>
    </row>
    <row r="30" spans="2:9" ht="16.5" x14ac:dyDescent="0.35">
      <c r="B30" s="9" t="s">
        <v>183</v>
      </c>
      <c r="C30" s="9" t="s">
        <v>184</v>
      </c>
      <c r="D30" s="9" t="s">
        <v>185</v>
      </c>
      <c r="E30" s="11">
        <v>17034</v>
      </c>
      <c r="F30" s="11">
        <v>61.21</v>
      </c>
      <c r="G30" s="14">
        <v>5.8999999999999999E-3</v>
      </c>
      <c r="I30" s="13"/>
    </row>
    <row r="31" spans="2:9" ht="16.5" x14ac:dyDescent="0.35">
      <c r="B31" s="9" t="s">
        <v>425</v>
      </c>
      <c r="C31" s="9" t="s">
        <v>426</v>
      </c>
      <c r="D31" s="9" t="s">
        <v>194</v>
      </c>
      <c r="E31" s="11">
        <v>20700</v>
      </c>
      <c r="F31" s="11">
        <v>38.92</v>
      </c>
      <c r="G31" s="14">
        <v>3.7000000000000002E-3</v>
      </c>
      <c r="I31" s="13"/>
    </row>
    <row r="32" spans="2:9" ht="16.5" x14ac:dyDescent="0.35">
      <c r="B32" s="9" t="s">
        <v>427</v>
      </c>
      <c r="C32" s="9" t="s">
        <v>124</v>
      </c>
      <c r="D32" s="9" t="s">
        <v>155</v>
      </c>
      <c r="E32" s="11">
        <v>1522</v>
      </c>
      <c r="F32" s="11">
        <v>25.58</v>
      </c>
      <c r="G32" s="14">
        <v>2.5000000000000001E-3</v>
      </c>
      <c r="I32" s="13"/>
    </row>
    <row r="33" spans="2:9" ht="16.5" x14ac:dyDescent="0.35">
      <c r="B33" s="9" t="s">
        <v>222</v>
      </c>
      <c r="C33" s="9" t="s">
        <v>223</v>
      </c>
      <c r="D33" s="9" t="s">
        <v>224</v>
      </c>
      <c r="E33" s="11">
        <v>5736</v>
      </c>
      <c r="F33" s="11">
        <v>24.09</v>
      </c>
      <c r="G33" s="14">
        <v>2.3E-3</v>
      </c>
      <c r="I33" s="13"/>
    </row>
    <row r="34" spans="2:9" ht="16.5" x14ac:dyDescent="0.35">
      <c r="B34" s="9" t="s">
        <v>428</v>
      </c>
      <c r="C34" s="9" t="s">
        <v>429</v>
      </c>
      <c r="D34" s="9" t="s">
        <v>298</v>
      </c>
      <c r="E34" s="11">
        <v>636</v>
      </c>
      <c r="F34" s="11">
        <v>2.15</v>
      </c>
      <c r="G34" s="14">
        <v>2.0000000000000001E-4</v>
      </c>
      <c r="I34" s="13"/>
    </row>
    <row r="35" spans="2:9" ht="16.5" x14ac:dyDescent="0.35">
      <c r="B35" s="9" t="s">
        <v>0</v>
      </c>
      <c r="C35" s="9" t="s">
        <v>96</v>
      </c>
      <c r="D35" s="9" t="s">
        <v>0</v>
      </c>
      <c r="E35" s="10"/>
      <c r="F35" s="11">
        <v>1469.91</v>
      </c>
      <c r="G35" s="14">
        <v>0.1409</v>
      </c>
      <c r="I35" s="13"/>
    </row>
    <row r="36" spans="2:9" ht="16.5" x14ac:dyDescent="0.35">
      <c r="B36" s="9" t="s">
        <v>0</v>
      </c>
      <c r="C36" s="9" t="s">
        <v>237</v>
      </c>
      <c r="D36" s="9" t="s">
        <v>0</v>
      </c>
      <c r="E36" s="10"/>
      <c r="F36" s="10"/>
      <c r="G36" s="14"/>
      <c r="I36" s="13"/>
    </row>
    <row r="37" spans="2:9" ht="16.5" x14ac:dyDescent="0.35">
      <c r="B37" s="9" t="s">
        <v>145</v>
      </c>
      <c r="C37" s="9" t="s">
        <v>238</v>
      </c>
      <c r="D37" s="10"/>
      <c r="E37" s="9" t="s">
        <v>145</v>
      </c>
      <c r="F37" s="11">
        <v>81.2</v>
      </c>
      <c r="G37" s="14">
        <v>7.8000000000000005E-3</v>
      </c>
      <c r="I37" s="13"/>
    </row>
    <row r="38" spans="2:9" s="24" customFormat="1" ht="16.5" x14ac:dyDescent="0.35">
      <c r="B38" s="20" t="s">
        <v>0</v>
      </c>
      <c r="C38" s="20" t="s">
        <v>96</v>
      </c>
      <c r="D38" s="20" t="s">
        <v>0</v>
      </c>
      <c r="E38" s="20" t="s">
        <v>145</v>
      </c>
      <c r="F38" s="22">
        <v>81.2</v>
      </c>
      <c r="G38" s="23">
        <v>7.8000000000000005E-3</v>
      </c>
      <c r="I38" s="25"/>
    </row>
    <row r="39" spans="2:9" ht="16.5" x14ac:dyDescent="0.35">
      <c r="B39" s="10"/>
      <c r="C39" s="9" t="s">
        <v>149</v>
      </c>
      <c r="D39" s="10"/>
      <c r="E39" s="10"/>
      <c r="F39" s="9" t="s">
        <v>0</v>
      </c>
      <c r="G39" s="14"/>
      <c r="I39" s="13"/>
    </row>
    <row r="40" spans="2:9" ht="16.5" x14ac:dyDescent="0.35">
      <c r="B40" s="10"/>
      <c r="C40" s="9" t="s">
        <v>150</v>
      </c>
      <c r="D40" s="10"/>
      <c r="E40" s="10"/>
      <c r="F40" s="11">
        <v>512.85</v>
      </c>
      <c r="G40" s="14">
        <v>4.9200000000000001E-2</v>
      </c>
      <c r="I40" s="13"/>
    </row>
    <row r="41" spans="2:9" s="24" customFormat="1" ht="16.5" x14ac:dyDescent="0.35">
      <c r="B41" s="21"/>
      <c r="C41" s="20" t="s">
        <v>96</v>
      </c>
      <c r="D41" s="21"/>
      <c r="E41" s="21"/>
      <c r="F41" s="22">
        <v>512.85</v>
      </c>
      <c r="G41" s="23">
        <v>4.9200000000000001E-2</v>
      </c>
      <c r="I41" s="25"/>
    </row>
    <row r="42" spans="2:9" s="24" customFormat="1" ht="16.5" x14ac:dyDescent="0.35">
      <c r="B42" s="21"/>
      <c r="C42" s="20" t="s">
        <v>151</v>
      </c>
      <c r="D42" s="21"/>
      <c r="E42" s="21"/>
      <c r="F42" s="22">
        <v>10433.799999999999</v>
      </c>
      <c r="G42" s="23">
        <v>1</v>
      </c>
      <c r="I42" s="25"/>
    </row>
    <row r="44" spans="2:9" x14ac:dyDescent="0.25">
      <c r="F44" s="15"/>
      <c r="G44" s="13"/>
    </row>
    <row r="45" spans="2:9" x14ac:dyDescent="0.25">
      <c r="C45" s="34" t="s">
        <v>550</v>
      </c>
      <c r="G45" s="15"/>
    </row>
    <row r="46" spans="2:9" x14ac:dyDescent="0.25">
      <c r="C46" s="34" t="s">
        <v>551</v>
      </c>
      <c r="G46" s="15"/>
    </row>
    <row r="47" spans="2:9" x14ac:dyDescent="0.25">
      <c r="C47" s="34" t="s">
        <v>552</v>
      </c>
      <c r="G47" s="15"/>
    </row>
    <row r="48" spans="2:9" x14ac:dyDescent="0.25">
      <c r="C48" s="33"/>
    </row>
    <row r="49" spans="3:3" x14ac:dyDescent="0.25">
      <c r="C49" s="34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topLeftCell="A40" workbookViewId="0">
      <selection activeCell="C56" sqref="C56:C60"/>
    </sheetView>
  </sheetViews>
  <sheetFormatPr defaultRowHeight="15" x14ac:dyDescent="0.25"/>
  <cols>
    <col min="1" max="1" width="1.42578125" customWidth="1"/>
    <col min="2" max="2" width="11.42578125" bestFit="1" customWidth="1"/>
    <col min="3" max="3" width="46.85546875" bestFit="1" customWidth="1"/>
    <col min="4" max="4" width="32.7109375" bestFit="1" customWidth="1"/>
    <col min="5" max="5" width="11.85546875" bestFit="1" customWidth="1"/>
    <col min="6" max="6" width="14.28515625" customWidth="1"/>
    <col min="7" max="7" width="10.71093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152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153</v>
      </c>
      <c r="D5" s="9" t="s">
        <v>0</v>
      </c>
      <c r="E5" s="10"/>
      <c r="F5" s="10"/>
      <c r="G5" s="10"/>
    </row>
    <row r="6" spans="2:9" ht="16.5" x14ac:dyDescent="0.35">
      <c r="B6" s="9" t="s">
        <v>154</v>
      </c>
      <c r="C6" s="9" t="s">
        <v>107</v>
      </c>
      <c r="D6" s="9" t="s">
        <v>155</v>
      </c>
      <c r="E6" s="11">
        <v>375943</v>
      </c>
      <c r="F6" s="11">
        <v>7083.52</v>
      </c>
      <c r="G6" s="14">
        <v>6.93E-2</v>
      </c>
      <c r="I6" s="13"/>
    </row>
    <row r="7" spans="2:9" ht="16.5" x14ac:dyDescent="0.35">
      <c r="B7" s="9" t="s">
        <v>156</v>
      </c>
      <c r="C7" s="9" t="s">
        <v>59</v>
      </c>
      <c r="D7" s="9" t="s">
        <v>157</v>
      </c>
      <c r="E7" s="11">
        <v>347944</v>
      </c>
      <c r="F7" s="11">
        <v>6293.26</v>
      </c>
      <c r="G7" s="14">
        <v>6.1600000000000002E-2</v>
      </c>
      <c r="I7" s="13"/>
    </row>
    <row r="8" spans="2:9" ht="16.5" x14ac:dyDescent="0.35">
      <c r="B8" s="9" t="s">
        <v>158</v>
      </c>
      <c r="C8" s="9" t="s">
        <v>159</v>
      </c>
      <c r="D8" s="9" t="s">
        <v>160</v>
      </c>
      <c r="E8" s="11">
        <v>927530</v>
      </c>
      <c r="F8" s="11">
        <v>4243.45</v>
      </c>
      <c r="G8" s="14">
        <v>4.1500000000000002E-2</v>
      </c>
      <c r="I8" s="13"/>
    </row>
    <row r="9" spans="2:9" ht="16.5" x14ac:dyDescent="0.35">
      <c r="B9" s="9" t="s">
        <v>161</v>
      </c>
      <c r="C9" s="9" t="s">
        <v>162</v>
      </c>
      <c r="D9" s="9" t="s">
        <v>163</v>
      </c>
      <c r="E9" s="11">
        <v>1116076</v>
      </c>
      <c r="F9" s="11">
        <v>4233.28</v>
      </c>
      <c r="G9" s="14">
        <v>4.1399999999999999E-2</v>
      </c>
      <c r="I9" s="13"/>
    </row>
    <row r="10" spans="2:9" ht="16.5" x14ac:dyDescent="0.35">
      <c r="B10" s="9" t="s">
        <v>164</v>
      </c>
      <c r="C10" s="9" t="s">
        <v>165</v>
      </c>
      <c r="D10" s="9" t="s">
        <v>166</v>
      </c>
      <c r="E10" s="11">
        <v>318624</v>
      </c>
      <c r="F10" s="11">
        <v>4199.9399999999996</v>
      </c>
      <c r="G10" s="14">
        <v>4.1100000000000005E-2</v>
      </c>
      <c r="I10" s="13"/>
    </row>
    <row r="11" spans="2:9" ht="16.5" x14ac:dyDescent="0.35">
      <c r="B11" s="9" t="s">
        <v>167</v>
      </c>
      <c r="C11" s="9" t="s">
        <v>168</v>
      </c>
      <c r="D11" s="9" t="s">
        <v>169</v>
      </c>
      <c r="E11" s="11">
        <v>138220</v>
      </c>
      <c r="F11" s="11">
        <v>4195.05</v>
      </c>
      <c r="G11" s="14">
        <v>4.1100000000000005E-2</v>
      </c>
      <c r="I11" s="13"/>
    </row>
    <row r="12" spans="2:9" ht="16.5" x14ac:dyDescent="0.35">
      <c r="B12" s="9" t="s">
        <v>170</v>
      </c>
      <c r="C12" s="9" t="s">
        <v>171</v>
      </c>
      <c r="D12" s="9" t="s">
        <v>172</v>
      </c>
      <c r="E12" s="11">
        <v>92863</v>
      </c>
      <c r="F12" s="11">
        <v>4101.25</v>
      </c>
      <c r="G12" s="14">
        <v>4.0099999999999997E-2</v>
      </c>
      <c r="I12" s="13"/>
    </row>
    <row r="13" spans="2:9" ht="16.5" x14ac:dyDescent="0.35">
      <c r="B13" s="9" t="s">
        <v>173</v>
      </c>
      <c r="C13" s="9" t="s">
        <v>174</v>
      </c>
      <c r="D13" s="9" t="s">
        <v>160</v>
      </c>
      <c r="E13" s="11">
        <v>1302936</v>
      </c>
      <c r="F13" s="11">
        <v>3222.16</v>
      </c>
      <c r="G13" s="14">
        <v>3.15E-2</v>
      </c>
      <c r="I13" s="13"/>
    </row>
    <row r="14" spans="2:9" ht="16.5" x14ac:dyDescent="0.35">
      <c r="B14" s="9" t="s">
        <v>175</v>
      </c>
      <c r="C14" s="9" t="s">
        <v>176</v>
      </c>
      <c r="D14" s="9" t="s">
        <v>177</v>
      </c>
      <c r="E14" s="11">
        <v>38737</v>
      </c>
      <c r="F14" s="11">
        <v>3006.63</v>
      </c>
      <c r="G14" s="14">
        <v>2.9399999999999999E-2</v>
      </c>
      <c r="I14" s="13"/>
    </row>
    <row r="15" spans="2:9" ht="16.5" x14ac:dyDescent="0.35">
      <c r="B15" s="9" t="s">
        <v>178</v>
      </c>
      <c r="C15" s="9" t="s">
        <v>179</v>
      </c>
      <c r="D15" s="9" t="s">
        <v>180</v>
      </c>
      <c r="E15" s="11">
        <v>832709</v>
      </c>
      <c r="F15" s="11">
        <v>2745.86</v>
      </c>
      <c r="G15" s="14">
        <v>2.69E-2</v>
      </c>
      <c r="I15" s="13"/>
    </row>
    <row r="16" spans="2:9" ht="16.5" x14ac:dyDescent="0.35">
      <c r="B16" s="9" t="s">
        <v>181</v>
      </c>
      <c r="C16" s="9" t="s">
        <v>182</v>
      </c>
      <c r="D16" s="9" t="s">
        <v>163</v>
      </c>
      <c r="E16" s="11">
        <v>268393</v>
      </c>
      <c r="F16" s="11">
        <v>2561.9499999999998</v>
      </c>
      <c r="G16" s="14">
        <v>2.5099999999999997E-2</v>
      </c>
      <c r="I16" s="13"/>
    </row>
    <row r="17" spans="2:9" ht="16.5" x14ac:dyDescent="0.35">
      <c r="B17" s="9" t="s">
        <v>183</v>
      </c>
      <c r="C17" s="9" t="s">
        <v>184</v>
      </c>
      <c r="D17" s="9" t="s">
        <v>185</v>
      </c>
      <c r="E17" s="11">
        <v>635425</v>
      </c>
      <c r="F17" s="11">
        <v>2283.4</v>
      </c>
      <c r="G17" s="14">
        <v>2.23E-2</v>
      </c>
      <c r="I17" s="13"/>
    </row>
    <row r="18" spans="2:9" ht="16.5" x14ac:dyDescent="0.35">
      <c r="B18" s="9" t="s">
        <v>186</v>
      </c>
      <c r="C18" s="9" t="s">
        <v>187</v>
      </c>
      <c r="D18" s="9" t="s">
        <v>188</v>
      </c>
      <c r="E18" s="11">
        <v>304242</v>
      </c>
      <c r="F18" s="11">
        <v>2215.9499999999998</v>
      </c>
      <c r="G18" s="14">
        <v>2.1700000000000001E-2</v>
      </c>
      <c r="I18" s="13"/>
    </row>
    <row r="19" spans="2:9" ht="16.5" x14ac:dyDescent="0.35">
      <c r="B19" s="9" t="s">
        <v>189</v>
      </c>
      <c r="C19" s="9" t="s">
        <v>190</v>
      </c>
      <c r="D19" s="9" t="s">
        <v>191</v>
      </c>
      <c r="E19" s="11">
        <v>150117</v>
      </c>
      <c r="F19" s="11">
        <v>2023.8</v>
      </c>
      <c r="G19" s="14">
        <v>1.9799999999999998E-2</v>
      </c>
      <c r="I19" s="13"/>
    </row>
    <row r="20" spans="2:9" ht="16.5" x14ac:dyDescent="0.35">
      <c r="B20" s="9" t="s">
        <v>192</v>
      </c>
      <c r="C20" s="9" t="s">
        <v>193</v>
      </c>
      <c r="D20" s="9" t="s">
        <v>194</v>
      </c>
      <c r="E20" s="11">
        <v>1120002</v>
      </c>
      <c r="F20" s="11">
        <v>1728.72</v>
      </c>
      <c r="G20" s="14">
        <v>1.6899999999999998E-2</v>
      </c>
      <c r="I20" s="13"/>
    </row>
    <row r="21" spans="2:9" ht="16.5" x14ac:dyDescent="0.35">
      <c r="B21" s="9" t="s">
        <v>195</v>
      </c>
      <c r="C21" s="9" t="s">
        <v>48</v>
      </c>
      <c r="D21" s="9" t="s">
        <v>188</v>
      </c>
      <c r="E21" s="11">
        <v>461900</v>
      </c>
      <c r="F21" s="11">
        <v>1708.57</v>
      </c>
      <c r="G21" s="14">
        <v>1.67E-2</v>
      </c>
      <c r="I21" s="13"/>
    </row>
    <row r="22" spans="2:9" ht="16.5" x14ac:dyDescent="0.35">
      <c r="B22" s="9" t="s">
        <v>196</v>
      </c>
      <c r="C22" s="9" t="s">
        <v>197</v>
      </c>
      <c r="D22" s="9" t="s">
        <v>198</v>
      </c>
      <c r="E22" s="11">
        <v>272358</v>
      </c>
      <c r="F22" s="11">
        <v>1672.01</v>
      </c>
      <c r="G22" s="14">
        <v>1.6399999999999998E-2</v>
      </c>
      <c r="I22" s="13"/>
    </row>
    <row r="23" spans="2:9" ht="16.5" x14ac:dyDescent="0.35">
      <c r="B23" s="9" t="s">
        <v>199</v>
      </c>
      <c r="C23" s="9" t="s">
        <v>200</v>
      </c>
      <c r="D23" s="9" t="s">
        <v>201</v>
      </c>
      <c r="E23" s="11">
        <v>39413</v>
      </c>
      <c r="F23" s="11">
        <v>1637.85</v>
      </c>
      <c r="G23" s="14">
        <v>1.6E-2</v>
      </c>
      <c r="I23" s="13"/>
    </row>
    <row r="24" spans="2:9" ht="16.5" x14ac:dyDescent="0.35">
      <c r="B24" s="9" t="s">
        <v>202</v>
      </c>
      <c r="C24" s="9" t="s">
        <v>203</v>
      </c>
      <c r="D24" s="9" t="s">
        <v>177</v>
      </c>
      <c r="E24" s="11">
        <v>32520</v>
      </c>
      <c r="F24" s="11">
        <v>1624.13</v>
      </c>
      <c r="G24" s="14">
        <v>1.5900000000000001E-2</v>
      </c>
      <c r="I24" s="13"/>
    </row>
    <row r="25" spans="2:9" ht="16.5" x14ac:dyDescent="0.35">
      <c r="B25" s="9" t="s">
        <v>204</v>
      </c>
      <c r="C25" s="9" t="s">
        <v>205</v>
      </c>
      <c r="D25" s="9" t="s">
        <v>177</v>
      </c>
      <c r="E25" s="11">
        <v>120137</v>
      </c>
      <c r="F25" s="11">
        <v>1583.11</v>
      </c>
      <c r="G25" s="14">
        <v>1.55E-2</v>
      </c>
      <c r="I25" s="13"/>
    </row>
    <row r="26" spans="2:9" ht="16.5" x14ac:dyDescent="0.35">
      <c r="B26" s="9" t="s">
        <v>206</v>
      </c>
      <c r="C26" s="9" t="s">
        <v>207</v>
      </c>
      <c r="D26" s="9" t="s">
        <v>208</v>
      </c>
      <c r="E26" s="11">
        <v>740545</v>
      </c>
      <c r="F26" s="11">
        <v>1464.06</v>
      </c>
      <c r="G26" s="14">
        <v>1.43E-2</v>
      </c>
      <c r="I26" s="13"/>
    </row>
    <row r="27" spans="2:9" ht="16.5" x14ac:dyDescent="0.35">
      <c r="B27" s="9" t="s">
        <v>209</v>
      </c>
      <c r="C27" s="9" t="s">
        <v>210</v>
      </c>
      <c r="D27" s="9" t="s">
        <v>188</v>
      </c>
      <c r="E27" s="11">
        <v>36743</v>
      </c>
      <c r="F27" s="11">
        <v>1321.54</v>
      </c>
      <c r="G27" s="14">
        <v>1.29E-2</v>
      </c>
      <c r="I27" s="13"/>
    </row>
    <row r="28" spans="2:9" ht="16.5" x14ac:dyDescent="0.35">
      <c r="B28" s="9" t="s">
        <v>211</v>
      </c>
      <c r="C28" s="9" t="s">
        <v>212</v>
      </c>
      <c r="D28" s="9" t="s">
        <v>201</v>
      </c>
      <c r="E28" s="11">
        <v>74038</v>
      </c>
      <c r="F28" s="11">
        <v>1201.67</v>
      </c>
      <c r="G28" s="14">
        <v>1.18E-2</v>
      </c>
      <c r="I28" s="13"/>
    </row>
    <row r="29" spans="2:9" ht="16.5" x14ac:dyDescent="0.35">
      <c r="B29" s="9" t="s">
        <v>213</v>
      </c>
      <c r="C29" s="9" t="s">
        <v>214</v>
      </c>
      <c r="D29" s="9" t="s">
        <v>215</v>
      </c>
      <c r="E29" s="11">
        <v>592716</v>
      </c>
      <c r="F29" s="11">
        <v>1164.0899999999999</v>
      </c>
      <c r="G29" s="14">
        <v>1.1399999999999999E-2</v>
      </c>
      <c r="I29" s="13"/>
    </row>
    <row r="30" spans="2:9" ht="16.5" x14ac:dyDescent="0.35">
      <c r="B30" s="9" t="s">
        <v>216</v>
      </c>
      <c r="C30" s="9" t="s">
        <v>522</v>
      </c>
      <c r="D30" s="9" t="s">
        <v>166</v>
      </c>
      <c r="E30" s="11">
        <v>665391</v>
      </c>
      <c r="F30" s="11">
        <v>1151.79</v>
      </c>
      <c r="G30" s="14">
        <v>1.1299999999999999E-2</v>
      </c>
      <c r="I30" s="13"/>
    </row>
    <row r="31" spans="2:9" ht="16.5" x14ac:dyDescent="0.35">
      <c r="B31" s="9" t="s">
        <v>217</v>
      </c>
      <c r="C31" s="9" t="s">
        <v>129</v>
      </c>
      <c r="D31" s="9" t="s">
        <v>155</v>
      </c>
      <c r="E31" s="11">
        <v>98790</v>
      </c>
      <c r="F31" s="11">
        <v>1077.3499999999999</v>
      </c>
      <c r="G31" s="14">
        <v>1.0500000000000001E-2</v>
      </c>
      <c r="I31" s="13"/>
    </row>
    <row r="32" spans="2:9" ht="16.5" x14ac:dyDescent="0.35">
      <c r="B32" s="9" t="s">
        <v>218</v>
      </c>
      <c r="C32" s="9" t="s">
        <v>219</v>
      </c>
      <c r="D32" s="9" t="s">
        <v>177</v>
      </c>
      <c r="E32" s="11">
        <v>185111</v>
      </c>
      <c r="F32" s="11">
        <v>910.01</v>
      </c>
      <c r="G32" s="14">
        <v>8.8999999999999999E-3</v>
      </c>
      <c r="I32" s="13"/>
    </row>
    <row r="33" spans="2:9" ht="16.5" x14ac:dyDescent="0.35">
      <c r="B33" s="9" t="s">
        <v>220</v>
      </c>
      <c r="C33" s="9" t="s">
        <v>221</v>
      </c>
      <c r="D33" s="9" t="s">
        <v>201</v>
      </c>
      <c r="E33" s="11">
        <v>67485</v>
      </c>
      <c r="F33" s="11">
        <v>777.9</v>
      </c>
      <c r="G33" s="14">
        <v>7.6E-3</v>
      </c>
      <c r="I33" s="13"/>
    </row>
    <row r="34" spans="2:9" ht="16.5" x14ac:dyDescent="0.35">
      <c r="B34" s="9" t="s">
        <v>222</v>
      </c>
      <c r="C34" s="9" t="s">
        <v>223</v>
      </c>
      <c r="D34" s="9" t="s">
        <v>224</v>
      </c>
      <c r="E34" s="11">
        <v>164757</v>
      </c>
      <c r="F34" s="11">
        <v>691.9</v>
      </c>
      <c r="G34" s="14">
        <v>6.8000000000000005E-3</v>
      </c>
      <c r="I34" s="13"/>
    </row>
    <row r="35" spans="2:9" ht="16.5" x14ac:dyDescent="0.35">
      <c r="B35" s="9" t="s">
        <v>225</v>
      </c>
      <c r="C35" s="9" t="s">
        <v>226</v>
      </c>
      <c r="D35" s="9" t="s">
        <v>188</v>
      </c>
      <c r="E35" s="11">
        <v>7455</v>
      </c>
      <c r="F35" s="11">
        <v>659.84</v>
      </c>
      <c r="G35" s="14">
        <v>6.5000000000000006E-3</v>
      </c>
      <c r="I35" s="13"/>
    </row>
    <row r="36" spans="2:9" ht="16.5" x14ac:dyDescent="0.35">
      <c r="B36" s="9" t="s">
        <v>227</v>
      </c>
      <c r="C36" s="9" t="s">
        <v>228</v>
      </c>
      <c r="D36" s="9" t="s">
        <v>180</v>
      </c>
      <c r="E36" s="11">
        <v>188625</v>
      </c>
      <c r="F36" s="11">
        <v>462.89</v>
      </c>
      <c r="G36" s="14">
        <v>4.5000000000000005E-3</v>
      </c>
      <c r="I36" s="13"/>
    </row>
    <row r="37" spans="2:9" s="24" customFormat="1" ht="16.5" x14ac:dyDescent="0.35">
      <c r="B37" s="20" t="s">
        <v>0</v>
      </c>
      <c r="C37" s="20" t="s">
        <v>96</v>
      </c>
      <c r="D37" s="20" t="s">
        <v>0</v>
      </c>
      <c r="E37" s="21"/>
      <c r="F37" s="22">
        <f>SUM(F6:F36)</f>
        <v>73246.929999999978</v>
      </c>
      <c r="G37" s="23">
        <f>SUM(G6:G36)</f>
        <v>0.7167</v>
      </c>
      <c r="I37" s="27"/>
    </row>
    <row r="38" spans="2:9" ht="16.5" x14ac:dyDescent="0.35">
      <c r="B38" s="9" t="s">
        <v>0</v>
      </c>
      <c r="C38" s="9" t="s">
        <v>229</v>
      </c>
      <c r="D38" s="9" t="s">
        <v>0</v>
      </c>
      <c r="E38" s="10"/>
      <c r="F38" s="10"/>
      <c r="G38" s="14"/>
      <c r="I38" s="13"/>
    </row>
    <row r="39" spans="2:9" ht="16.5" x14ac:dyDescent="0.35">
      <c r="B39" s="9" t="s">
        <v>5</v>
      </c>
      <c r="C39" s="9" t="s">
        <v>543</v>
      </c>
      <c r="D39" s="9" t="s">
        <v>230</v>
      </c>
      <c r="E39" s="11">
        <v>102150</v>
      </c>
      <c r="F39" s="11">
        <v>10745.57</v>
      </c>
      <c r="G39" s="14">
        <v>0.1052</v>
      </c>
      <c r="I39" s="15"/>
    </row>
    <row r="40" spans="2:9" ht="16.5" x14ac:dyDescent="0.35">
      <c r="B40" s="9" t="s">
        <v>5</v>
      </c>
      <c r="C40" s="9" t="s">
        <v>231</v>
      </c>
      <c r="D40" s="9" t="s">
        <v>230</v>
      </c>
      <c r="E40" s="11">
        <v>365000</v>
      </c>
      <c r="F40" s="11">
        <v>3487.94</v>
      </c>
      <c r="G40" s="14">
        <v>3.4099999999999998E-2</v>
      </c>
      <c r="I40" s="15"/>
    </row>
    <row r="41" spans="2:9" ht="16.5" x14ac:dyDescent="0.35">
      <c r="B41" s="9" t="s">
        <v>5</v>
      </c>
      <c r="C41" s="9" t="s">
        <v>232</v>
      </c>
      <c r="D41" s="9" t="s">
        <v>230</v>
      </c>
      <c r="E41" s="11">
        <v>819200</v>
      </c>
      <c r="F41" s="11">
        <v>2640.28</v>
      </c>
      <c r="G41" s="14">
        <v>2.58E-2</v>
      </c>
      <c r="I41" s="15"/>
    </row>
    <row r="42" spans="2:9" ht="16.5" x14ac:dyDescent="0.35">
      <c r="B42" s="9" t="s">
        <v>5</v>
      </c>
      <c r="C42" s="9" t="s">
        <v>233</v>
      </c>
      <c r="D42" s="9" t="s">
        <v>230</v>
      </c>
      <c r="E42" s="11">
        <v>27375</v>
      </c>
      <c r="F42" s="11">
        <v>2436.38</v>
      </c>
      <c r="G42" s="14">
        <v>2.3800000000000002E-2</v>
      </c>
      <c r="I42" s="15"/>
    </row>
    <row r="43" spans="2:9" ht="16.5" x14ac:dyDescent="0.35">
      <c r="B43" s="9" t="s">
        <v>5</v>
      </c>
      <c r="C43" s="9" t="s">
        <v>234</v>
      </c>
      <c r="D43" s="9" t="s">
        <v>230</v>
      </c>
      <c r="E43" s="11">
        <v>13498000</v>
      </c>
      <c r="F43" s="11">
        <v>2389.15</v>
      </c>
      <c r="G43" s="14">
        <v>2.3400000000000001E-2</v>
      </c>
      <c r="I43" s="15"/>
    </row>
    <row r="44" spans="2:9" ht="16.5" x14ac:dyDescent="0.35">
      <c r="B44" s="9" t="s">
        <v>5</v>
      </c>
      <c r="C44" s="9" t="s">
        <v>235</v>
      </c>
      <c r="D44" s="9" t="s">
        <v>230</v>
      </c>
      <c r="E44" s="11">
        <v>270400</v>
      </c>
      <c r="F44" s="11">
        <v>1665.93</v>
      </c>
      <c r="G44" s="14">
        <v>1.6299999999999999E-2</v>
      </c>
      <c r="I44" s="15"/>
    </row>
    <row r="45" spans="2:9" ht="16.5" x14ac:dyDescent="0.35">
      <c r="B45" s="9" t="s">
        <v>5</v>
      </c>
      <c r="C45" s="9" t="s">
        <v>236</v>
      </c>
      <c r="D45" s="9" t="s">
        <v>230</v>
      </c>
      <c r="E45" s="11">
        <v>170000</v>
      </c>
      <c r="F45" s="11">
        <v>716.72</v>
      </c>
      <c r="G45" s="14">
        <v>7.0000000000000001E-3</v>
      </c>
      <c r="I45" s="15"/>
    </row>
    <row r="46" spans="2:9" s="24" customFormat="1" ht="16.5" x14ac:dyDescent="0.35">
      <c r="B46" s="20" t="s">
        <v>0</v>
      </c>
      <c r="C46" s="20" t="s">
        <v>96</v>
      </c>
      <c r="D46" s="20" t="s">
        <v>0</v>
      </c>
      <c r="E46" s="21"/>
      <c r="F46" s="22">
        <v>24081.97</v>
      </c>
      <c r="G46" s="23">
        <f>SUM(G39:G45)</f>
        <v>0.23560000000000003</v>
      </c>
      <c r="I46" s="27"/>
    </row>
    <row r="47" spans="2:9" ht="16.5" x14ac:dyDescent="0.35">
      <c r="B47" s="9" t="s">
        <v>0</v>
      </c>
      <c r="C47" s="9" t="s">
        <v>237</v>
      </c>
      <c r="D47" s="9" t="s">
        <v>0</v>
      </c>
      <c r="E47" s="10"/>
      <c r="F47" s="10"/>
      <c r="G47" s="14"/>
      <c r="I47" s="13"/>
    </row>
    <row r="48" spans="2:9" ht="16.5" x14ac:dyDescent="0.35">
      <c r="B48" s="9" t="s">
        <v>145</v>
      </c>
      <c r="C48" s="9" t="s">
        <v>238</v>
      </c>
      <c r="D48" s="10"/>
      <c r="E48" s="9" t="s">
        <v>145</v>
      </c>
      <c r="F48" s="11">
        <v>23438.5</v>
      </c>
      <c r="G48" s="14">
        <v>0.22940000000000002</v>
      </c>
      <c r="I48" s="15"/>
    </row>
    <row r="49" spans="2:9" s="24" customFormat="1" ht="16.5" x14ac:dyDescent="0.35">
      <c r="B49" s="20" t="s">
        <v>0</v>
      </c>
      <c r="C49" s="20" t="s">
        <v>96</v>
      </c>
      <c r="D49" s="20" t="s">
        <v>0</v>
      </c>
      <c r="E49" s="20" t="s">
        <v>145</v>
      </c>
      <c r="F49" s="22">
        <v>23438.5</v>
      </c>
      <c r="G49" s="23">
        <v>0.22940000000000002</v>
      </c>
      <c r="I49" s="25"/>
    </row>
    <row r="50" spans="2:9" ht="16.5" x14ac:dyDescent="0.35">
      <c r="B50" s="10"/>
      <c r="C50" s="9" t="s">
        <v>149</v>
      </c>
      <c r="D50" s="10"/>
      <c r="E50" s="10"/>
      <c r="F50" s="9" t="s">
        <v>0</v>
      </c>
      <c r="G50" s="14"/>
      <c r="I50" s="13"/>
    </row>
    <row r="51" spans="2:9" ht="16.5" x14ac:dyDescent="0.35">
      <c r="B51" s="10"/>
      <c r="C51" s="9" t="s">
        <v>150</v>
      </c>
      <c r="D51" s="10"/>
      <c r="E51" s="10"/>
      <c r="F51" s="11">
        <v>-18584.57</v>
      </c>
      <c r="G51" s="14">
        <v>-0.1817</v>
      </c>
      <c r="I51" s="13"/>
    </row>
    <row r="52" spans="2:9" s="24" customFormat="1" ht="16.5" x14ac:dyDescent="0.35">
      <c r="B52" s="21"/>
      <c r="C52" s="20" t="s">
        <v>96</v>
      </c>
      <c r="D52" s="21"/>
      <c r="E52" s="21"/>
      <c r="F52" s="22">
        <v>-18584.57</v>
      </c>
      <c r="G52" s="23">
        <v>-0.1817</v>
      </c>
      <c r="I52" s="27"/>
    </row>
    <row r="53" spans="2:9" s="24" customFormat="1" ht="16.5" x14ac:dyDescent="0.35">
      <c r="B53" s="21"/>
      <c r="C53" s="20" t="s">
        <v>151</v>
      </c>
      <c r="D53" s="21"/>
      <c r="E53" s="21"/>
      <c r="F53" s="22">
        <v>102182.83</v>
      </c>
      <c r="G53" s="23">
        <v>1</v>
      </c>
      <c r="I53" s="25"/>
    </row>
    <row r="55" spans="2:9" x14ac:dyDescent="0.25">
      <c r="F55" s="15"/>
      <c r="G55" s="13"/>
    </row>
    <row r="56" spans="2:9" x14ac:dyDescent="0.25">
      <c r="C56" s="35" t="s">
        <v>550</v>
      </c>
    </row>
    <row r="57" spans="2:9" x14ac:dyDescent="0.25">
      <c r="C57" s="35" t="s">
        <v>551</v>
      </c>
      <c r="G57" s="15"/>
    </row>
    <row r="58" spans="2:9" x14ac:dyDescent="0.25">
      <c r="C58" s="35" t="s">
        <v>552</v>
      </c>
      <c r="F58" s="15"/>
      <c r="G58" s="15"/>
    </row>
    <row r="59" spans="2:9" x14ac:dyDescent="0.25">
      <c r="C59" s="34"/>
    </row>
    <row r="60" spans="2:9" x14ac:dyDescent="0.25">
      <c r="C60" s="35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7"/>
  <sheetViews>
    <sheetView topLeftCell="A109" workbookViewId="0">
      <selection activeCell="D130" sqref="D130"/>
    </sheetView>
  </sheetViews>
  <sheetFormatPr defaultRowHeight="15" x14ac:dyDescent="0.25"/>
  <cols>
    <col min="1" max="1" width="1.42578125" customWidth="1"/>
    <col min="2" max="2" width="11.7109375" bestFit="1" customWidth="1"/>
    <col min="3" max="3" width="67.7109375" bestFit="1" customWidth="1"/>
    <col min="4" max="4" width="22.5703125" bestFit="1" customWidth="1"/>
    <col min="5" max="5" width="11.85546875" bestFit="1" customWidth="1"/>
    <col min="6" max="6" width="15.42578125" customWidth="1"/>
    <col min="7" max="7" width="12.1406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7"/>
      <c r="C2" s="19" t="s">
        <v>532</v>
      </c>
      <c r="D2" s="17"/>
      <c r="E2" s="39"/>
      <c r="F2" s="39"/>
      <c r="G2" s="39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540</v>
      </c>
      <c r="G4" s="8" t="s">
        <v>11</v>
      </c>
    </row>
    <row r="5" spans="2:9" ht="16.5" x14ac:dyDescent="0.35">
      <c r="B5" s="9" t="s">
        <v>0</v>
      </c>
      <c r="C5" s="9" t="s">
        <v>153</v>
      </c>
      <c r="D5" s="9" t="s">
        <v>0</v>
      </c>
      <c r="E5" s="10"/>
      <c r="F5" s="10"/>
      <c r="G5" s="10"/>
    </row>
    <row r="6" spans="2:9" ht="16.5" x14ac:dyDescent="0.35">
      <c r="B6" s="9" t="s">
        <v>225</v>
      </c>
      <c r="C6" s="9" t="s">
        <v>226</v>
      </c>
      <c r="D6" s="9" t="s">
        <v>188</v>
      </c>
      <c r="E6" s="11">
        <v>37200</v>
      </c>
      <c r="F6" s="11">
        <v>3292.55</v>
      </c>
      <c r="G6" s="14">
        <v>5.1100000000000007E-2</v>
      </c>
      <c r="I6" s="13"/>
    </row>
    <row r="7" spans="2:9" ht="16.5" x14ac:dyDescent="0.35">
      <c r="B7" s="9" t="s">
        <v>181</v>
      </c>
      <c r="C7" s="9" t="s">
        <v>182</v>
      </c>
      <c r="D7" s="9" t="s">
        <v>163</v>
      </c>
      <c r="E7" s="11">
        <v>325000</v>
      </c>
      <c r="F7" s="11">
        <v>3102.29</v>
      </c>
      <c r="G7" s="14">
        <v>4.82E-2</v>
      </c>
      <c r="I7" s="13"/>
    </row>
    <row r="8" spans="2:9" ht="16.5" x14ac:dyDescent="0.35">
      <c r="B8" s="9" t="s">
        <v>239</v>
      </c>
      <c r="C8" s="9" t="s">
        <v>240</v>
      </c>
      <c r="D8" s="9" t="s">
        <v>198</v>
      </c>
      <c r="E8" s="11">
        <v>543400</v>
      </c>
      <c r="F8" s="11">
        <v>2909.09</v>
      </c>
      <c r="G8" s="14">
        <v>4.5199999999999997E-2</v>
      </c>
      <c r="I8" s="13"/>
    </row>
    <row r="9" spans="2:9" ht="16.5" x14ac:dyDescent="0.35">
      <c r="B9" s="9" t="s">
        <v>156</v>
      </c>
      <c r="C9" s="9" t="s">
        <v>59</v>
      </c>
      <c r="D9" s="9" t="s">
        <v>157</v>
      </c>
      <c r="E9" s="11">
        <v>127000</v>
      </c>
      <c r="F9" s="11">
        <v>2297.0500000000002</v>
      </c>
      <c r="G9" s="14">
        <v>3.5699999999999996E-2</v>
      </c>
      <c r="I9" s="13"/>
    </row>
    <row r="10" spans="2:9" ht="16.5" x14ac:dyDescent="0.35">
      <c r="B10" s="9" t="s">
        <v>241</v>
      </c>
      <c r="C10" s="9" t="s">
        <v>242</v>
      </c>
      <c r="D10" s="9" t="s">
        <v>155</v>
      </c>
      <c r="E10" s="11">
        <v>330000</v>
      </c>
      <c r="F10" s="11">
        <v>1744.88</v>
      </c>
      <c r="G10" s="14">
        <v>2.7099999999999999E-2</v>
      </c>
      <c r="I10" s="13"/>
    </row>
    <row r="11" spans="2:9" ht="16.5" x14ac:dyDescent="0.35">
      <c r="B11" s="9" t="s">
        <v>243</v>
      </c>
      <c r="C11" s="9" t="s">
        <v>244</v>
      </c>
      <c r="D11" s="9" t="s">
        <v>155</v>
      </c>
      <c r="E11" s="11">
        <v>651000</v>
      </c>
      <c r="F11" s="11">
        <v>1744.68</v>
      </c>
      <c r="G11" s="14">
        <v>2.7099999999999999E-2</v>
      </c>
      <c r="I11" s="13"/>
    </row>
    <row r="12" spans="2:9" ht="16.5" x14ac:dyDescent="0.35">
      <c r="B12" s="9" t="s">
        <v>245</v>
      </c>
      <c r="C12" s="9" t="s">
        <v>246</v>
      </c>
      <c r="D12" s="9" t="s">
        <v>169</v>
      </c>
      <c r="E12" s="11">
        <v>1000000</v>
      </c>
      <c r="F12" s="11">
        <v>1584</v>
      </c>
      <c r="G12" s="14">
        <v>2.46E-2</v>
      </c>
      <c r="I12" s="13"/>
    </row>
    <row r="13" spans="2:9" ht="16.5" x14ac:dyDescent="0.35">
      <c r="B13" s="9" t="s">
        <v>247</v>
      </c>
      <c r="C13" s="9" t="s">
        <v>248</v>
      </c>
      <c r="D13" s="9" t="s">
        <v>177</v>
      </c>
      <c r="E13" s="11">
        <v>595200</v>
      </c>
      <c r="F13" s="11">
        <v>1577.58</v>
      </c>
      <c r="G13" s="14">
        <v>2.4500000000000001E-2</v>
      </c>
      <c r="I13" s="13"/>
    </row>
    <row r="14" spans="2:9" ht="16.5" x14ac:dyDescent="0.35">
      <c r="B14" s="9" t="s">
        <v>249</v>
      </c>
      <c r="C14" s="9" t="s">
        <v>250</v>
      </c>
      <c r="D14" s="9" t="s">
        <v>251</v>
      </c>
      <c r="E14" s="11">
        <v>363800</v>
      </c>
      <c r="F14" s="11">
        <v>1559.06</v>
      </c>
      <c r="G14" s="14">
        <v>2.4199999999999999E-2</v>
      </c>
      <c r="I14" s="13"/>
    </row>
    <row r="15" spans="2:9" ht="16.5" x14ac:dyDescent="0.35">
      <c r="B15" s="9" t="s">
        <v>252</v>
      </c>
      <c r="C15" s="9" t="s">
        <v>37</v>
      </c>
      <c r="D15" s="9" t="s">
        <v>157</v>
      </c>
      <c r="E15" s="11">
        <v>267000</v>
      </c>
      <c r="F15" s="11">
        <v>1458.35</v>
      </c>
      <c r="G15" s="14">
        <v>2.2599999999999999E-2</v>
      </c>
      <c r="I15" s="13"/>
    </row>
    <row r="16" spans="2:9" ht="16.5" x14ac:dyDescent="0.35">
      <c r="B16" s="9" t="s">
        <v>253</v>
      </c>
      <c r="C16" s="9" t="s">
        <v>254</v>
      </c>
      <c r="D16" s="9" t="s">
        <v>255</v>
      </c>
      <c r="E16" s="11">
        <v>177600</v>
      </c>
      <c r="F16" s="11">
        <v>1325.07</v>
      </c>
      <c r="G16" s="14">
        <v>2.06E-2</v>
      </c>
      <c r="I16" s="13"/>
    </row>
    <row r="17" spans="2:9" ht="16.5" x14ac:dyDescent="0.35">
      <c r="B17" s="9" t="s">
        <v>256</v>
      </c>
      <c r="C17" s="9" t="s">
        <v>257</v>
      </c>
      <c r="D17" s="9" t="s">
        <v>188</v>
      </c>
      <c r="E17" s="11">
        <v>861000</v>
      </c>
      <c r="F17" s="11">
        <v>1218.32</v>
      </c>
      <c r="G17" s="14">
        <v>1.89E-2</v>
      </c>
      <c r="I17" s="13"/>
    </row>
    <row r="18" spans="2:9" ht="16.5" x14ac:dyDescent="0.35">
      <c r="B18" s="9" t="s">
        <v>258</v>
      </c>
      <c r="C18" s="9" t="s">
        <v>99</v>
      </c>
      <c r="D18" s="9" t="s">
        <v>155</v>
      </c>
      <c r="E18" s="11">
        <v>1139500</v>
      </c>
      <c r="F18" s="11">
        <v>1155.45</v>
      </c>
      <c r="G18" s="14">
        <v>1.7899999999999999E-2</v>
      </c>
      <c r="I18" s="13"/>
    </row>
    <row r="19" spans="2:9" ht="16.5" x14ac:dyDescent="0.35">
      <c r="B19" s="9" t="s">
        <v>259</v>
      </c>
      <c r="C19" s="9" t="s">
        <v>260</v>
      </c>
      <c r="D19" s="9" t="s">
        <v>157</v>
      </c>
      <c r="E19" s="11">
        <v>675000</v>
      </c>
      <c r="F19" s="11">
        <v>1095.53</v>
      </c>
      <c r="G19" s="14">
        <v>1.7000000000000001E-2</v>
      </c>
      <c r="I19" s="13"/>
    </row>
    <row r="20" spans="2:9" ht="16.5" x14ac:dyDescent="0.35">
      <c r="B20" s="9" t="s">
        <v>261</v>
      </c>
      <c r="C20" s="9" t="s">
        <v>262</v>
      </c>
      <c r="D20" s="9" t="s">
        <v>155</v>
      </c>
      <c r="E20" s="11">
        <v>336000</v>
      </c>
      <c r="F20" s="11">
        <v>1082.93</v>
      </c>
      <c r="G20" s="14">
        <v>1.6799999999999999E-2</v>
      </c>
      <c r="I20" s="13"/>
    </row>
    <row r="21" spans="2:9" ht="16.5" x14ac:dyDescent="0.35">
      <c r="B21" s="9" t="s">
        <v>263</v>
      </c>
      <c r="C21" s="9" t="s">
        <v>264</v>
      </c>
      <c r="D21" s="9" t="s">
        <v>177</v>
      </c>
      <c r="E21" s="11">
        <v>31750</v>
      </c>
      <c r="F21" s="11">
        <v>1045.19</v>
      </c>
      <c r="G21" s="14">
        <v>1.6200000000000003E-2</v>
      </c>
      <c r="I21" s="13"/>
    </row>
    <row r="22" spans="2:9" ht="16.5" x14ac:dyDescent="0.35">
      <c r="B22" s="9" t="s">
        <v>265</v>
      </c>
      <c r="C22" s="9" t="s">
        <v>266</v>
      </c>
      <c r="D22" s="9" t="s">
        <v>201</v>
      </c>
      <c r="E22" s="11">
        <v>83600</v>
      </c>
      <c r="F22" s="11">
        <v>1020.13</v>
      </c>
      <c r="G22" s="14">
        <v>1.5800000000000002E-2</v>
      </c>
      <c r="I22" s="13"/>
    </row>
    <row r="23" spans="2:9" ht="16.5" x14ac:dyDescent="0.35">
      <c r="B23" s="9" t="s">
        <v>267</v>
      </c>
      <c r="C23" s="9" t="s">
        <v>268</v>
      </c>
      <c r="D23" s="9" t="s">
        <v>269</v>
      </c>
      <c r="E23" s="11">
        <v>309000</v>
      </c>
      <c r="F23" s="11">
        <v>964.7</v>
      </c>
      <c r="G23" s="14">
        <v>1.4999999999999999E-2</v>
      </c>
      <c r="I23" s="13"/>
    </row>
    <row r="24" spans="2:9" ht="16.5" x14ac:dyDescent="0.35">
      <c r="B24" s="9" t="s">
        <v>270</v>
      </c>
      <c r="C24" s="9" t="s">
        <v>271</v>
      </c>
      <c r="D24" s="9" t="s">
        <v>272</v>
      </c>
      <c r="E24" s="11">
        <v>532000</v>
      </c>
      <c r="F24" s="11">
        <v>850.14</v>
      </c>
      <c r="G24" s="14">
        <v>1.32E-2</v>
      </c>
      <c r="I24" s="13"/>
    </row>
    <row r="25" spans="2:9" ht="16.5" x14ac:dyDescent="0.35">
      <c r="B25" s="9" t="s">
        <v>273</v>
      </c>
      <c r="C25" s="9" t="s">
        <v>274</v>
      </c>
      <c r="D25" s="9" t="s">
        <v>275</v>
      </c>
      <c r="E25" s="11">
        <v>140400</v>
      </c>
      <c r="F25" s="11">
        <v>793.75</v>
      </c>
      <c r="G25" s="14">
        <v>1.23E-2</v>
      </c>
      <c r="I25" s="13"/>
    </row>
    <row r="26" spans="2:9" ht="16.5" x14ac:dyDescent="0.35">
      <c r="B26" s="9" t="s">
        <v>276</v>
      </c>
      <c r="C26" s="9" t="s">
        <v>277</v>
      </c>
      <c r="D26" s="9" t="s">
        <v>208</v>
      </c>
      <c r="E26" s="11">
        <v>162500</v>
      </c>
      <c r="F26" s="11">
        <v>740.35</v>
      </c>
      <c r="G26" s="14">
        <v>1.15E-2</v>
      </c>
      <c r="I26" s="13"/>
    </row>
    <row r="27" spans="2:9" ht="16.5" x14ac:dyDescent="0.35">
      <c r="B27" s="9" t="s">
        <v>278</v>
      </c>
      <c r="C27" s="9" t="s">
        <v>279</v>
      </c>
      <c r="D27" s="9" t="s">
        <v>215</v>
      </c>
      <c r="E27" s="11">
        <v>1404000</v>
      </c>
      <c r="F27" s="11">
        <v>700.6</v>
      </c>
      <c r="G27" s="14">
        <v>1.09E-2</v>
      </c>
      <c r="I27" s="13"/>
    </row>
    <row r="28" spans="2:9" ht="16.5" x14ac:dyDescent="0.35">
      <c r="B28" s="9" t="s">
        <v>280</v>
      </c>
      <c r="C28" s="9" t="s">
        <v>281</v>
      </c>
      <c r="D28" s="9" t="s">
        <v>282</v>
      </c>
      <c r="E28" s="11">
        <v>99000</v>
      </c>
      <c r="F28" s="11">
        <v>697.6</v>
      </c>
      <c r="G28" s="14">
        <v>1.0800000000000001E-2</v>
      </c>
      <c r="I28" s="13"/>
    </row>
    <row r="29" spans="2:9" ht="16.5" x14ac:dyDescent="0.35">
      <c r="B29" s="9" t="s">
        <v>283</v>
      </c>
      <c r="C29" s="9" t="s">
        <v>284</v>
      </c>
      <c r="D29" s="9" t="s">
        <v>215</v>
      </c>
      <c r="E29" s="11">
        <v>305000</v>
      </c>
      <c r="F29" s="11">
        <v>690.06</v>
      </c>
      <c r="G29" s="14">
        <v>1.0700000000000001E-2</v>
      </c>
      <c r="I29" s="13"/>
    </row>
    <row r="30" spans="2:9" ht="16.5" x14ac:dyDescent="0.35">
      <c r="B30" s="9" t="s">
        <v>222</v>
      </c>
      <c r="C30" s="9" t="s">
        <v>223</v>
      </c>
      <c r="D30" s="9" t="s">
        <v>224</v>
      </c>
      <c r="E30" s="11">
        <v>158000</v>
      </c>
      <c r="F30" s="11">
        <v>663.52</v>
      </c>
      <c r="G30" s="14">
        <v>1.03E-2</v>
      </c>
      <c r="I30" s="13"/>
    </row>
    <row r="31" spans="2:9" ht="16.5" x14ac:dyDescent="0.35">
      <c r="B31" s="9" t="s">
        <v>285</v>
      </c>
      <c r="C31" s="9" t="s">
        <v>35</v>
      </c>
      <c r="D31" s="9" t="s">
        <v>157</v>
      </c>
      <c r="E31" s="11">
        <v>127600</v>
      </c>
      <c r="F31" s="11">
        <v>647.95000000000005</v>
      </c>
      <c r="G31" s="14">
        <v>1.01E-2</v>
      </c>
      <c r="I31" s="13"/>
    </row>
    <row r="32" spans="2:9" ht="16.5" x14ac:dyDescent="0.35">
      <c r="B32" s="9" t="s">
        <v>286</v>
      </c>
      <c r="C32" s="9" t="s">
        <v>523</v>
      </c>
      <c r="D32" s="9" t="s">
        <v>224</v>
      </c>
      <c r="E32" s="11">
        <v>67200</v>
      </c>
      <c r="F32" s="11">
        <v>641.39</v>
      </c>
      <c r="G32" s="14">
        <v>0.01</v>
      </c>
      <c r="I32" s="13"/>
    </row>
    <row r="33" spans="2:9" ht="16.5" x14ac:dyDescent="0.35">
      <c r="B33" s="9" t="s">
        <v>287</v>
      </c>
      <c r="C33" s="9" t="s">
        <v>288</v>
      </c>
      <c r="D33" s="9" t="s">
        <v>157</v>
      </c>
      <c r="E33" s="11">
        <v>135000</v>
      </c>
      <c r="F33" s="11">
        <v>637.54</v>
      </c>
      <c r="G33" s="14">
        <v>9.8999999999999991E-3</v>
      </c>
      <c r="I33" s="13"/>
    </row>
    <row r="34" spans="2:9" ht="16.5" x14ac:dyDescent="0.35">
      <c r="B34" s="9" t="s">
        <v>289</v>
      </c>
      <c r="C34" s="9" t="s">
        <v>290</v>
      </c>
      <c r="D34" s="9" t="s">
        <v>157</v>
      </c>
      <c r="E34" s="11">
        <v>1201200</v>
      </c>
      <c r="F34" s="11">
        <v>636.04</v>
      </c>
      <c r="G34" s="14">
        <v>9.8999999999999991E-3</v>
      </c>
      <c r="I34" s="13"/>
    </row>
    <row r="35" spans="2:9" ht="16.5" x14ac:dyDescent="0.35">
      <c r="B35" s="9" t="s">
        <v>291</v>
      </c>
      <c r="C35" s="9" t="s">
        <v>292</v>
      </c>
      <c r="D35" s="9" t="s">
        <v>166</v>
      </c>
      <c r="E35" s="11">
        <v>1785000</v>
      </c>
      <c r="F35" s="11">
        <v>605.12</v>
      </c>
      <c r="G35" s="14">
        <v>9.3999999999999986E-3</v>
      </c>
      <c r="I35" s="13"/>
    </row>
    <row r="36" spans="2:9" ht="16.5" x14ac:dyDescent="0.35">
      <c r="B36" s="9" t="s">
        <v>293</v>
      </c>
      <c r="C36" s="9" t="s">
        <v>524</v>
      </c>
      <c r="D36" s="9" t="s">
        <v>180</v>
      </c>
      <c r="E36" s="11">
        <v>768000</v>
      </c>
      <c r="F36" s="11">
        <v>526.46</v>
      </c>
      <c r="G36" s="14">
        <v>8.199999999999999E-3</v>
      </c>
      <c r="I36" s="13"/>
    </row>
    <row r="37" spans="2:9" ht="16.5" x14ac:dyDescent="0.35">
      <c r="B37" s="9" t="s">
        <v>294</v>
      </c>
      <c r="C37" s="9" t="s">
        <v>295</v>
      </c>
      <c r="D37" s="9" t="s">
        <v>188</v>
      </c>
      <c r="E37" s="11">
        <v>252500</v>
      </c>
      <c r="F37" s="11">
        <v>522.41999999999996</v>
      </c>
      <c r="G37" s="14">
        <v>8.1000000000000013E-3</v>
      </c>
      <c r="I37" s="13"/>
    </row>
    <row r="38" spans="2:9" ht="16.5" x14ac:dyDescent="0.35">
      <c r="B38" s="9" t="s">
        <v>296</v>
      </c>
      <c r="C38" s="9" t="s">
        <v>297</v>
      </c>
      <c r="D38" s="9" t="s">
        <v>298</v>
      </c>
      <c r="E38" s="11">
        <v>55500</v>
      </c>
      <c r="F38" s="11">
        <v>452.96</v>
      </c>
      <c r="G38" s="14">
        <v>6.9999999999999993E-3</v>
      </c>
      <c r="I38" s="13"/>
    </row>
    <row r="39" spans="2:9" ht="16.5" x14ac:dyDescent="0.35">
      <c r="B39" s="9" t="s">
        <v>299</v>
      </c>
      <c r="C39" s="9" t="s">
        <v>300</v>
      </c>
      <c r="D39" s="9" t="s">
        <v>155</v>
      </c>
      <c r="E39" s="11">
        <v>404000</v>
      </c>
      <c r="F39" s="11">
        <v>426.42</v>
      </c>
      <c r="G39" s="14">
        <v>6.6E-3</v>
      </c>
      <c r="I39" s="13"/>
    </row>
    <row r="40" spans="2:9" ht="16.5" x14ac:dyDescent="0.35">
      <c r="B40" s="9" t="s">
        <v>196</v>
      </c>
      <c r="C40" s="9" t="s">
        <v>197</v>
      </c>
      <c r="D40" s="9" t="s">
        <v>198</v>
      </c>
      <c r="E40" s="11">
        <v>66400</v>
      </c>
      <c r="F40" s="11">
        <v>407.63</v>
      </c>
      <c r="G40" s="14">
        <v>6.3E-3</v>
      </c>
      <c r="I40" s="13"/>
    </row>
    <row r="41" spans="2:9" ht="16.5" x14ac:dyDescent="0.35">
      <c r="B41" s="9" t="s">
        <v>301</v>
      </c>
      <c r="C41" s="9" t="s">
        <v>105</v>
      </c>
      <c r="D41" s="9" t="s">
        <v>155</v>
      </c>
      <c r="E41" s="11">
        <v>123750</v>
      </c>
      <c r="F41" s="11">
        <v>387.65</v>
      </c>
      <c r="G41" s="14">
        <v>6.0000000000000001E-3</v>
      </c>
      <c r="I41" s="13"/>
    </row>
    <row r="42" spans="2:9" ht="16.5" x14ac:dyDescent="0.35">
      <c r="B42" s="9" t="s">
        <v>227</v>
      </c>
      <c r="C42" s="9" t="s">
        <v>228</v>
      </c>
      <c r="D42" s="9" t="s">
        <v>180</v>
      </c>
      <c r="E42" s="11">
        <v>136500</v>
      </c>
      <c r="F42" s="11">
        <v>334.97</v>
      </c>
      <c r="G42" s="14">
        <v>5.1999999999999998E-3</v>
      </c>
      <c r="I42" s="13"/>
    </row>
    <row r="43" spans="2:9" ht="16.5" x14ac:dyDescent="0.35">
      <c r="B43" s="9" t="s">
        <v>302</v>
      </c>
      <c r="C43" s="9" t="s">
        <v>303</v>
      </c>
      <c r="D43" s="9" t="s">
        <v>157</v>
      </c>
      <c r="E43" s="11">
        <v>1144000</v>
      </c>
      <c r="F43" s="11">
        <v>259.12</v>
      </c>
      <c r="G43" s="14">
        <v>4.0000000000000001E-3</v>
      </c>
      <c r="I43" s="13"/>
    </row>
    <row r="44" spans="2:9" ht="16.5" x14ac:dyDescent="0.35">
      <c r="B44" s="9" t="s">
        <v>304</v>
      </c>
      <c r="C44" s="9" t="s">
        <v>525</v>
      </c>
      <c r="D44" s="9" t="s">
        <v>201</v>
      </c>
      <c r="E44" s="11">
        <v>102500</v>
      </c>
      <c r="F44" s="11">
        <v>258.66000000000003</v>
      </c>
      <c r="G44" s="14">
        <v>4.0000000000000001E-3</v>
      </c>
      <c r="I44" s="13"/>
    </row>
    <row r="45" spans="2:9" ht="16.5" x14ac:dyDescent="0.35">
      <c r="B45" s="9" t="s">
        <v>305</v>
      </c>
      <c r="C45" s="9" t="s">
        <v>306</v>
      </c>
      <c r="D45" s="9" t="s">
        <v>255</v>
      </c>
      <c r="E45" s="11">
        <v>52500</v>
      </c>
      <c r="F45" s="11">
        <v>214.38</v>
      </c>
      <c r="G45" s="14">
        <v>3.3E-3</v>
      </c>
      <c r="I45" s="13"/>
    </row>
    <row r="46" spans="2:9" ht="16.5" x14ac:dyDescent="0.35">
      <c r="B46" s="9" t="s">
        <v>307</v>
      </c>
      <c r="C46" s="9" t="s">
        <v>308</v>
      </c>
      <c r="D46" s="9" t="s">
        <v>198</v>
      </c>
      <c r="E46" s="11">
        <v>23400</v>
      </c>
      <c r="F46" s="11">
        <v>191.87</v>
      </c>
      <c r="G46" s="14">
        <v>3.0000000000000001E-3</v>
      </c>
      <c r="I46" s="13"/>
    </row>
    <row r="47" spans="2:9" ht="16.5" x14ac:dyDescent="0.35">
      <c r="B47" s="9" t="s">
        <v>167</v>
      </c>
      <c r="C47" s="9" t="s">
        <v>168</v>
      </c>
      <c r="D47" s="9" t="s">
        <v>169</v>
      </c>
      <c r="E47" s="11">
        <v>4000</v>
      </c>
      <c r="F47" s="11">
        <v>121.4</v>
      </c>
      <c r="G47" s="14">
        <v>1.9E-3</v>
      </c>
      <c r="I47" s="13"/>
    </row>
    <row r="48" spans="2:9" s="24" customFormat="1" ht="16.5" x14ac:dyDescent="0.35">
      <c r="B48" s="20" t="s">
        <v>0</v>
      </c>
      <c r="C48" s="20" t="s">
        <v>96</v>
      </c>
      <c r="D48" s="20" t="s">
        <v>0</v>
      </c>
      <c r="E48" s="21"/>
      <c r="F48" s="22">
        <v>42584.85</v>
      </c>
      <c r="G48" s="23">
        <f>SUM(G6:G47)</f>
        <v>0.66110000000000002</v>
      </c>
      <c r="I48" s="25"/>
    </row>
    <row r="49" spans="2:9" ht="16.5" x14ac:dyDescent="0.35">
      <c r="B49" s="9" t="s">
        <v>0</v>
      </c>
      <c r="C49" s="9" t="s">
        <v>12</v>
      </c>
      <c r="D49" s="9" t="s">
        <v>0</v>
      </c>
      <c r="E49" s="10"/>
      <c r="F49" s="10"/>
      <c r="G49" s="14"/>
      <c r="I49" s="13"/>
    </row>
    <row r="50" spans="2:9" ht="16.5" x14ac:dyDescent="0.35">
      <c r="B50" s="9" t="s">
        <v>78</v>
      </c>
      <c r="C50" s="9" t="s">
        <v>79</v>
      </c>
      <c r="D50" s="10" t="s">
        <v>49</v>
      </c>
      <c r="E50" s="11">
        <v>6600000</v>
      </c>
      <c r="F50" s="11">
        <v>6518.92</v>
      </c>
      <c r="G50" s="14">
        <v>0.1012</v>
      </c>
      <c r="I50" s="13"/>
    </row>
    <row r="51" spans="2:9" ht="16.5" x14ac:dyDescent="0.35">
      <c r="B51" s="9" t="s">
        <v>309</v>
      </c>
      <c r="C51" s="9" t="s">
        <v>77</v>
      </c>
      <c r="D51" s="9" t="s">
        <v>57</v>
      </c>
      <c r="E51" s="11">
        <v>2500000</v>
      </c>
      <c r="F51" s="11">
        <v>2383.77</v>
      </c>
      <c r="G51" s="14">
        <v>3.7000000000000005E-2</v>
      </c>
      <c r="I51" s="13"/>
    </row>
    <row r="52" spans="2:9" ht="16.5" x14ac:dyDescent="0.35">
      <c r="B52" s="9" t="s">
        <v>15</v>
      </c>
      <c r="C52" s="9" t="s">
        <v>16</v>
      </c>
      <c r="D52" s="10" t="s">
        <v>46</v>
      </c>
      <c r="E52" s="11">
        <v>1600000</v>
      </c>
      <c r="F52" s="11">
        <v>1596.02</v>
      </c>
      <c r="G52" s="14">
        <v>2.4799999999999999E-2</v>
      </c>
      <c r="I52" s="13"/>
    </row>
    <row r="53" spans="2:9" s="24" customFormat="1" ht="16.5" x14ac:dyDescent="0.35">
      <c r="B53" s="20" t="s">
        <v>0</v>
      </c>
      <c r="C53" s="20" t="s">
        <v>96</v>
      </c>
      <c r="D53" s="20" t="s">
        <v>0</v>
      </c>
      <c r="E53" s="21"/>
      <c r="F53" s="22">
        <v>10498.71</v>
      </c>
      <c r="G53" s="23">
        <f>SUM(G50:G52)</f>
        <v>0.16299999999999998</v>
      </c>
      <c r="I53" s="25"/>
    </row>
    <row r="54" spans="2:9" ht="16.5" x14ac:dyDescent="0.35">
      <c r="B54" s="9" t="s">
        <v>0</v>
      </c>
      <c r="C54" s="9" t="s">
        <v>310</v>
      </c>
      <c r="D54" s="9" t="s">
        <v>0</v>
      </c>
      <c r="E54" s="10"/>
      <c r="F54" s="10"/>
      <c r="G54" s="14"/>
      <c r="I54" s="13"/>
    </row>
    <row r="55" spans="2:9" ht="16.5" x14ac:dyDescent="0.35">
      <c r="B55" s="9"/>
      <c r="C55" s="9" t="s">
        <v>129</v>
      </c>
      <c r="D55" s="10"/>
      <c r="E55" s="11">
        <v>1500000</v>
      </c>
      <c r="F55" s="11">
        <v>1500</v>
      </c>
      <c r="G55" s="14">
        <v>2.3300000000000001E-2</v>
      </c>
      <c r="I55" s="13"/>
    </row>
    <row r="56" spans="2:9" ht="16.5" x14ac:dyDescent="0.35">
      <c r="B56" s="9"/>
      <c r="C56" s="9" t="s">
        <v>124</v>
      </c>
      <c r="D56" s="10"/>
      <c r="E56" s="11">
        <v>1000000</v>
      </c>
      <c r="F56" s="11">
        <v>1000</v>
      </c>
      <c r="G56" s="14">
        <v>1.55E-2</v>
      </c>
      <c r="I56" s="13"/>
    </row>
    <row r="57" spans="2:9" ht="16.5" x14ac:dyDescent="0.35">
      <c r="B57" s="9"/>
      <c r="C57" s="9" t="s">
        <v>124</v>
      </c>
      <c r="D57" s="10"/>
      <c r="E57" s="11">
        <v>1000000</v>
      </c>
      <c r="F57" s="11">
        <v>1000</v>
      </c>
      <c r="G57" s="14">
        <v>1.55E-2</v>
      </c>
      <c r="I57" s="13"/>
    </row>
    <row r="58" spans="2:9" ht="16.5" x14ac:dyDescent="0.35">
      <c r="B58" s="9"/>
      <c r="C58" s="9" t="s">
        <v>129</v>
      </c>
      <c r="D58" s="10"/>
      <c r="E58" s="11">
        <v>1000000</v>
      </c>
      <c r="F58" s="11">
        <v>1000</v>
      </c>
      <c r="G58" s="14">
        <v>1.55E-2</v>
      </c>
      <c r="I58" s="13"/>
    </row>
    <row r="59" spans="2:9" ht="16.5" x14ac:dyDescent="0.35">
      <c r="B59" s="9"/>
      <c r="C59" s="9" t="s">
        <v>129</v>
      </c>
      <c r="D59" s="10"/>
      <c r="E59" s="11">
        <v>1000000</v>
      </c>
      <c r="F59" s="11">
        <v>1000</v>
      </c>
      <c r="G59" s="14">
        <v>1.55E-2</v>
      </c>
      <c r="I59" s="13"/>
    </row>
    <row r="60" spans="2:9" ht="16.5" x14ac:dyDescent="0.35">
      <c r="B60" s="9"/>
      <c r="C60" s="9" t="s">
        <v>129</v>
      </c>
      <c r="D60" s="10"/>
      <c r="E60" s="11">
        <v>750000</v>
      </c>
      <c r="F60" s="11">
        <v>750</v>
      </c>
      <c r="G60" s="14">
        <v>1.1599999999999999E-2</v>
      </c>
      <c r="I60" s="13"/>
    </row>
    <row r="61" spans="2:9" ht="16.5" x14ac:dyDescent="0.35">
      <c r="B61" s="9"/>
      <c r="C61" s="9" t="s">
        <v>129</v>
      </c>
      <c r="D61" s="10"/>
      <c r="E61" s="11">
        <v>500000</v>
      </c>
      <c r="F61" s="11">
        <v>500</v>
      </c>
      <c r="G61" s="14">
        <v>7.8000000000000005E-3</v>
      </c>
      <c r="I61" s="13"/>
    </row>
    <row r="62" spans="2:9" ht="16.5" x14ac:dyDescent="0.35">
      <c r="B62" s="9"/>
      <c r="C62" s="9" t="s">
        <v>129</v>
      </c>
      <c r="D62" s="10"/>
      <c r="E62" s="11">
        <v>50000001</v>
      </c>
      <c r="F62" s="11">
        <v>500</v>
      </c>
      <c r="G62" s="14">
        <v>7.8000000000000005E-3</v>
      </c>
      <c r="I62" s="13"/>
    </row>
    <row r="63" spans="2:9" s="24" customFormat="1" ht="16.5" x14ac:dyDescent="0.35">
      <c r="B63" s="20" t="s">
        <v>0</v>
      </c>
      <c r="C63" s="20" t="s">
        <v>96</v>
      </c>
      <c r="D63" s="20" t="s">
        <v>0</v>
      </c>
      <c r="E63" s="21"/>
      <c r="F63" s="22">
        <v>7250</v>
      </c>
      <c r="G63" s="23">
        <f>SUM(G55:G62)</f>
        <v>0.1125</v>
      </c>
      <c r="I63" s="25"/>
    </row>
    <row r="64" spans="2:9" ht="16.5" x14ac:dyDescent="0.35">
      <c r="B64" s="9"/>
      <c r="C64" s="9" t="s">
        <v>539</v>
      </c>
      <c r="D64" s="9"/>
      <c r="E64" s="10"/>
      <c r="F64" s="11"/>
      <c r="G64" s="14"/>
      <c r="I64" s="13"/>
    </row>
    <row r="65" spans="2:9" ht="16.5" x14ac:dyDescent="0.35">
      <c r="B65" s="9" t="s">
        <v>311</v>
      </c>
      <c r="C65" s="9" t="s">
        <v>45</v>
      </c>
      <c r="D65" s="10" t="s">
        <v>549</v>
      </c>
      <c r="E65" s="11">
        <v>1418700</v>
      </c>
      <c r="F65" s="11">
        <v>1402.71</v>
      </c>
      <c r="G65" s="14">
        <v>2.18E-2</v>
      </c>
      <c r="I65" s="13"/>
    </row>
    <row r="66" spans="2:9" s="24" customFormat="1" ht="16.5" x14ac:dyDescent="0.35">
      <c r="B66" s="20"/>
      <c r="C66" s="20" t="s">
        <v>96</v>
      </c>
      <c r="D66" s="20" t="s">
        <v>0</v>
      </c>
      <c r="E66" s="21"/>
      <c r="F66" s="22">
        <f>SUM(F65)</f>
        <v>1402.71</v>
      </c>
      <c r="G66" s="23">
        <f>SUM(G65:G65)</f>
        <v>2.18E-2</v>
      </c>
      <c r="I66" s="25"/>
    </row>
    <row r="67" spans="2:9" ht="16.5" x14ac:dyDescent="0.35">
      <c r="B67" s="9" t="s">
        <v>0</v>
      </c>
      <c r="C67" s="9" t="s">
        <v>146</v>
      </c>
      <c r="D67" s="9" t="s">
        <v>0</v>
      </c>
      <c r="E67" s="10"/>
      <c r="F67" s="10"/>
      <c r="G67" s="14"/>
      <c r="I67" s="13"/>
    </row>
    <row r="68" spans="2:9" ht="16.5" x14ac:dyDescent="0.35">
      <c r="B68" s="9" t="s">
        <v>312</v>
      </c>
      <c r="C68" s="9" t="s">
        <v>313</v>
      </c>
      <c r="D68" s="10" t="s">
        <v>533</v>
      </c>
      <c r="E68" s="11">
        <v>1000000</v>
      </c>
      <c r="F68" s="11">
        <v>1000.32</v>
      </c>
      <c r="G68" s="14">
        <v>1.55E-2</v>
      </c>
      <c r="I68" s="13"/>
    </row>
    <row r="69" spans="2:9" s="24" customFormat="1" ht="16.5" x14ac:dyDescent="0.35">
      <c r="B69" s="20" t="s">
        <v>0</v>
      </c>
      <c r="C69" s="20" t="s">
        <v>96</v>
      </c>
      <c r="D69" s="20" t="s">
        <v>0</v>
      </c>
      <c r="E69" s="21"/>
      <c r="F69" s="22">
        <f>SUM(F68:F68)</f>
        <v>1000.32</v>
      </c>
      <c r="G69" s="23">
        <f>SUM(G68:G68)</f>
        <v>1.55E-2</v>
      </c>
      <c r="I69" s="25"/>
    </row>
    <row r="70" spans="2:9" ht="16.5" x14ac:dyDescent="0.35">
      <c r="B70" s="9" t="s">
        <v>0</v>
      </c>
      <c r="C70" s="9" t="s">
        <v>229</v>
      </c>
      <c r="D70" s="9" t="s">
        <v>0</v>
      </c>
      <c r="E70" s="10"/>
      <c r="F70" s="10"/>
      <c r="G70" s="14"/>
      <c r="I70" s="13"/>
    </row>
    <row r="71" spans="2:9" ht="16.5" x14ac:dyDescent="0.35">
      <c r="B71" s="9" t="s">
        <v>5</v>
      </c>
      <c r="C71" s="9" t="s">
        <v>314</v>
      </c>
      <c r="D71" s="9" t="s">
        <v>230</v>
      </c>
      <c r="E71" s="11">
        <v>-4000</v>
      </c>
      <c r="F71" s="11">
        <v>-122.01</v>
      </c>
      <c r="G71" s="14">
        <v>-1.9E-3</v>
      </c>
      <c r="I71" s="13"/>
    </row>
    <row r="72" spans="2:9" ht="16.5" x14ac:dyDescent="0.35">
      <c r="B72" s="9" t="s">
        <v>5</v>
      </c>
      <c r="C72" s="9" t="s">
        <v>315</v>
      </c>
      <c r="D72" s="9" t="s">
        <v>230</v>
      </c>
      <c r="E72" s="11">
        <v>-23400</v>
      </c>
      <c r="F72" s="11">
        <v>-192.65</v>
      </c>
      <c r="G72" s="14">
        <v>-3.0000000000000001E-3</v>
      </c>
      <c r="I72" s="13"/>
    </row>
    <row r="73" spans="2:9" ht="16.5" x14ac:dyDescent="0.35">
      <c r="B73" s="9" t="s">
        <v>5</v>
      </c>
      <c r="C73" s="9" t="s">
        <v>316</v>
      </c>
      <c r="D73" s="9" t="s">
        <v>230</v>
      </c>
      <c r="E73" s="11">
        <v>-52500</v>
      </c>
      <c r="F73" s="11">
        <v>-215.57</v>
      </c>
      <c r="G73" s="14">
        <v>-3.3E-3</v>
      </c>
      <c r="I73" s="13"/>
    </row>
    <row r="74" spans="2:9" ht="16.5" x14ac:dyDescent="0.35">
      <c r="B74" s="9" t="s">
        <v>5</v>
      </c>
      <c r="C74" s="9" t="s">
        <v>317</v>
      </c>
      <c r="D74" s="9" t="s">
        <v>230</v>
      </c>
      <c r="E74" s="11">
        <v>-102500</v>
      </c>
      <c r="F74" s="11">
        <v>-260.08999999999997</v>
      </c>
      <c r="G74" s="14">
        <v>-4.0000000000000001E-3</v>
      </c>
      <c r="I74" s="13"/>
    </row>
    <row r="75" spans="2:9" ht="16.5" x14ac:dyDescent="0.35">
      <c r="B75" s="9" t="s">
        <v>5</v>
      </c>
      <c r="C75" s="9" t="s">
        <v>318</v>
      </c>
      <c r="D75" s="9" t="s">
        <v>230</v>
      </c>
      <c r="E75" s="11">
        <v>-1144000</v>
      </c>
      <c r="F75" s="11">
        <v>-260.26</v>
      </c>
      <c r="G75" s="14">
        <v>-4.0000000000000001E-3</v>
      </c>
      <c r="I75" s="13"/>
    </row>
    <row r="76" spans="2:9" ht="16.5" x14ac:dyDescent="0.35">
      <c r="B76" s="9" t="s">
        <v>5</v>
      </c>
      <c r="C76" s="9" t="s">
        <v>319</v>
      </c>
      <c r="D76" s="9" t="s">
        <v>230</v>
      </c>
      <c r="E76" s="11">
        <v>-136500</v>
      </c>
      <c r="F76" s="11">
        <v>-335.93</v>
      </c>
      <c r="G76" s="14">
        <v>-5.1999999999999998E-3</v>
      </c>
      <c r="I76" s="13"/>
    </row>
    <row r="77" spans="2:9" ht="16.5" x14ac:dyDescent="0.35">
      <c r="B77" s="9" t="s">
        <v>5</v>
      </c>
      <c r="C77" s="9" t="s">
        <v>320</v>
      </c>
      <c r="D77" s="9" t="s">
        <v>230</v>
      </c>
      <c r="E77" s="11">
        <v>-123750</v>
      </c>
      <c r="F77" s="11">
        <v>-389.69</v>
      </c>
      <c r="G77" s="14">
        <v>-6.0999999999999995E-3</v>
      </c>
      <c r="I77" s="13"/>
    </row>
    <row r="78" spans="2:9" ht="16.5" x14ac:dyDescent="0.35">
      <c r="B78" s="9" t="s">
        <v>5</v>
      </c>
      <c r="C78" s="9" t="s">
        <v>235</v>
      </c>
      <c r="D78" s="9" t="s">
        <v>230</v>
      </c>
      <c r="E78" s="11">
        <v>-66400</v>
      </c>
      <c r="F78" s="11">
        <v>-409.09</v>
      </c>
      <c r="G78" s="14">
        <v>-6.4000000000000003E-3</v>
      </c>
      <c r="I78" s="13"/>
    </row>
    <row r="79" spans="2:9" ht="16.5" x14ac:dyDescent="0.35">
      <c r="B79" s="9" t="s">
        <v>5</v>
      </c>
      <c r="C79" s="9" t="s">
        <v>321</v>
      </c>
      <c r="D79" s="9" t="s">
        <v>230</v>
      </c>
      <c r="E79" s="11">
        <v>-404000</v>
      </c>
      <c r="F79" s="11">
        <v>-428.04</v>
      </c>
      <c r="G79" s="14">
        <v>-6.6E-3</v>
      </c>
      <c r="I79" s="13"/>
    </row>
    <row r="80" spans="2:9" ht="16.5" x14ac:dyDescent="0.35">
      <c r="B80" s="9" t="s">
        <v>5</v>
      </c>
      <c r="C80" s="9" t="s">
        <v>322</v>
      </c>
      <c r="D80" s="9" t="s">
        <v>230</v>
      </c>
      <c r="E80" s="11">
        <v>-55500</v>
      </c>
      <c r="F80" s="11">
        <v>-455.24</v>
      </c>
      <c r="G80" s="14">
        <v>-7.0999999999999995E-3</v>
      </c>
      <c r="I80" s="13"/>
    </row>
    <row r="81" spans="2:9" ht="16.5" x14ac:dyDescent="0.35">
      <c r="B81" s="9" t="s">
        <v>5</v>
      </c>
      <c r="C81" s="9" t="s">
        <v>323</v>
      </c>
      <c r="D81" s="9" t="s">
        <v>230</v>
      </c>
      <c r="E81" s="11">
        <v>-252500</v>
      </c>
      <c r="F81" s="11">
        <v>-525.71</v>
      </c>
      <c r="G81" s="14">
        <v>-8.199999999999999E-3</v>
      </c>
      <c r="I81" s="13"/>
    </row>
    <row r="82" spans="2:9" ht="16.5" x14ac:dyDescent="0.35">
      <c r="B82" s="9" t="s">
        <v>5</v>
      </c>
      <c r="C82" s="9" t="s">
        <v>324</v>
      </c>
      <c r="D82" s="9" t="s">
        <v>230</v>
      </c>
      <c r="E82" s="11">
        <v>-768000</v>
      </c>
      <c r="F82" s="11">
        <v>-527.62</v>
      </c>
      <c r="G82" s="14">
        <v>-8.199999999999999E-3</v>
      </c>
      <c r="I82" s="13"/>
    </row>
    <row r="83" spans="2:9" ht="16.5" x14ac:dyDescent="0.35">
      <c r="B83" s="9" t="s">
        <v>5</v>
      </c>
      <c r="C83" s="9" t="s">
        <v>325</v>
      </c>
      <c r="D83" s="9" t="s">
        <v>230</v>
      </c>
      <c r="E83" s="11">
        <v>-1785000</v>
      </c>
      <c r="F83" s="11">
        <v>-608.69000000000005</v>
      </c>
      <c r="G83" s="14">
        <v>-9.4999999999999998E-3</v>
      </c>
      <c r="I83" s="13"/>
    </row>
    <row r="84" spans="2:9" ht="16.5" x14ac:dyDescent="0.35">
      <c r="B84" s="9" t="s">
        <v>5</v>
      </c>
      <c r="C84" s="9" t="s">
        <v>326</v>
      </c>
      <c r="D84" s="9" t="s">
        <v>230</v>
      </c>
      <c r="E84" s="11">
        <v>-1201200</v>
      </c>
      <c r="F84" s="11">
        <v>-637.24</v>
      </c>
      <c r="G84" s="14">
        <v>-9.8999999999999991E-3</v>
      </c>
      <c r="I84" s="13"/>
    </row>
    <row r="85" spans="2:9" ht="16.5" x14ac:dyDescent="0.35">
      <c r="B85" s="9" t="s">
        <v>5</v>
      </c>
      <c r="C85" s="9" t="s">
        <v>327</v>
      </c>
      <c r="D85" s="9" t="s">
        <v>230</v>
      </c>
      <c r="E85" s="11">
        <v>-135000</v>
      </c>
      <c r="F85" s="11">
        <v>-640.71</v>
      </c>
      <c r="G85" s="14">
        <v>-0.01</v>
      </c>
      <c r="I85" s="13"/>
    </row>
    <row r="86" spans="2:9" ht="16.5" x14ac:dyDescent="0.35">
      <c r="B86" s="9" t="s">
        <v>5</v>
      </c>
      <c r="C86" s="9" t="s">
        <v>328</v>
      </c>
      <c r="D86" s="9" t="s">
        <v>230</v>
      </c>
      <c r="E86" s="11">
        <v>-67200</v>
      </c>
      <c r="F86" s="11">
        <v>-643.94000000000005</v>
      </c>
      <c r="G86" s="14">
        <v>-0.01</v>
      </c>
      <c r="I86" s="13"/>
    </row>
    <row r="87" spans="2:9" ht="16.5" x14ac:dyDescent="0.35">
      <c r="B87" s="9" t="s">
        <v>5</v>
      </c>
      <c r="C87" s="9" t="s">
        <v>329</v>
      </c>
      <c r="D87" s="9" t="s">
        <v>230</v>
      </c>
      <c r="E87" s="11">
        <v>-127600</v>
      </c>
      <c r="F87" s="11">
        <v>-651.21</v>
      </c>
      <c r="G87" s="14">
        <v>-1.01E-2</v>
      </c>
      <c r="I87" s="13"/>
    </row>
    <row r="88" spans="2:9" ht="16.5" x14ac:dyDescent="0.35">
      <c r="B88" s="9" t="s">
        <v>5</v>
      </c>
      <c r="C88" s="9" t="s">
        <v>236</v>
      </c>
      <c r="D88" s="9" t="s">
        <v>230</v>
      </c>
      <c r="E88" s="11">
        <v>-158000</v>
      </c>
      <c r="F88" s="11">
        <v>-666.13</v>
      </c>
      <c r="G88" s="14">
        <v>-1.03E-2</v>
      </c>
      <c r="I88" s="13"/>
    </row>
    <row r="89" spans="2:9" ht="16.5" x14ac:dyDescent="0.35">
      <c r="B89" s="9" t="s">
        <v>5</v>
      </c>
      <c r="C89" s="9" t="s">
        <v>330</v>
      </c>
      <c r="D89" s="9" t="s">
        <v>230</v>
      </c>
      <c r="E89" s="11">
        <v>-305000</v>
      </c>
      <c r="F89" s="11">
        <v>-692.96</v>
      </c>
      <c r="G89" s="14">
        <v>-1.0800000000000001E-2</v>
      </c>
      <c r="I89" s="13"/>
    </row>
    <row r="90" spans="2:9" ht="16.5" x14ac:dyDescent="0.35">
      <c r="B90" s="9" t="s">
        <v>5</v>
      </c>
      <c r="C90" s="9" t="s">
        <v>331</v>
      </c>
      <c r="D90" s="9" t="s">
        <v>230</v>
      </c>
      <c r="E90" s="11">
        <v>-99000</v>
      </c>
      <c r="F90" s="11">
        <v>-701.66</v>
      </c>
      <c r="G90" s="14">
        <v>-1.09E-2</v>
      </c>
      <c r="I90" s="13"/>
    </row>
    <row r="91" spans="2:9" ht="16.5" x14ac:dyDescent="0.35">
      <c r="B91" s="9" t="s">
        <v>5</v>
      </c>
      <c r="C91" s="9" t="s">
        <v>332</v>
      </c>
      <c r="D91" s="9" t="s">
        <v>230</v>
      </c>
      <c r="E91" s="11">
        <v>-1404000</v>
      </c>
      <c r="F91" s="11">
        <v>-704.11</v>
      </c>
      <c r="G91" s="14">
        <v>-1.09E-2</v>
      </c>
      <c r="I91" s="13"/>
    </row>
    <row r="92" spans="2:9" ht="16.5" x14ac:dyDescent="0.35">
      <c r="B92" s="9" t="s">
        <v>5</v>
      </c>
      <c r="C92" s="9" t="s">
        <v>333</v>
      </c>
      <c r="D92" s="9" t="s">
        <v>230</v>
      </c>
      <c r="E92" s="11">
        <v>-162500</v>
      </c>
      <c r="F92" s="11">
        <v>-744.66</v>
      </c>
      <c r="G92" s="14">
        <v>-1.1599999999999999E-2</v>
      </c>
      <c r="I92" s="13"/>
    </row>
    <row r="93" spans="2:9" ht="16.5" x14ac:dyDescent="0.35">
      <c r="B93" s="9" t="s">
        <v>5</v>
      </c>
      <c r="C93" s="9" t="s">
        <v>334</v>
      </c>
      <c r="D93" s="9" t="s">
        <v>230</v>
      </c>
      <c r="E93" s="11">
        <v>-140400</v>
      </c>
      <c r="F93" s="11">
        <v>-797.82</v>
      </c>
      <c r="G93" s="14">
        <v>-1.24E-2</v>
      </c>
      <c r="I93" s="13"/>
    </row>
    <row r="94" spans="2:9" ht="16.5" x14ac:dyDescent="0.35">
      <c r="B94" s="9" t="s">
        <v>5</v>
      </c>
      <c r="C94" s="9" t="s">
        <v>335</v>
      </c>
      <c r="D94" s="9" t="s">
        <v>230</v>
      </c>
      <c r="E94" s="11">
        <v>-532000</v>
      </c>
      <c r="F94" s="11">
        <v>-851.73</v>
      </c>
      <c r="G94" s="14">
        <v>-1.32E-2</v>
      </c>
      <c r="I94" s="13"/>
    </row>
    <row r="95" spans="2:9" ht="16.5" x14ac:dyDescent="0.35">
      <c r="B95" s="9" t="s">
        <v>5</v>
      </c>
      <c r="C95" s="9" t="s">
        <v>336</v>
      </c>
      <c r="D95" s="9" t="s">
        <v>230</v>
      </c>
      <c r="E95" s="11">
        <v>-309000</v>
      </c>
      <c r="F95" s="11">
        <v>-969.64</v>
      </c>
      <c r="G95" s="14">
        <v>-1.5100000000000001E-2</v>
      </c>
      <c r="I95" s="13"/>
    </row>
    <row r="96" spans="2:9" ht="16.5" x14ac:dyDescent="0.35">
      <c r="B96" s="9" t="s">
        <v>5</v>
      </c>
      <c r="C96" s="9" t="s">
        <v>337</v>
      </c>
      <c r="D96" s="9" t="s">
        <v>230</v>
      </c>
      <c r="E96" s="11">
        <v>-83600</v>
      </c>
      <c r="F96" s="11">
        <v>-1023.72</v>
      </c>
      <c r="G96" s="14">
        <v>-1.5900000000000001E-2</v>
      </c>
      <c r="I96" s="13"/>
    </row>
    <row r="97" spans="2:9" ht="16.5" x14ac:dyDescent="0.35">
      <c r="B97" s="9" t="s">
        <v>5</v>
      </c>
      <c r="C97" s="9" t="s">
        <v>338</v>
      </c>
      <c r="D97" s="9" t="s">
        <v>230</v>
      </c>
      <c r="E97" s="11">
        <v>-31750</v>
      </c>
      <c r="F97" s="11">
        <v>-1049.8900000000001</v>
      </c>
      <c r="G97" s="14">
        <v>-1.6299999999999999E-2</v>
      </c>
      <c r="I97" s="13"/>
    </row>
    <row r="98" spans="2:9" ht="16.5" x14ac:dyDescent="0.35">
      <c r="B98" s="9" t="s">
        <v>5</v>
      </c>
      <c r="C98" s="9" t="s">
        <v>339</v>
      </c>
      <c r="D98" s="9" t="s">
        <v>230</v>
      </c>
      <c r="E98" s="11">
        <v>-336000</v>
      </c>
      <c r="F98" s="11">
        <v>-1088.6400000000001</v>
      </c>
      <c r="G98" s="14">
        <v>-1.6899999999999998E-2</v>
      </c>
      <c r="I98" s="13"/>
    </row>
    <row r="99" spans="2:9" ht="16.5" x14ac:dyDescent="0.35">
      <c r="B99" s="9" t="s">
        <v>5</v>
      </c>
      <c r="C99" s="9" t="s">
        <v>340</v>
      </c>
      <c r="D99" s="9" t="s">
        <v>230</v>
      </c>
      <c r="E99" s="11">
        <v>-675000</v>
      </c>
      <c r="F99" s="11">
        <v>-1101.5999999999999</v>
      </c>
      <c r="G99" s="14">
        <v>-1.7100000000000001E-2</v>
      </c>
      <c r="I99" s="13"/>
    </row>
    <row r="100" spans="2:9" ht="16.5" x14ac:dyDescent="0.35">
      <c r="B100" s="9" t="s">
        <v>5</v>
      </c>
      <c r="C100" s="9" t="s">
        <v>341</v>
      </c>
      <c r="D100" s="9" t="s">
        <v>230</v>
      </c>
      <c r="E100" s="11">
        <v>-1136000</v>
      </c>
      <c r="F100" s="11">
        <v>-1154.74</v>
      </c>
      <c r="G100" s="14">
        <v>-1.7899999999999999E-2</v>
      </c>
      <c r="I100" s="13"/>
    </row>
    <row r="101" spans="2:9" ht="16.5" x14ac:dyDescent="0.35">
      <c r="B101" s="9" t="s">
        <v>5</v>
      </c>
      <c r="C101" s="9" t="s">
        <v>342</v>
      </c>
      <c r="D101" s="9" t="s">
        <v>230</v>
      </c>
      <c r="E101" s="11">
        <v>-861000</v>
      </c>
      <c r="F101" s="11">
        <v>-1223.05</v>
      </c>
      <c r="G101" s="14">
        <v>-1.9E-2</v>
      </c>
      <c r="I101" s="13"/>
    </row>
    <row r="102" spans="2:9" ht="16.5" x14ac:dyDescent="0.35">
      <c r="B102" s="9" t="s">
        <v>5</v>
      </c>
      <c r="C102" s="9" t="s">
        <v>343</v>
      </c>
      <c r="D102" s="9" t="s">
        <v>230</v>
      </c>
      <c r="E102" s="11">
        <v>-177600</v>
      </c>
      <c r="F102" s="11">
        <v>-1331.02</v>
      </c>
      <c r="G102" s="14">
        <v>-2.07E-2</v>
      </c>
      <c r="I102" s="13"/>
    </row>
    <row r="103" spans="2:9" ht="16.5" x14ac:dyDescent="0.35">
      <c r="B103" s="9" t="s">
        <v>5</v>
      </c>
      <c r="C103" s="9" t="s">
        <v>344</v>
      </c>
      <c r="D103" s="9" t="s">
        <v>230</v>
      </c>
      <c r="E103" s="11">
        <v>-267000</v>
      </c>
      <c r="F103" s="11">
        <v>-1466.23</v>
      </c>
      <c r="G103" s="14">
        <v>-2.2799999999999997E-2</v>
      </c>
      <c r="I103" s="13"/>
    </row>
    <row r="104" spans="2:9" ht="16.5" x14ac:dyDescent="0.35">
      <c r="B104" s="9" t="s">
        <v>5</v>
      </c>
      <c r="C104" s="9" t="s">
        <v>345</v>
      </c>
      <c r="D104" s="9" t="s">
        <v>230</v>
      </c>
      <c r="E104" s="11">
        <v>-363800</v>
      </c>
      <c r="F104" s="11">
        <v>-1566.16</v>
      </c>
      <c r="G104" s="14">
        <v>-2.4300000000000002E-2</v>
      </c>
      <c r="I104" s="13"/>
    </row>
    <row r="105" spans="2:9" ht="16.5" x14ac:dyDescent="0.35">
      <c r="B105" s="9" t="s">
        <v>5</v>
      </c>
      <c r="C105" s="9" t="s">
        <v>346</v>
      </c>
      <c r="D105" s="9" t="s">
        <v>230</v>
      </c>
      <c r="E105" s="11">
        <v>-595200</v>
      </c>
      <c r="F105" s="11">
        <v>-1585.91</v>
      </c>
      <c r="G105" s="14">
        <v>-2.46E-2</v>
      </c>
      <c r="I105" s="13"/>
    </row>
    <row r="106" spans="2:9" ht="16.5" x14ac:dyDescent="0.35">
      <c r="B106" s="9" t="s">
        <v>5</v>
      </c>
      <c r="C106" s="9" t="s">
        <v>347</v>
      </c>
      <c r="D106" s="9" t="s">
        <v>230</v>
      </c>
      <c r="E106" s="11">
        <v>-1000000</v>
      </c>
      <c r="F106" s="11">
        <v>-1592</v>
      </c>
      <c r="G106" s="14">
        <v>-2.4700000000000003E-2</v>
      </c>
      <c r="I106" s="13"/>
    </row>
    <row r="107" spans="2:9" ht="16.5" x14ac:dyDescent="0.35">
      <c r="B107" s="9" t="s">
        <v>5</v>
      </c>
      <c r="C107" s="9" t="s">
        <v>348</v>
      </c>
      <c r="D107" s="9" t="s">
        <v>230</v>
      </c>
      <c r="E107" s="11">
        <v>-330000</v>
      </c>
      <c r="F107" s="11">
        <v>-1748.67</v>
      </c>
      <c r="G107" s="14">
        <v>-2.7200000000000002E-2</v>
      </c>
      <c r="I107" s="13"/>
    </row>
    <row r="108" spans="2:9" ht="16.5" x14ac:dyDescent="0.35">
      <c r="B108" s="9" t="s">
        <v>5</v>
      </c>
      <c r="C108" s="9" t="s">
        <v>349</v>
      </c>
      <c r="D108" s="9" t="s">
        <v>230</v>
      </c>
      <c r="E108" s="11">
        <v>-651000</v>
      </c>
      <c r="F108" s="11">
        <v>-1753.47</v>
      </c>
      <c r="G108" s="14">
        <v>-2.7200000000000002E-2</v>
      </c>
      <c r="I108" s="13"/>
    </row>
    <row r="109" spans="2:9" ht="16.5" x14ac:dyDescent="0.35">
      <c r="B109" s="9" t="s">
        <v>5</v>
      </c>
      <c r="C109" s="9" t="s">
        <v>350</v>
      </c>
      <c r="D109" s="9" t="s">
        <v>230</v>
      </c>
      <c r="E109" s="11">
        <v>-127000</v>
      </c>
      <c r="F109" s="11">
        <v>-2306.83</v>
      </c>
      <c r="G109" s="14">
        <v>-3.5799999999999998E-2</v>
      </c>
      <c r="I109" s="13"/>
    </row>
    <row r="110" spans="2:9" ht="16.5" x14ac:dyDescent="0.35">
      <c r="B110" s="9" t="s">
        <v>5</v>
      </c>
      <c r="C110" s="9" t="s">
        <v>351</v>
      </c>
      <c r="D110" s="9" t="s">
        <v>230</v>
      </c>
      <c r="E110" s="11">
        <v>-543400</v>
      </c>
      <c r="F110" s="11">
        <v>-2924.31</v>
      </c>
      <c r="G110" s="14">
        <v>-4.5400000000000003E-2</v>
      </c>
      <c r="I110" s="13"/>
    </row>
    <row r="111" spans="2:9" ht="16.5" x14ac:dyDescent="0.35">
      <c r="B111" s="9" t="s">
        <v>5</v>
      </c>
      <c r="C111" s="9" t="s">
        <v>231</v>
      </c>
      <c r="D111" s="9" t="s">
        <v>230</v>
      </c>
      <c r="E111" s="11">
        <v>-325000</v>
      </c>
      <c r="F111" s="11">
        <v>-3105.7</v>
      </c>
      <c r="G111" s="14">
        <v>-4.82E-2</v>
      </c>
      <c r="I111" s="13"/>
    </row>
    <row r="112" spans="2:9" ht="16.5" x14ac:dyDescent="0.35">
      <c r="B112" s="9" t="s">
        <v>5</v>
      </c>
      <c r="C112" s="9" t="s">
        <v>233</v>
      </c>
      <c r="D112" s="9" t="s">
        <v>230</v>
      </c>
      <c r="E112" s="11">
        <v>-37200</v>
      </c>
      <c r="F112" s="11">
        <v>-3310.8</v>
      </c>
      <c r="G112" s="14">
        <v>-5.1399999999999994E-2</v>
      </c>
      <c r="I112" s="13"/>
    </row>
    <row r="113" spans="2:9" s="24" customFormat="1" ht="16.5" x14ac:dyDescent="0.35">
      <c r="B113" s="20" t="s">
        <v>0</v>
      </c>
      <c r="C113" s="20" t="s">
        <v>96</v>
      </c>
      <c r="D113" s="20" t="s">
        <v>0</v>
      </c>
      <c r="E113" s="21"/>
      <c r="F113" s="22">
        <v>-42765.14</v>
      </c>
      <c r="G113" s="23">
        <f>SUM(G71:G112)</f>
        <v>-0.66409999999999991</v>
      </c>
      <c r="H113" s="27"/>
      <c r="I113" s="27"/>
    </row>
    <row r="114" spans="2:9" ht="16.5" x14ac:dyDescent="0.35">
      <c r="B114" s="9" t="s">
        <v>0</v>
      </c>
      <c r="C114" s="9" t="s">
        <v>237</v>
      </c>
      <c r="D114" s="9" t="s">
        <v>0</v>
      </c>
      <c r="E114" s="10"/>
      <c r="F114" s="10"/>
      <c r="G114" s="14"/>
      <c r="I114" s="13"/>
    </row>
    <row r="115" spans="2:9" ht="16.5" x14ac:dyDescent="0.35">
      <c r="B115" s="9" t="s">
        <v>145</v>
      </c>
      <c r="C115" s="9" t="s">
        <v>238</v>
      </c>
      <c r="D115" s="10"/>
      <c r="E115" s="9" t="s">
        <v>145</v>
      </c>
      <c r="F115" s="11">
        <v>611.95000000000005</v>
      </c>
      <c r="G115" s="14">
        <v>9.7000000000000003E-3</v>
      </c>
      <c r="I115" s="13"/>
    </row>
    <row r="116" spans="2:9" s="24" customFormat="1" ht="16.5" x14ac:dyDescent="0.35">
      <c r="B116" s="20" t="s">
        <v>0</v>
      </c>
      <c r="C116" s="20" t="s">
        <v>96</v>
      </c>
      <c r="D116" s="20" t="s">
        <v>0</v>
      </c>
      <c r="E116" s="20" t="s">
        <v>145</v>
      </c>
      <c r="F116" s="22">
        <v>611.95000000000005</v>
      </c>
      <c r="G116" s="23">
        <v>9.7000000000000003E-3</v>
      </c>
      <c r="I116" s="25"/>
    </row>
    <row r="117" spans="2:9" ht="16.5" x14ac:dyDescent="0.35">
      <c r="B117" s="10"/>
      <c r="C117" s="9" t="s">
        <v>149</v>
      </c>
      <c r="D117" s="10"/>
      <c r="E117" s="10"/>
      <c r="F117" s="9" t="s">
        <v>0</v>
      </c>
      <c r="G117" s="14"/>
      <c r="I117" s="13"/>
    </row>
    <row r="118" spans="2:9" ht="16.5" x14ac:dyDescent="0.35">
      <c r="B118" s="10"/>
      <c r="C118" s="9" t="s">
        <v>150</v>
      </c>
      <c r="D118" s="10"/>
      <c r="E118" s="10"/>
      <c r="F118" s="11">
        <v>43806.77</v>
      </c>
      <c r="G118" s="14">
        <v>0.68049999999999999</v>
      </c>
      <c r="I118" s="13"/>
    </row>
    <row r="119" spans="2:9" s="24" customFormat="1" ht="16.5" x14ac:dyDescent="0.35">
      <c r="B119" s="21"/>
      <c r="C119" s="20" t="s">
        <v>96</v>
      </c>
      <c r="D119" s="21"/>
      <c r="E119" s="21"/>
      <c r="F119" s="22">
        <v>43806.77</v>
      </c>
      <c r="G119" s="23">
        <v>0.68049999999999999</v>
      </c>
    </row>
    <row r="120" spans="2:9" s="24" customFormat="1" ht="16.5" x14ac:dyDescent="0.35">
      <c r="B120" s="21"/>
      <c r="C120" s="20" t="s">
        <v>151</v>
      </c>
      <c r="D120" s="21"/>
      <c r="E120" s="21"/>
      <c r="F120" s="22">
        <v>64390.17</v>
      </c>
      <c r="G120" s="23">
        <v>1</v>
      </c>
    </row>
    <row r="122" spans="2:9" x14ac:dyDescent="0.25">
      <c r="F122" s="15"/>
      <c r="G122" s="15"/>
    </row>
    <row r="123" spans="2:9" x14ac:dyDescent="0.25">
      <c r="C123" s="36" t="s">
        <v>550</v>
      </c>
      <c r="G123" s="15"/>
    </row>
    <row r="124" spans="2:9" x14ac:dyDescent="0.25">
      <c r="C124" s="36" t="s">
        <v>551</v>
      </c>
    </row>
    <row r="125" spans="2:9" x14ac:dyDescent="0.25">
      <c r="C125" s="36" t="s">
        <v>552</v>
      </c>
    </row>
    <row r="126" spans="2:9" x14ac:dyDescent="0.25">
      <c r="C126" s="35"/>
    </row>
    <row r="127" spans="2:9" x14ac:dyDescent="0.25">
      <c r="C127" s="36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opLeftCell="A46" workbookViewId="0">
      <selection activeCell="C58" sqref="C58"/>
    </sheetView>
  </sheetViews>
  <sheetFormatPr defaultRowHeight="15" x14ac:dyDescent="0.25"/>
  <cols>
    <col min="1" max="1" width="1.42578125" customWidth="1"/>
    <col min="2" max="2" width="11.42578125" bestFit="1" customWidth="1"/>
    <col min="3" max="3" width="41.42578125" bestFit="1" customWidth="1"/>
    <col min="4" max="4" width="46.42578125" bestFit="1" customWidth="1"/>
    <col min="5" max="5" width="9.5703125" bestFit="1" customWidth="1"/>
    <col min="6" max="6" width="14.42578125" bestFit="1" customWidth="1"/>
    <col min="7" max="7" width="9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545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153</v>
      </c>
      <c r="D5" s="9" t="s">
        <v>0</v>
      </c>
      <c r="E5" s="10"/>
      <c r="F5" s="10"/>
      <c r="G5" s="10"/>
    </row>
    <row r="6" spans="2:9" ht="16.5" x14ac:dyDescent="0.35">
      <c r="B6" s="9" t="s">
        <v>170</v>
      </c>
      <c r="C6" s="9" t="s">
        <v>171</v>
      </c>
      <c r="D6" s="9" t="s">
        <v>172</v>
      </c>
      <c r="E6" s="11">
        <v>17617</v>
      </c>
      <c r="F6" s="11">
        <v>778.05</v>
      </c>
      <c r="G6" s="14">
        <v>0.11609999999999999</v>
      </c>
      <c r="I6" s="13"/>
    </row>
    <row r="7" spans="2:9" ht="16.5" x14ac:dyDescent="0.35">
      <c r="B7" s="9" t="s">
        <v>181</v>
      </c>
      <c r="C7" s="9" t="s">
        <v>182</v>
      </c>
      <c r="D7" s="9" t="s">
        <v>163</v>
      </c>
      <c r="E7" s="11">
        <v>38100</v>
      </c>
      <c r="F7" s="11">
        <v>363.68</v>
      </c>
      <c r="G7" s="14">
        <v>5.4299999999999994E-2</v>
      </c>
      <c r="I7" s="13"/>
    </row>
    <row r="8" spans="2:9" ht="16.5" x14ac:dyDescent="0.35">
      <c r="B8" s="9" t="s">
        <v>154</v>
      </c>
      <c r="C8" s="9" t="s">
        <v>107</v>
      </c>
      <c r="D8" s="9" t="s">
        <v>155</v>
      </c>
      <c r="E8" s="11">
        <v>16650</v>
      </c>
      <c r="F8" s="11">
        <v>313.72000000000003</v>
      </c>
      <c r="G8" s="14">
        <v>4.6799999999999994E-2</v>
      </c>
      <c r="I8" s="13"/>
    </row>
    <row r="9" spans="2:9" ht="16.5" x14ac:dyDescent="0.35">
      <c r="B9" s="9" t="s">
        <v>164</v>
      </c>
      <c r="C9" s="9" t="s">
        <v>165</v>
      </c>
      <c r="D9" s="9" t="s">
        <v>166</v>
      </c>
      <c r="E9" s="11">
        <v>22250</v>
      </c>
      <c r="F9" s="11">
        <v>293.29000000000002</v>
      </c>
      <c r="G9" s="14">
        <v>4.3799999999999999E-2</v>
      </c>
      <c r="I9" s="13"/>
    </row>
    <row r="10" spans="2:9" ht="16.5" x14ac:dyDescent="0.35">
      <c r="B10" s="9" t="s">
        <v>433</v>
      </c>
      <c r="C10" s="9" t="s">
        <v>434</v>
      </c>
      <c r="D10" s="9" t="s">
        <v>542</v>
      </c>
      <c r="E10" s="11">
        <v>86900</v>
      </c>
      <c r="F10" s="11">
        <v>258.44</v>
      </c>
      <c r="G10" s="14">
        <v>3.8599999999999995E-2</v>
      </c>
      <c r="I10" s="13"/>
    </row>
    <row r="11" spans="2:9" ht="16.5" x14ac:dyDescent="0.35">
      <c r="B11" s="9" t="s">
        <v>202</v>
      </c>
      <c r="C11" s="9" t="s">
        <v>203</v>
      </c>
      <c r="D11" s="9" t="s">
        <v>177</v>
      </c>
      <c r="E11" s="11">
        <v>4915</v>
      </c>
      <c r="F11" s="11">
        <v>245.47</v>
      </c>
      <c r="G11" s="14">
        <v>3.6600000000000001E-2</v>
      </c>
      <c r="I11" s="13"/>
    </row>
    <row r="12" spans="2:9" ht="16.5" x14ac:dyDescent="0.35">
      <c r="B12" s="9" t="s">
        <v>425</v>
      </c>
      <c r="C12" s="9" t="s">
        <v>426</v>
      </c>
      <c r="D12" s="9" t="s">
        <v>194</v>
      </c>
      <c r="E12" s="11">
        <v>107900</v>
      </c>
      <c r="F12" s="11">
        <v>202.85</v>
      </c>
      <c r="G12" s="14">
        <v>3.0299999999999997E-2</v>
      </c>
      <c r="I12" s="13"/>
    </row>
    <row r="13" spans="2:9" ht="16.5" x14ac:dyDescent="0.35">
      <c r="B13" s="9" t="s">
        <v>225</v>
      </c>
      <c r="C13" s="9" t="s">
        <v>226</v>
      </c>
      <c r="D13" s="9" t="s">
        <v>188</v>
      </c>
      <c r="E13" s="11">
        <v>2250</v>
      </c>
      <c r="F13" s="11">
        <v>199.15</v>
      </c>
      <c r="G13" s="14">
        <v>2.9700000000000001E-2</v>
      </c>
      <c r="I13" s="13"/>
    </row>
    <row r="14" spans="2:9" ht="16.5" x14ac:dyDescent="0.35">
      <c r="B14" s="9" t="s">
        <v>435</v>
      </c>
      <c r="C14" s="9" t="s">
        <v>436</v>
      </c>
      <c r="D14" s="9" t="s">
        <v>166</v>
      </c>
      <c r="E14" s="11">
        <v>31660</v>
      </c>
      <c r="F14" s="11">
        <v>192.94</v>
      </c>
      <c r="G14" s="14">
        <v>2.8799999999999999E-2</v>
      </c>
      <c r="I14" s="13"/>
    </row>
    <row r="15" spans="2:9" ht="16.5" x14ac:dyDescent="0.35">
      <c r="B15" s="9" t="s">
        <v>437</v>
      </c>
      <c r="C15" s="9" t="s">
        <v>438</v>
      </c>
      <c r="D15" s="9" t="s">
        <v>177</v>
      </c>
      <c r="E15" s="11">
        <v>65600</v>
      </c>
      <c r="F15" s="11">
        <v>180.73</v>
      </c>
      <c r="G15" s="14">
        <v>2.7000000000000003E-2</v>
      </c>
      <c r="I15" s="13"/>
    </row>
    <row r="16" spans="2:9" ht="16.5" x14ac:dyDescent="0.35">
      <c r="B16" s="9" t="s">
        <v>217</v>
      </c>
      <c r="C16" s="9" t="s">
        <v>129</v>
      </c>
      <c r="D16" s="9" t="s">
        <v>155</v>
      </c>
      <c r="E16" s="11">
        <v>15500</v>
      </c>
      <c r="F16" s="11">
        <v>169.04</v>
      </c>
      <c r="G16" s="14">
        <v>2.52E-2</v>
      </c>
      <c r="I16" s="13"/>
    </row>
    <row r="17" spans="2:9" ht="16.5" x14ac:dyDescent="0.35">
      <c r="B17" s="9" t="s">
        <v>175</v>
      </c>
      <c r="C17" s="9" t="s">
        <v>176</v>
      </c>
      <c r="D17" s="9" t="s">
        <v>177</v>
      </c>
      <c r="E17" s="11">
        <v>2170</v>
      </c>
      <c r="F17" s="11">
        <v>168.43</v>
      </c>
      <c r="G17" s="14">
        <v>2.5099999999999997E-2</v>
      </c>
      <c r="I17" s="13"/>
    </row>
    <row r="18" spans="2:9" ht="16.5" x14ac:dyDescent="0.35">
      <c r="B18" s="9" t="s">
        <v>439</v>
      </c>
      <c r="C18" s="9" t="s">
        <v>440</v>
      </c>
      <c r="D18" s="9" t="s">
        <v>172</v>
      </c>
      <c r="E18" s="11">
        <v>110050</v>
      </c>
      <c r="F18" s="11">
        <v>165.63</v>
      </c>
      <c r="G18" s="14">
        <v>2.4700000000000003E-2</v>
      </c>
      <c r="I18" s="13"/>
    </row>
    <row r="19" spans="2:9" ht="16.5" x14ac:dyDescent="0.35">
      <c r="B19" s="9" t="s">
        <v>441</v>
      </c>
      <c r="C19" s="9" t="s">
        <v>528</v>
      </c>
      <c r="D19" s="9" t="s">
        <v>177</v>
      </c>
      <c r="E19" s="11">
        <v>27240</v>
      </c>
      <c r="F19" s="11">
        <v>164.86</v>
      </c>
      <c r="G19" s="14">
        <v>2.46E-2</v>
      </c>
      <c r="I19" s="13"/>
    </row>
    <row r="20" spans="2:9" ht="16.5" x14ac:dyDescent="0.35">
      <c r="B20" s="9" t="s">
        <v>195</v>
      </c>
      <c r="C20" s="9" t="s">
        <v>48</v>
      </c>
      <c r="D20" s="9" t="s">
        <v>188</v>
      </c>
      <c r="E20" s="11">
        <v>44000</v>
      </c>
      <c r="F20" s="11">
        <v>162.76</v>
      </c>
      <c r="G20" s="14">
        <v>2.4300000000000002E-2</v>
      </c>
      <c r="I20" s="13"/>
    </row>
    <row r="21" spans="2:9" ht="16.5" x14ac:dyDescent="0.35">
      <c r="B21" s="9" t="s">
        <v>161</v>
      </c>
      <c r="C21" s="9" t="s">
        <v>162</v>
      </c>
      <c r="D21" s="9" t="s">
        <v>163</v>
      </c>
      <c r="E21" s="11">
        <v>40200</v>
      </c>
      <c r="F21" s="11">
        <v>152.47999999999999</v>
      </c>
      <c r="G21" s="14">
        <v>2.2799999999999997E-2</v>
      </c>
      <c r="I21" s="13"/>
    </row>
    <row r="22" spans="2:9" ht="16.5" x14ac:dyDescent="0.35">
      <c r="B22" s="9" t="s">
        <v>186</v>
      </c>
      <c r="C22" s="9" t="s">
        <v>187</v>
      </c>
      <c r="D22" s="9" t="s">
        <v>188</v>
      </c>
      <c r="E22" s="11">
        <v>20800</v>
      </c>
      <c r="F22" s="11">
        <v>151.5</v>
      </c>
      <c r="G22" s="14">
        <v>2.2599999999999999E-2</v>
      </c>
      <c r="I22" s="13"/>
    </row>
    <row r="23" spans="2:9" ht="16.5" x14ac:dyDescent="0.35">
      <c r="B23" s="9" t="s">
        <v>213</v>
      </c>
      <c r="C23" s="9" t="s">
        <v>214</v>
      </c>
      <c r="D23" s="9" t="s">
        <v>215</v>
      </c>
      <c r="E23" s="11">
        <v>75815</v>
      </c>
      <c r="F23" s="11">
        <v>148.9</v>
      </c>
      <c r="G23" s="14">
        <v>2.2200000000000001E-2</v>
      </c>
      <c r="I23" s="13"/>
    </row>
    <row r="24" spans="2:9" ht="16.5" x14ac:dyDescent="0.35">
      <c r="B24" s="9" t="s">
        <v>189</v>
      </c>
      <c r="C24" s="9" t="s">
        <v>190</v>
      </c>
      <c r="D24" s="9" t="s">
        <v>191</v>
      </c>
      <c r="E24" s="11">
        <v>10750</v>
      </c>
      <c r="F24" s="11">
        <v>144.93</v>
      </c>
      <c r="G24" s="14">
        <v>2.1600000000000001E-2</v>
      </c>
      <c r="I24" s="13"/>
    </row>
    <row r="25" spans="2:9" ht="16.5" x14ac:dyDescent="0.35">
      <c r="B25" s="9" t="s">
        <v>442</v>
      </c>
      <c r="C25" s="9" t="s">
        <v>443</v>
      </c>
      <c r="D25" s="9" t="s">
        <v>298</v>
      </c>
      <c r="E25" s="11">
        <v>43920</v>
      </c>
      <c r="F25" s="11">
        <v>144.66999999999999</v>
      </c>
      <c r="G25" s="14">
        <v>2.1600000000000001E-2</v>
      </c>
      <c r="I25" s="13"/>
    </row>
    <row r="26" spans="2:9" ht="16.5" x14ac:dyDescent="0.35">
      <c r="B26" s="9" t="s">
        <v>444</v>
      </c>
      <c r="C26" s="9" t="s">
        <v>445</v>
      </c>
      <c r="D26" s="9" t="s">
        <v>160</v>
      </c>
      <c r="E26" s="11">
        <v>46850</v>
      </c>
      <c r="F26" s="11">
        <v>142.75</v>
      </c>
      <c r="G26" s="14">
        <v>2.1299999999999999E-2</v>
      </c>
      <c r="I26" s="13"/>
    </row>
    <row r="27" spans="2:9" ht="16.5" x14ac:dyDescent="0.35">
      <c r="B27" s="9" t="s">
        <v>446</v>
      </c>
      <c r="C27" s="9" t="s">
        <v>447</v>
      </c>
      <c r="D27" s="9" t="s">
        <v>169</v>
      </c>
      <c r="E27" s="11">
        <v>15050</v>
      </c>
      <c r="F27" s="11">
        <v>141.52000000000001</v>
      </c>
      <c r="G27" s="14">
        <v>2.1099999999999997E-2</v>
      </c>
      <c r="I27" s="13"/>
    </row>
    <row r="28" spans="2:9" ht="16.5" x14ac:dyDescent="0.35">
      <c r="B28" s="9" t="s">
        <v>218</v>
      </c>
      <c r="C28" s="9" t="s">
        <v>219</v>
      </c>
      <c r="D28" s="9" t="s">
        <v>177</v>
      </c>
      <c r="E28" s="11">
        <v>28500</v>
      </c>
      <c r="F28" s="11">
        <v>140.11000000000001</v>
      </c>
      <c r="G28" s="14">
        <v>2.0899999999999998E-2</v>
      </c>
      <c r="I28" s="13"/>
    </row>
    <row r="29" spans="2:9" ht="16.5" x14ac:dyDescent="0.35">
      <c r="B29" s="9" t="s">
        <v>448</v>
      </c>
      <c r="C29" s="9" t="s">
        <v>449</v>
      </c>
      <c r="D29" s="9" t="s">
        <v>215</v>
      </c>
      <c r="E29" s="11">
        <v>24497</v>
      </c>
      <c r="F29" s="11">
        <v>120.08</v>
      </c>
      <c r="G29" s="14">
        <v>1.7899999999999999E-2</v>
      </c>
      <c r="I29" s="13"/>
    </row>
    <row r="30" spans="2:9" ht="16.5" x14ac:dyDescent="0.35">
      <c r="B30" s="9" t="s">
        <v>222</v>
      </c>
      <c r="C30" s="9" t="s">
        <v>223</v>
      </c>
      <c r="D30" s="9" t="s">
        <v>224</v>
      </c>
      <c r="E30" s="11">
        <v>28450</v>
      </c>
      <c r="F30" s="11">
        <v>119.48</v>
      </c>
      <c r="G30" s="14">
        <v>1.78E-2</v>
      </c>
      <c r="I30" s="13"/>
    </row>
    <row r="31" spans="2:9" ht="16.5" x14ac:dyDescent="0.35">
      <c r="B31" s="9" t="s">
        <v>211</v>
      </c>
      <c r="C31" s="9" t="s">
        <v>212</v>
      </c>
      <c r="D31" s="9" t="s">
        <v>201</v>
      </c>
      <c r="E31" s="11">
        <v>7000</v>
      </c>
      <c r="F31" s="11">
        <v>113.61</v>
      </c>
      <c r="G31" s="14">
        <v>1.7000000000000001E-2</v>
      </c>
      <c r="I31" s="13"/>
    </row>
    <row r="32" spans="2:9" ht="16.5" x14ac:dyDescent="0.35">
      <c r="B32" s="9" t="s">
        <v>253</v>
      </c>
      <c r="C32" s="9" t="s">
        <v>254</v>
      </c>
      <c r="D32" s="9" t="s">
        <v>255</v>
      </c>
      <c r="E32" s="11">
        <v>13400</v>
      </c>
      <c r="F32" s="11">
        <v>99.98</v>
      </c>
      <c r="G32" s="14">
        <v>1.49E-2</v>
      </c>
      <c r="I32" s="13"/>
    </row>
    <row r="33" spans="2:9" ht="16.5" x14ac:dyDescent="0.35">
      <c r="B33" s="9" t="s">
        <v>428</v>
      </c>
      <c r="C33" s="9" t="s">
        <v>429</v>
      </c>
      <c r="D33" s="9" t="s">
        <v>298</v>
      </c>
      <c r="E33" s="11">
        <v>26500</v>
      </c>
      <c r="F33" s="11">
        <v>89.69</v>
      </c>
      <c r="G33" s="14">
        <v>1.34E-2</v>
      </c>
      <c r="I33" s="13"/>
    </row>
    <row r="34" spans="2:9" ht="16.5" x14ac:dyDescent="0.35">
      <c r="B34" s="9" t="s">
        <v>450</v>
      </c>
      <c r="C34" s="9" t="s">
        <v>451</v>
      </c>
      <c r="D34" s="9" t="s">
        <v>157</v>
      </c>
      <c r="E34" s="11">
        <v>28075</v>
      </c>
      <c r="F34" s="11">
        <v>75.45</v>
      </c>
      <c r="G34" s="14">
        <v>1.1299999999999999E-2</v>
      </c>
      <c r="I34" s="13"/>
    </row>
    <row r="35" spans="2:9" s="24" customFormat="1" ht="16.5" x14ac:dyDescent="0.35">
      <c r="B35" s="20" t="s">
        <v>0</v>
      </c>
      <c r="C35" s="20" t="s">
        <v>96</v>
      </c>
      <c r="D35" s="20" t="s">
        <v>0</v>
      </c>
      <c r="E35" s="21"/>
      <c r="F35" s="22">
        <v>5644.19</v>
      </c>
      <c r="G35" s="23">
        <v>0.84230000000000005</v>
      </c>
      <c r="I35" s="25"/>
    </row>
    <row r="36" spans="2:9" ht="16.5" x14ac:dyDescent="0.35">
      <c r="B36" s="9" t="s">
        <v>0</v>
      </c>
      <c r="C36" s="9" t="s">
        <v>229</v>
      </c>
      <c r="D36" s="9" t="s">
        <v>0</v>
      </c>
      <c r="E36" s="10"/>
      <c r="F36" s="10"/>
      <c r="G36" s="14"/>
      <c r="I36" s="13"/>
    </row>
    <row r="37" spans="2:9" ht="16.5" x14ac:dyDescent="0.35">
      <c r="B37" s="9" t="s">
        <v>5</v>
      </c>
      <c r="C37" s="9" t="s">
        <v>543</v>
      </c>
      <c r="D37" s="9" t="s">
        <v>230</v>
      </c>
      <c r="E37" s="11">
        <v>4350</v>
      </c>
      <c r="F37" s="11">
        <v>457.59</v>
      </c>
      <c r="G37" s="14">
        <v>6.83E-2</v>
      </c>
      <c r="I37" s="13"/>
    </row>
    <row r="38" spans="2:9" s="24" customFormat="1" ht="16.5" x14ac:dyDescent="0.35">
      <c r="B38" s="20" t="s">
        <v>0</v>
      </c>
      <c r="C38" s="20" t="s">
        <v>96</v>
      </c>
      <c r="D38" s="20" t="s">
        <v>0</v>
      </c>
      <c r="E38" s="21"/>
      <c r="F38" s="22">
        <v>457.59</v>
      </c>
      <c r="G38" s="23">
        <v>6.83E-2</v>
      </c>
      <c r="I38" s="25"/>
    </row>
    <row r="39" spans="2:9" ht="16.5" x14ac:dyDescent="0.35">
      <c r="B39" s="9" t="s">
        <v>0</v>
      </c>
      <c r="C39" s="9" t="s">
        <v>237</v>
      </c>
      <c r="D39" s="9" t="s">
        <v>0</v>
      </c>
      <c r="E39" s="10"/>
      <c r="F39" s="10"/>
      <c r="G39" s="14"/>
      <c r="I39" s="13"/>
    </row>
    <row r="40" spans="2:9" ht="16.5" x14ac:dyDescent="0.35">
      <c r="B40" s="9" t="s">
        <v>145</v>
      </c>
      <c r="C40" s="9" t="s">
        <v>238</v>
      </c>
      <c r="D40" s="10"/>
      <c r="E40" s="9" t="s">
        <v>145</v>
      </c>
      <c r="F40" s="11">
        <v>739.9</v>
      </c>
      <c r="G40" s="14">
        <v>0.1104</v>
      </c>
      <c r="I40" s="13"/>
    </row>
    <row r="41" spans="2:9" s="24" customFormat="1" ht="16.5" x14ac:dyDescent="0.35">
      <c r="B41" s="20" t="s">
        <v>0</v>
      </c>
      <c r="C41" s="20" t="s">
        <v>96</v>
      </c>
      <c r="D41" s="20" t="s">
        <v>0</v>
      </c>
      <c r="E41" s="20" t="s">
        <v>145</v>
      </c>
      <c r="F41" s="22">
        <v>739.9</v>
      </c>
      <c r="G41" s="23">
        <v>0.1104</v>
      </c>
      <c r="I41" s="25"/>
    </row>
    <row r="42" spans="2:9" ht="16.5" x14ac:dyDescent="0.35">
      <c r="B42" s="10"/>
      <c r="C42" s="9" t="s">
        <v>149</v>
      </c>
      <c r="D42" s="10"/>
      <c r="E42" s="10"/>
      <c r="F42" s="9" t="s">
        <v>0</v>
      </c>
      <c r="G42" s="14"/>
      <c r="I42" s="13"/>
    </row>
    <row r="43" spans="2:9" ht="16.5" x14ac:dyDescent="0.35">
      <c r="B43" s="10"/>
      <c r="C43" s="9" t="s">
        <v>150</v>
      </c>
      <c r="D43" s="10"/>
      <c r="E43" s="10"/>
      <c r="F43" s="11">
        <v>-139.56</v>
      </c>
      <c r="G43" s="14">
        <v>-2.1000000000000001E-2</v>
      </c>
      <c r="I43" s="13"/>
    </row>
    <row r="44" spans="2:9" s="24" customFormat="1" ht="16.5" x14ac:dyDescent="0.35">
      <c r="B44" s="21"/>
      <c r="C44" s="20" t="s">
        <v>96</v>
      </c>
      <c r="D44" s="21"/>
      <c r="E44" s="21"/>
      <c r="F44" s="22">
        <v>-139.56</v>
      </c>
      <c r="G44" s="23">
        <v>-2.1000000000000001E-2</v>
      </c>
      <c r="I44" s="25"/>
    </row>
    <row r="45" spans="2:9" s="24" customFormat="1" ht="16.5" x14ac:dyDescent="0.35">
      <c r="B45" s="21"/>
      <c r="C45" s="20" t="s">
        <v>151</v>
      </c>
      <c r="D45" s="21"/>
      <c r="E45" s="21"/>
      <c r="F45" s="22">
        <v>6702.12</v>
      </c>
      <c r="G45" s="23">
        <v>1</v>
      </c>
      <c r="I45" s="25"/>
    </row>
    <row r="46" spans="2:9" x14ac:dyDescent="0.25">
      <c r="B46" s="10"/>
      <c r="C46" s="10"/>
      <c r="D46" s="10"/>
      <c r="E46" s="10"/>
      <c r="F46" s="10"/>
      <c r="G46" s="10"/>
    </row>
    <row r="47" spans="2:9" x14ac:dyDescent="0.25">
      <c r="F47" s="15"/>
      <c r="G47" s="15"/>
    </row>
    <row r="48" spans="2:9" x14ac:dyDescent="0.25">
      <c r="F48" s="15"/>
      <c r="G48" s="15"/>
    </row>
    <row r="49" spans="3:6" x14ac:dyDescent="0.25">
      <c r="C49" s="37" t="s">
        <v>550</v>
      </c>
      <c r="F49" s="15"/>
    </row>
    <row r="50" spans="3:6" x14ac:dyDescent="0.25">
      <c r="C50" s="37" t="s">
        <v>551</v>
      </c>
    </row>
    <row r="51" spans="3:6" x14ac:dyDescent="0.25">
      <c r="C51" s="37" t="s">
        <v>552</v>
      </c>
    </row>
    <row r="52" spans="3:6" x14ac:dyDescent="0.25">
      <c r="C52" s="36"/>
    </row>
    <row r="53" spans="3:6" x14ac:dyDescent="0.25">
      <c r="C53" s="37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opLeftCell="A13" workbookViewId="0">
      <selection activeCell="C60" sqref="C60"/>
    </sheetView>
  </sheetViews>
  <sheetFormatPr defaultRowHeight="15" x14ac:dyDescent="0.25"/>
  <cols>
    <col min="1" max="1" width="1.42578125" customWidth="1"/>
    <col min="2" max="2" width="11.42578125" bestFit="1" customWidth="1"/>
    <col min="3" max="3" width="43.5703125" bestFit="1" customWidth="1"/>
    <col min="4" max="4" width="32.7109375" bestFit="1" customWidth="1"/>
    <col min="5" max="5" width="9.5703125" bestFit="1" customWidth="1"/>
    <col min="6" max="6" width="14.42578125" bestFit="1" customWidth="1"/>
    <col min="7" max="7" width="11.285156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6" t="s">
        <v>452</v>
      </c>
      <c r="D2" s="3"/>
      <c r="E2" s="39"/>
      <c r="F2" s="39"/>
      <c r="G2" s="39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536</v>
      </c>
      <c r="G4" s="8" t="s">
        <v>11</v>
      </c>
    </row>
    <row r="5" spans="2:9" ht="16.5" x14ac:dyDescent="0.35">
      <c r="B5" s="9" t="s">
        <v>0</v>
      </c>
      <c r="C5" s="9" t="s">
        <v>153</v>
      </c>
      <c r="D5" s="9" t="s">
        <v>0</v>
      </c>
      <c r="E5" s="10"/>
      <c r="F5" s="10"/>
      <c r="G5" s="10"/>
    </row>
    <row r="6" spans="2:9" ht="16.5" x14ac:dyDescent="0.35">
      <c r="B6" s="9" t="s">
        <v>183</v>
      </c>
      <c r="C6" s="9" t="s">
        <v>184</v>
      </c>
      <c r="D6" s="9" t="s">
        <v>185</v>
      </c>
      <c r="E6" s="11">
        <v>70958</v>
      </c>
      <c r="F6" s="11">
        <v>254.99</v>
      </c>
      <c r="G6" s="14">
        <v>4.3799999999999999E-2</v>
      </c>
      <c r="I6" s="13"/>
    </row>
    <row r="7" spans="2:9" ht="16.5" x14ac:dyDescent="0.35">
      <c r="B7" s="9" t="s">
        <v>453</v>
      </c>
      <c r="C7" s="9" t="s">
        <v>454</v>
      </c>
      <c r="D7" s="9" t="s">
        <v>208</v>
      </c>
      <c r="E7" s="11">
        <v>43896</v>
      </c>
      <c r="F7" s="11">
        <v>220.05</v>
      </c>
      <c r="G7" s="14">
        <v>3.78E-2</v>
      </c>
      <c r="I7" s="13"/>
    </row>
    <row r="8" spans="2:9" ht="16.5" x14ac:dyDescent="0.35">
      <c r="B8" s="9" t="s">
        <v>455</v>
      </c>
      <c r="C8" s="9" t="s">
        <v>456</v>
      </c>
      <c r="D8" s="9" t="s">
        <v>282</v>
      </c>
      <c r="E8" s="11">
        <v>73403</v>
      </c>
      <c r="F8" s="11">
        <v>212.61</v>
      </c>
      <c r="G8" s="14">
        <v>3.6499999999999998E-2</v>
      </c>
      <c r="I8" s="13"/>
    </row>
    <row r="9" spans="2:9" ht="16.5" x14ac:dyDescent="0.35">
      <c r="B9" s="9" t="s">
        <v>437</v>
      </c>
      <c r="C9" s="9" t="s">
        <v>438</v>
      </c>
      <c r="D9" s="9" t="s">
        <v>177</v>
      </c>
      <c r="E9" s="11">
        <v>76511</v>
      </c>
      <c r="F9" s="11">
        <v>210.79</v>
      </c>
      <c r="G9" s="14">
        <v>3.6200000000000003E-2</v>
      </c>
      <c r="I9" s="13"/>
    </row>
    <row r="10" spans="2:9" ht="16.5" x14ac:dyDescent="0.35">
      <c r="B10" s="9" t="s">
        <v>457</v>
      </c>
      <c r="C10" s="9" t="s">
        <v>458</v>
      </c>
      <c r="D10" s="9" t="s">
        <v>282</v>
      </c>
      <c r="E10" s="11">
        <v>17348</v>
      </c>
      <c r="F10" s="11">
        <v>208.12</v>
      </c>
      <c r="G10" s="14">
        <v>3.5699999999999996E-2</v>
      </c>
      <c r="I10" s="13"/>
    </row>
    <row r="11" spans="2:9" ht="16.5" x14ac:dyDescent="0.35">
      <c r="B11" s="9" t="s">
        <v>459</v>
      </c>
      <c r="C11" s="9" t="s">
        <v>460</v>
      </c>
      <c r="D11" s="9" t="s">
        <v>169</v>
      </c>
      <c r="E11" s="11">
        <v>60045</v>
      </c>
      <c r="F11" s="11">
        <v>207.82</v>
      </c>
      <c r="G11" s="14">
        <v>3.5699999999999996E-2</v>
      </c>
      <c r="I11" s="13"/>
    </row>
    <row r="12" spans="2:9" ht="16.5" x14ac:dyDescent="0.35">
      <c r="B12" s="9" t="s">
        <v>461</v>
      </c>
      <c r="C12" s="9" t="s">
        <v>462</v>
      </c>
      <c r="D12" s="9" t="s">
        <v>169</v>
      </c>
      <c r="E12" s="11">
        <v>30535</v>
      </c>
      <c r="F12" s="11">
        <v>194.37</v>
      </c>
      <c r="G12" s="14">
        <v>3.3399999999999999E-2</v>
      </c>
      <c r="I12" s="13"/>
    </row>
    <row r="13" spans="2:9" ht="16.5" x14ac:dyDescent="0.35">
      <c r="B13" s="9" t="s">
        <v>267</v>
      </c>
      <c r="C13" s="9" t="s">
        <v>268</v>
      </c>
      <c r="D13" s="9" t="s">
        <v>269</v>
      </c>
      <c r="E13" s="11">
        <v>61651</v>
      </c>
      <c r="F13" s="11">
        <v>192.47</v>
      </c>
      <c r="G13" s="14">
        <v>3.3099999999999997E-2</v>
      </c>
      <c r="I13" s="13"/>
    </row>
    <row r="14" spans="2:9" ht="16.5" x14ac:dyDescent="0.35">
      <c r="B14" s="9" t="s">
        <v>463</v>
      </c>
      <c r="C14" s="9" t="s">
        <v>464</v>
      </c>
      <c r="D14" s="9" t="s">
        <v>465</v>
      </c>
      <c r="E14" s="11">
        <v>134776</v>
      </c>
      <c r="F14" s="11">
        <v>188.62</v>
      </c>
      <c r="G14" s="14">
        <v>3.2400000000000005E-2</v>
      </c>
      <c r="I14" s="13"/>
    </row>
    <row r="15" spans="2:9" ht="16.5" x14ac:dyDescent="0.35">
      <c r="B15" s="9" t="s">
        <v>173</v>
      </c>
      <c r="C15" s="9" t="s">
        <v>174</v>
      </c>
      <c r="D15" s="9" t="s">
        <v>160</v>
      </c>
      <c r="E15" s="11">
        <v>71000</v>
      </c>
      <c r="F15" s="11">
        <v>175.58</v>
      </c>
      <c r="G15" s="14">
        <v>3.0200000000000001E-2</v>
      </c>
      <c r="I15" s="13"/>
    </row>
    <row r="16" spans="2:9" ht="16.5" x14ac:dyDescent="0.35">
      <c r="B16" s="9" t="s">
        <v>466</v>
      </c>
      <c r="C16" s="9" t="s">
        <v>467</v>
      </c>
      <c r="D16" s="9" t="s">
        <v>468</v>
      </c>
      <c r="E16" s="11">
        <v>14718</v>
      </c>
      <c r="F16" s="11">
        <v>175</v>
      </c>
      <c r="G16" s="14">
        <v>3.0099999999999998E-2</v>
      </c>
      <c r="I16" s="13"/>
    </row>
    <row r="17" spans="2:9" ht="16.5" x14ac:dyDescent="0.35">
      <c r="B17" s="9" t="s">
        <v>444</v>
      </c>
      <c r="C17" s="9" t="s">
        <v>445</v>
      </c>
      <c r="D17" s="9" t="s">
        <v>160</v>
      </c>
      <c r="E17" s="11">
        <v>55046</v>
      </c>
      <c r="F17" s="11">
        <v>167.73</v>
      </c>
      <c r="G17" s="14">
        <v>2.8799999999999999E-2</v>
      </c>
      <c r="I17" s="13"/>
    </row>
    <row r="18" spans="2:9" ht="16.5" x14ac:dyDescent="0.35">
      <c r="B18" s="9" t="s">
        <v>469</v>
      </c>
      <c r="C18" s="9" t="s">
        <v>470</v>
      </c>
      <c r="D18" s="9" t="s">
        <v>471</v>
      </c>
      <c r="E18" s="11">
        <v>12308</v>
      </c>
      <c r="F18" s="11">
        <v>165.91</v>
      </c>
      <c r="G18" s="14">
        <v>2.8500000000000001E-2</v>
      </c>
      <c r="I18" s="13"/>
    </row>
    <row r="19" spans="2:9" ht="16.5" x14ac:dyDescent="0.35">
      <c r="B19" s="9" t="s">
        <v>305</v>
      </c>
      <c r="C19" s="9" t="s">
        <v>306</v>
      </c>
      <c r="D19" s="9" t="s">
        <v>255</v>
      </c>
      <c r="E19" s="11">
        <v>40342</v>
      </c>
      <c r="F19" s="11">
        <v>164.74</v>
      </c>
      <c r="G19" s="14">
        <v>2.8300000000000002E-2</v>
      </c>
      <c r="I19" s="13"/>
    </row>
    <row r="20" spans="2:9" ht="16.5" x14ac:dyDescent="0.35">
      <c r="B20" s="9" t="s">
        <v>472</v>
      </c>
      <c r="C20" s="9" t="s">
        <v>473</v>
      </c>
      <c r="D20" s="9" t="s">
        <v>198</v>
      </c>
      <c r="E20" s="11">
        <v>87501</v>
      </c>
      <c r="F20" s="11">
        <v>164.37</v>
      </c>
      <c r="G20" s="14">
        <v>2.8199999999999999E-2</v>
      </c>
      <c r="I20" s="13"/>
    </row>
    <row r="21" spans="2:9" ht="16.5" x14ac:dyDescent="0.35">
      <c r="B21" s="9" t="s">
        <v>158</v>
      </c>
      <c r="C21" s="9" t="s">
        <v>159</v>
      </c>
      <c r="D21" s="9" t="s">
        <v>160</v>
      </c>
      <c r="E21" s="11">
        <v>35826</v>
      </c>
      <c r="F21" s="11">
        <v>163.9</v>
      </c>
      <c r="G21" s="14">
        <v>2.81E-2</v>
      </c>
      <c r="I21" s="13"/>
    </row>
    <row r="22" spans="2:9" ht="16.5" x14ac:dyDescent="0.35">
      <c r="B22" s="9" t="s">
        <v>474</v>
      </c>
      <c r="C22" s="9" t="s">
        <v>475</v>
      </c>
      <c r="D22" s="9" t="s">
        <v>172</v>
      </c>
      <c r="E22" s="11">
        <v>78407</v>
      </c>
      <c r="F22" s="11">
        <v>162.62</v>
      </c>
      <c r="G22" s="14">
        <v>2.7900000000000001E-2</v>
      </c>
      <c r="I22" s="13"/>
    </row>
    <row r="23" spans="2:9" ht="16.5" x14ac:dyDescent="0.35">
      <c r="B23" s="9" t="s">
        <v>476</v>
      </c>
      <c r="C23" s="9" t="s">
        <v>477</v>
      </c>
      <c r="D23" s="9" t="s">
        <v>478</v>
      </c>
      <c r="E23" s="11">
        <v>69247</v>
      </c>
      <c r="F23" s="11">
        <v>160.24</v>
      </c>
      <c r="G23" s="14">
        <v>2.75E-2</v>
      </c>
      <c r="I23" s="13"/>
    </row>
    <row r="24" spans="2:9" ht="16.5" x14ac:dyDescent="0.35">
      <c r="B24" s="9" t="s">
        <v>479</v>
      </c>
      <c r="C24" s="9" t="s">
        <v>480</v>
      </c>
      <c r="D24" s="9" t="s">
        <v>282</v>
      </c>
      <c r="E24" s="11">
        <v>43670</v>
      </c>
      <c r="F24" s="11">
        <v>158.13</v>
      </c>
      <c r="G24" s="14">
        <v>2.7200000000000002E-2</v>
      </c>
      <c r="I24" s="13"/>
    </row>
    <row r="25" spans="2:9" ht="16.5" x14ac:dyDescent="0.35">
      <c r="B25" s="9" t="s">
        <v>481</v>
      </c>
      <c r="C25" s="9" t="s">
        <v>482</v>
      </c>
      <c r="D25" s="9" t="s">
        <v>483</v>
      </c>
      <c r="E25" s="11">
        <v>64597</v>
      </c>
      <c r="F25" s="11">
        <v>156.87</v>
      </c>
      <c r="G25" s="14">
        <v>2.69E-2</v>
      </c>
      <c r="I25" s="13"/>
    </row>
    <row r="26" spans="2:9" ht="16.5" x14ac:dyDescent="0.35">
      <c r="B26" s="9" t="s">
        <v>484</v>
      </c>
      <c r="C26" s="9" t="s">
        <v>485</v>
      </c>
      <c r="D26" s="9" t="s">
        <v>478</v>
      </c>
      <c r="E26" s="11">
        <v>170331</v>
      </c>
      <c r="F26" s="11">
        <v>156.28</v>
      </c>
      <c r="G26" s="14">
        <v>2.6800000000000001E-2</v>
      </c>
      <c r="I26" s="13"/>
    </row>
    <row r="27" spans="2:9" ht="16.5" x14ac:dyDescent="0.35">
      <c r="B27" s="9" t="s">
        <v>486</v>
      </c>
      <c r="C27" s="9" t="s">
        <v>487</v>
      </c>
      <c r="D27" s="9" t="s">
        <v>468</v>
      </c>
      <c r="E27" s="11">
        <v>36216</v>
      </c>
      <c r="F27" s="11">
        <v>134.29</v>
      </c>
      <c r="G27" s="14">
        <v>2.3099999999999999E-2</v>
      </c>
      <c r="I27" s="13"/>
    </row>
    <row r="28" spans="2:9" ht="16.5" x14ac:dyDescent="0.35">
      <c r="B28" s="9" t="s">
        <v>488</v>
      </c>
      <c r="C28" s="9" t="s">
        <v>489</v>
      </c>
      <c r="D28" s="9" t="s">
        <v>177</v>
      </c>
      <c r="E28" s="11">
        <v>101646</v>
      </c>
      <c r="F28" s="11">
        <v>134.07</v>
      </c>
      <c r="G28" s="14">
        <v>2.3E-2</v>
      </c>
      <c r="I28" s="13"/>
    </row>
    <row r="29" spans="2:9" ht="16.5" x14ac:dyDescent="0.35">
      <c r="B29" s="9" t="s">
        <v>490</v>
      </c>
      <c r="C29" s="9" t="s">
        <v>491</v>
      </c>
      <c r="D29" s="9" t="s">
        <v>478</v>
      </c>
      <c r="E29" s="11">
        <v>17626</v>
      </c>
      <c r="F29" s="11">
        <v>133.9</v>
      </c>
      <c r="G29" s="14">
        <v>2.3E-2</v>
      </c>
      <c r="I29" s="13"/>
    </row>
    <row r="30" spans="2:9" ht="16.5" x14ac:dyDescent="0.35">
      <c r="B30" s="9" t="s">
        <v>492</v>
      </c>
      <c r="C30" s="9" t="s">
        <v>493</v>
      </c>
      <c r="D30" s="9" t="s">
        <v>269</v>
      </c>
      <c r="E30" s="11">
        <v>22418</v>
      </c>
      <c r="F30" s="11">
        <v>131.44</v>
      </c>
      <c r="G30" s="14">
        <v>2.2599999999999999E-2</v>
      </c>
      <c r="I30" s="13"/>
    </row>
    <row r="31" spans="2:9" ht="16.5" x14ac:dyDescent="0.35">
      <c r="B31" s="9" t="s">
        <v>494</v>
      </c>
      <c r="C31" s="9" t="s">
        <v>495</v>
      </c>
      <c r="D31" s="9" t="s">
        <v>172</v>
      </c>
      <c r="E31" s="11">
        <v>28944</v>
      </c>
      <c r="F31" s="11">
        <v>124.17</v>
      </c>
      <c r="G31" s="14">
        <v>2.1299999999999999E-2</v>
      </c>
      <c r="I31" s="13"/>
    </row>
    <row r="32" spans="2:9" ht="16.5" x14ac:dyDescent="0.35">
      <c r="B32" s="9" t="s">
        <v>496</v>
      </c>
      <c r="C32" s="9" t="s">
        <v>497</v>
      </c>
      <c r="D32" s="9" t="s">
        <v>269</v>
      </c>
      <c r="E32" s="11">
        <v>37906</v>
      </c>
      <c r="F32" s="11">
        <v>117.72</v>
      </c>
      <c r="G32" s="14">
        <v>2.0199999999999999E-2</v>
      </c>
      <c r="I32" s="13"/>
    </row>
    <row r="33" spans="2:9" ht="16.5" x14ac:dyDescent="0.35">
      <c r="B33" s="9" t="s">
        <v>498</v>
      </c>
      <c r="C33" s="9" t="s">
        <v>499</v>
      </c>
      <c r="D33" s="9" t="s">
        <v>194</v>
      </c>
      <c r="E33" s="11">
        <v>13983</v>
      </c>
      <c r="F33" s="11">
        <v>111.48</v>
      </c>
      <c r="G33" s="14">
        <v>1.9099999999999999E-2</v>
      </c>
      <c r="I33" s="13"/>
    </row>
    <row r="34" spans="2:9" ht="16.5" x14ac:dyDescent="0.35">
      <c r="B34" s="9" t="s">
        <v>500</v>
      </c>
      <c r="C34" s="9" t="s">
        <v>501</v>
      </c>
      <c r="D34" s="9" t="s">
        <v>177</v>
      </c>
      <c r="E34" s="11">
        <v>172312</v>
      </c>
      <c r="F34" s="11">
        <v>110.28</v>
      </c>
      <c r="G34" s="14">
        <v>1.89E-2</v>
      </c>
      <c r="I34" s="13"/>
    </row>
    <row r="35" spans="2:9" ht="16.5" x14ac:dyDescent="0.35">
      <c r="B35" s="9" t="s">
        <v>502</v>
      </c>
      <c r="C35" s="9" t="s">
        <v>503</v>
      </c>
      <c r="D35" s="9" t="s">
        <v>275</v>
      </c>
      <c r="E35" s="11">
        <v>59029</v>
      </c>
      <c r="F35" s="11">
        <v>98.02</v>
      </c>
      <c r="G35" s="14">
        <v>1.6799999999999999E-2</v>
      </c>
      <c r="I35" s="13"/>
    </row>
    <row r="36" spans="2:9" ht="16.5" x14ac:dyDescent="0.35">
      <c r="B36" s="9" t="s">
        <v>504</v>
      </c>
      <c r="C36" s="9" t="s">
        <v>505</v>
      </c>
      <c r="D36" s="9" t="s">
        <v>215</v>
      </c>
      <c r="E36" s="11">
        <v>16692</v>
      </c>
      <c r="F36" s="11">
        <v>96.76</v>
      </c>
      <c r="G36" s="14">
        <v>1.66E-2</v>
      </c>
      <c r="I36" s="13"/>
    </row>
    <row r="37" spans="2:9" ht="16.5" x14ac:dyDescent="0.35">
      <c r="B37" s="9" t="s">
        <v>506</v>
      </c>
      <c r="C37" s="9" t="s">
        <v>507</v>
      </c>
      <c r="D37" s="9" t="s">
        <v>166</v>
      </c>
      <c r="E37" s="11">
        <v>23009</v>
      </c>
      <c r="F37" s="11">
        <v>87.32</v>
      </c>
      <c r="G37" s="14">
        <v>1.4999999999999999E-2</v>
      </c>
      <c r="I37" s="13"/>
    </row>
    <row r="38" spans="2:9" ht="16.5" x14ac:dyDescent="0.35">
      <c r="B38" s="9" t="s">
        <v>508</v>
      </c>
      <c r="C38" s="9" t="s">
        <v>509</v>
      </c>
      <c r="D38" s="9" t="s">
        <v>177</v>
      </c>
      <c r="E38" s="11">
        <v>3553</v>
      </c>
      <c r="F38" s="11">
        <v>60.68</v>
      </c>
      <c r="G38" s="14">
        <v>1.04E-2</v>
      </c>
      <c r="I38" s="13"/>
    </row>
    <row r="39" spans="2:9" s="24" customFormat="1" ht="16.5" x14ac:dyDescent="0.35">
      <c r="B39" s="20" t="s">
        <v>0</v>
      </c>
      <c r="C39" s="20" t="s">
        <v>96</v>
      </c>
      <c r="D39" s="20" t="s">
        <v>0</v>
      </c>
      <c r="E39" s="21"/>
      <c r="F39" s="22">
        <v>5201.34</v>
      </c>
      <c r="G39" s="23">
        <v>0.8931</v>
      </c>
      <c r="I39" s="25"/>
    </row>
    <row r="40" spans="2:9" ht="16.5" x14ac:dyDescent="0.35">
      <c r="B40" s="9" t="s">
        <v>0</v>
      </c>
      <c r="C40" s="9" t="s">
        <v>229</v>
      </c>
      <c r="D40" s="9" t="s">
        <v>0</v>
      </c>
      <c r="E40" s="10"/>
      <c r="F40" s="10"/>
      <c r="G40" s="14"/>
      <c r="I40" s="13"/>
    </row>
    <row r="41" spans="2:9" ht="16.5" x14ac:dyDescent="0.35">
      <c r="B41" s="9" t="s">
        <v>5</v>
      </c>
      <c r="C41" s="9" t="s">
        <v>544</v>
      </c>
      <c r="D41" s="9" t="s">
        <v>230</v>
      </c>
      <c r="E41" s="11">
        <v>7800</v>
      </c>
      <c r="F41" s="11">
        <v>47.17</v>
      </c>
      <c r="G41" s="14">
        <v>8.0999999999999996E-3</v>
      </c>
      <c r="I41" s="13"/>
    </row>
    <row r="42" spans="2:9" s="24" customFormat="1" ht="16.5" x14ac:dyDescent="0.35">
      <c r="B42" s="20" t="s">
        <v>0</v>
      </c>
      <c r="C42" s="20" t="s">
        <v>96</v>
      </c>
      <c r="D42" s="20" t="s">
        <v>0</v>
      </c>
      <c r="E42" s="21"/>
      <c r="F42" s="22">
        <v>47.17</v>
      </c>
      <c r="G42" s="23">
        <f>SUM(G41)</f>
        <v>8.0999999999999996E-3</v>
      </c>
      <c r="I42" s="25"/>
    </row>
    <row r="43" spans="2:9" ht="16.5" x14ac:dyDescent="0.35">
      <c r="B43" s="9" t="s">
        <v>0</v>
      </c>
      <c r="C43" s="9" t="s">
        <v>237</v>
      </c>
      <c r="D43" s="9" t="s">
        <v>0</v>
      </c>
      <c r="E43" s="10"/>
      <c r="F43" s="10"/>
      <c r="G43" s="14"/>
      <c r="I43" s="13"/>
    </row>
    <row r="44" spans="2:9" ht="16.5" x14ac:dyDescent="0.35">
      <c r="B44" s="9" t="s">
        <v>145</v>
      </c>
      <c r="C44" s="9" t="s">
        <v>238</v>
      </c>
      <c r="D44" s="10"/>
      <c r="E44" s="9" t="s">
        <v>145</v>
      </c>
      <c r="F44" s="11">
        <v>508.25</v>
      </c>
      <c r="G44" s="14">
        <v>8.7300000000000003E-2</v>
      </c>
      <c r="I44" s="13"/>
    </row>
    <row r="45" spans="2:9" s="24" customFormat="1" ht="16.5" x14ac:dyDescent="0.35">
      <c r="B45" s="20" t="s">
        <v>0</v>
      </c>
      <c r="C45" s="20" t="s">
        <v>96</v>
      </c>
      <c r="D45" s="20" t="s">
        <v>0</v>
      </c>
      <c r="E45" s="20" t="s">
        <v>145</v>
      </c>
      <c r="F45" s="22">
        <v>508.25</v>
      </c>
      <c r="G45" s="23">
        <v>8.7300000000000003E-2</v>
      </c>
      <c r="I45" s="25"/>
    </row>
    <row r="46" spans="2:9" ht="16.5" x14ac:dyDescent="0.35">
      <c r="B46" s="10"/>
      <c r="C46" s="9" t="s">
        <v>149</v>
      </c>
      <c r="D46" s="10"/>
      <c r="E46" s="10"/>
      <c r="F46" s="9" t="s">
        <v>0</v>
      </c>
      <c r="G46" s="14"/>
      <c r="I46" s="13"/>
    </row>
    <row r="47" spans="2:9" ht="16.5" x14ac:dyDescent="0.35">
      <c r="B47" s="10"/>
      <c r="C47" s="9" t="s">
        <v>150</v>
      </c>
      <c r="D47" s="10"/>
      <c r="E47" s="10"/>
      <c r="F47" s="11">
        <v>66.61</v>
      </c>
      <c r="G47" s="14">
        <v>1.15E-2</v>
      </c>
      <c r="I47" s="13"/>
    </row>
    <row r="48" spans="2:9" s="24" customFormat="1" ht="16.5" x14ac:dyDescent="0.35">
      <c r="B48" s="21"/>
      <c r="C48" s="20" t="s">
        <v>96</v>
      </c>
      <c r="D48" s="21"/>
      <c r="E48" s="21"/>
      <c r="F48" s="22">
        <v>66.61</v>
      </c>
      <c r="G48" s="23">
        <v>1.15E-2</v>
      </c>
      <c r="I48" s="25"/>
    </row>
    <row r="49" spans="2:9" s="24" customFormat="1" ht="16.5" x14ac:dyDescent="0.35">
      <c r="B49" s="21"/>
      <c r="C49" s="20" t="s">
        <v>151</v>
      </c>
      <c r="D49" s="21"/>
      <c r="E49" s="21"/>
      <c r="F49" s="22">
        <v>5823.37</v>
      </c>
      <c r="G49" s="23">
        <v>1</v>
      </c>
      <c r="I49" s="25"/>
    </row>
    <row r="51" spans="2:9" x14ac:dyDescent="0.25">
      <c r="F51" s="15"/>
      <c r="G51" s="15"/>
    </row>
    <row r="52" spans="2:9" x14ac:dyDescent="0.25">
      <c r="C52" s="38" t="s">
        <v>550</v>
      </c>
      <c r="G52" s="15"/>
    </row>
    <row r="53" spans="2:9" x14ac:dyDescent="0.25">
      <c r="C53" s="38" t="s">
        <v>551</v>
      </c>
      <c r="F53" s="15"/>
    </row>
    <row r="54" spans="2:9" x14ac:dyDescent="0.25">
      <c r="C54" s="38" t="s">
        <v>552</v>
      </c>
    </row>
    <row r="55" spans="2:9" x14ac:dyDescent="0.25">
      <c r="C55" s="37"/>
    </row>
    <row r="56" spans="2:9" x14ac:dyDescent="0.25">
      <c r="C56" s="38" t="s">
        <v>553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Indiabulls Liquid Fund</vt:lpstr>
      <vt:lpstr>Indiabulls Ultra Short TermFund</vt:lpstr>
      <vt:lpstr>Indiabulls Short Term Fund</vt:lpstr>
      <vt:lpstr>Indiabulls Income Fund</vt:lpstr>
      <vt:lpstr>Indiabulls FMP  Series V </vt:lpstr>
      <vt:lpstr>Indiabulls Gilt Fund</vt:lpstr>
      <vt:lpstr>Indiabulls Saving Income Fund</vt:lpstr>
      <vt:lpstr>Indiabulls Blue Chip Fund</vt:lpstr>
      <vt:lpstr>Indiabulls Arbitrage Fund</vt:lpstr>
      <vt:lpstr>INDIABULLS TAX SAVINGS FUND</vt:lpstr>
      <vt:lpstr>Indiabulls Value Discovery 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Narayan Joshi</dc:creator>
  <cp:lastModifiedBy>Bhakti P Shukla</cp:lastModifiedBy>
  <dcterms:created xsi:type="dcterms:W3CDTF">2018-03-01T11:12:41Z</dcterms:created>
  <dcterms:modified xsi:type="dcterms:W3CDTF">2018-03-09T10:56:00Z</dcterms:modified>
</cp:coreProperties>
</file>