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16380" windowHeight="8130" activeTab="10"/>
  </bookViews>
  <sheets>
    <sheet name="Indiabulls liquid fund" sheetId="1" r:id="rId1"/>
    <sheet name="Indiabulls Blue Chip Fund" sheetId="2" r:id="rId2"/>
    <sheet name="Indiabulls ultra short termFund" sheetId="3" r:id="rId3"/>
    <sheet name="Indiabulls Arbitrage Fund" sheetId="4" r:id="rId4"/>
    <sheet name="Indiabulls Short TermFund" sheetId="5" r:id="rId5"/>
    <sheet name="INDIABULLS TAX SAVINGS FUND" sheetId="6" r:id="rId6"/>
    <sheet name="Indiabulls Value Discovery Fund" sheetId="7" r:id="rId7"/>
    <sheet name="Indiabulls FMP  Series V " sheetId="8" r:id="rId8"/>
    <sheet name="Indiabulls Savings Income Fund" sheetId="9" r:id="rId9"/>
    <sheet name="Indiabulls gilt fund" sheetId="10" r:id="rId10"/>
    <sheet name="Indiabulls Income Fund" sheetId="11" r:id="rId11"/>
  </sheets>
  <definedNames>
    <definedName name="_xlnm._FilterDatabase" localSheetId="1" hidden="1">'Indiabulls Blue Chip Fund'!$A$1:$F$45</definedName>
  </definedNames>
  <calcPr calcId="144525"/>
</workbook>
</file>

<file path=xl/calcChain.xml><?xml version="1.0" encoding="utf-8"?>
<calcChain xmlns="http://schemas.openxmlformats.org/spreadsheetml/2006/main">
  <c r="F29" i="3" l="1"/>
  <c r="E29" i="3"/>
  <c r="F14" i="3"/>
  <c r="F18" i="3"/>
  <c r="F70" i="1"/>
  <c r="F57" i="1"/>
  <c r="F12" i="11"/>
  <c r="E12" i="11"/>
  <c r="F17" i="8"/>
  <c r="E17" i="8"/>
  <c r="F24" i="5"/>
  <c r="E24" i="5"/>
  <c r="F37" i="2"/>
</calcChain>
</file>

<file path=xl/sharedStrings.xml><?xml version="1.0" encoding="utf-8"?>
<sst xmlns="http://schemas.openxmlformats.org/spreadsheetml/2006/main" count="1431" uniqueCount="473">
  <si>
    <t xml:space="preserve"> </t>
  </si>
  <si>
    <t xml:space="preserve">  </t>
  </si>
  <si>
    <t xml:space="preserve">   </t>
  </si>
  <si>
    <t xml:space="preserve">    </t>
  </si>
  <si>
    <t xml:space="preserve">     </t>
  </si>
  <si>
    <t xml:space="preserve">      </t>
  </si>
  <si>
    <t>Indiabulls liquid fund</t>
  </si>
  <si>
    <t>Portfolio as on 30-Jun-2018</t>
  </si>
  <si>
    <t>ISIN</t>
  </si>
  <si>
    <t>Name Of Instrument</t>
  </si>
  <si>
    <t>Rating/Industry</t>
  </si>
  <si>
    <t>Quantity</t>
  </si>
  <si>
    <t>Market Value (In Rs. lakh)</t>
  </si>
  <si>
    <t>% To Net Assets</t>
  </si>
  <si>
    <t>CP - COMMERCIAL PAPERS</t>
  </si>
  <si>
    <t>INE002A14AF0</t>
  </si>
  <si>
    <t>RELIANCE INDUSTRIES LIMITED</t>
  </si>
  <si>
    <t>INE404K14DP0</t>
  </si>
  <si>
    <t>SHAPOORJI PALLONJI &amp; COMPANY LTD.</t>
  </si>
  <si>
    <t>INE404K14DO3</t>
  </si>
  <si>
    <t>INE202B14MY0</t>
  </si>
  <si>
    <t>DEWAN HOUSING FINANCE CORP. LTD</t>
  </si>
  <si>
    <t>INE261F14CV4</t>
  </si>
  <si>
    <t>INE027E14FT9</t>
  </si>
  <si>
    <t>L &amp; T FINANCE LTD</t>
  </si>
  <si>
    <t>INE261F14CM3</t>
  </si>
  <si>
    <t>INE404K14DR6</t>
  </si>
  <si>
    <t>INE556F14GF1</t>
  </si>
  <si>
    <t>SMALL INDUSTRIES DEVELOPMENT BANK OF INDIA</t>
  </si>
  <si>
    <t>INE261F14CU6</t>
  </si>
  <si>
    <t>INE202B14MJ1</t>
  </si>
  <si>
    <t>INE556F14GJ3</t>
  </si>
  <si>
    <t>INE087P14481</t>
  </si>
  <si>
    <t>INE261F14CY8</t>
  </si>
  <si>
    <t>INE296A14NP0</t>
  </si>
  <si>
    <t>BAJAJ FINANCE LIMITED</t>
  </si>
  <si>
    <t>INE247J14617</t>
  </si>
  <si>
    <t>STERLING AND WILSON PVT LTD</t>
  </si>
  <si>
    <t>Total</t>
  </si>
  <si>
    <t>COD - CERTIFICATES OF DEPOSIT</t>
  </si>
  <si>
    <t>INE514E16AZ9</t>
  </si>
  <si>
    <t>EXIM BANK</t>
  </si>
  <si>
    <t>INE090A167M5</t>
  </si>
  <si>
    <t>ICICI BANK LTD</t>
  </si>
  <si>
    <t>INE683A16KT2</t>
  </si>
  <si>
    <t>INE692A16EY6</t>
  </si>
  <si>
    <t>UNION BANK OF INDIA</t>
  </si>
  <si>
    <t>TBL - TREASURY BILLS</t>
  </si>
  <si>
    <t>IN002018X047</t>
  </si>
  <si>
    <t xml:space="preserve">91 DAYS TREASURY BILL 26-JUL-2018  </t>
  </si>
  <si>
    <t>FD - FIXED DEPOSITS</t>
  </si>
  <si>
    <t>INPYFDHDBB83</t>
  </si>
  <si>
    <t>HDFC BANK LTD</t>
  </si>
  <si>
    <t/>
  </si>
  <si>
    <t>CB - COLLATERALIZED BORROWING AND LENDIN</t>
  </si>
  <si>
    <t>Cash &amp; Cash Equivalents</t>
  </si>
  <si>
    <t>Net Receivable/Payable</t>
  </si>
  <si>
    <t>Grand Total</t>
  </si>
  <si>
    <t>Indiabulls Blue Chip Fund</t>
  </si>
  <si>
    <t>EQU - EQUITY SHARES</t>
  </si>
  <si>
    <t>INE040A01026</t>
  </si>
  <si>
    <t>BANKS</t>
  </si>
  <si>
    <t>INE002A01018</t>
  </si>
  <si>
    <t>PETROLEUM PRODUCTS</t>
  </si>
  <si>
    <t>INE001A01036</t>
  </si>
  <si>
    <t>HOUSING DEVELOPMENT FINANCE CORPORATION LIMITED</t>
  </si>
  <si>
    <t>FINANCE</t>
  </si>
  <si>
    <t>INE467B01029</t>
  </si>
  <si>
    <t>TATA CONSULTANCY SERVICES LTD</t>
  </si>
  <si>
    <t>SOFTWARE</t>
  </si>
  <si>
    <t>INE101A01026</t>
  </si>
  <si>
    <t>MAHINDRA &amp; MAHINDRA LTD</t>
  </si>
  <si>
    <t>AUTO</t>
  </si>
  <si>
    <t>INE384C01016</t>
  </si>
  <si>
    <t>YUKEN INDIA LTD</t>
  </si>
  <si>
    <t>AUTO ANCILLARIES</t>
  </si>
  <si>
    <t>INE585B01010</t>
  </si>
  <si>
    <t>MARUTI SUZUKI INDIA LIMITED</t>
  </si>
  <si>
    <t>INE018A01030</t>
  </si>
  <si>
    <t>LARSEN &amp; TOUBRO LIMITED</t>
  </si>
  <si>
    <t>CONSTRUCTION PROJECT</t>
  </si>
  <si>
    <t>INE237A01028</t>
  </si>
  <si>
    <t>KOTAK MAHINDRA BANK LTD</t>
  </si>
  <si>
    <t>INE239A01016</t>
  </si>
  <si>
    <t>NESTLE INDIA LIMITED</t>
  </si>
  <si>
    <t>CONSUMER NON DURABLES</t>
  </si>
  <si>
    <t>INE030A01027</t>
  </si>
  <si>
    <t>HINDUSTAN UNILEVER LIMITED</t>
  </si>
  <si>
    <t>INE216A01022</t>
  </si>
  <si>
    <t>BRITANNIA INDUSTRIES LIMITED</t>
  </si>
  <si>
    <t>INE062A01020</t>
  </si>
  <si>
    <t>STATE BANK OF INDIA</t>
  </si>
  <si>
    <t>INE129A01019</t>
  </si>
  <si>
    <t>GAIL (INDIA) LIMITED</t>
  </si>
  <si>
    <t>GAS</t>
  </si>
  <si>
    <t>INE242A01010</t>
  </si>
  <si>
    <t>INDIAN OIL CORPORATION LIMITED</t>
  </si>
  <si>
    <t>INE347G01014</t>
  </si>
  <si>
    <t>PETRONET LNG LIMITED</t>
  </si>
  <si>
    <t>INE481G01011</t>
  </si>
  <si>
    <t>ULTRATECH CEMENT LTD</t>
  </si>
  <si>
    <t>CEMENT</t>
  </si>
  <si>
    <t>INE158A01026</t>
  </si>
  <si>
    <t>HERO MOTOCORP LTD</t>
  </si>
  <si>
    <t>INE860A01027</t>
  </si>
  <si>
    <t>HCL TECHNOLOGIES LTD.</t>
  </si>
  <si>
    <t>INE012A01025</t>
  </si>
  <si>
    <t>ACC LTD</t>
  </si>
  <si>
    <t>INE726G01019</t>
  </si>
  <si>
    <t>ICICI PRUDENTIAL LIFE INSURANCE COMPANY LIMITED</t>
  </si>
  <si>
    <t>INE205A01025</t>
  </si>
  <si>
    <t>VEDANTA LTD</t>
  </si>
  <si>
    <t>NON - FERROUS METALS</t>
  </si>
  <si>
    <t>INE531A01024</t>
  </si>
  <si>
    <t>KANSAI NEROLAC PAINTS LIMITED</t>
  </si>
  <si>
    <t>INE361B01024</t>
  </si>
  <si>
    <t>PHARMACEUTICALS</t>
  </si>
  <si>
    <t>INE226A01021</t>
  </si>
  <si>
    <t>VOLTAS LTD</t>
  </si>
  <si>
    <t>INE089A01023</t>
  </si>
  <si>
    <t>DR. REDDY'S LABORATORIES LIMITED</t>
  </si>
  <si>
    <t>INE018I01017</t>
  </si>
  <si>
    <t>MINDTREE LTD</t>
  </si>
  <si>
    <t>INE267A01025</t>
  </si>
  <si>
    <t>HINDUSTAN ZINC LIMITED</t>
  </si>
  <si>
    <t>INE192R01011</t>
  </si>
  <si>
    <t>AVENUE SUPERMARTS LTD</t>
  </si>
  <si>
    <t>RETAILING</t>
  </si>
  <si>
    <t>DERIVATIVES</t>
  </si>
  <si>
    <t>STEEL AUTHORITY OF INDIA LTD. JULY      2018 FUTURE</t>
  </si>
  <si>
    <t xml:space="preserve">             </t>
  </si>
  <si>
    <t>Indiabulls ultra short term fund</t>
  </si>
  <si>
    <t>INE404K14DH7</t>
  </si>
  <si>
    <t>SHAPOORJI PALLONJI &amp; CO. PVT LTD</t>
  </si>
  <si>
    <t>ICRA A1+</t>
  </si>
  <si>
    <t>INE040A16CC8</t>
  </si>
  <si>
    <t>INE202B07AK8</t>
  </si>
  <si>
    <t>CARE AAA</t>
  </si>
  <si>
    <t>INE898G07187</t>
  </si>
  <si>
    <t>NORTH KARNATAKA EXPRESSWAY</t>
  </si>
  <si>
    <t>CRISIL AAA</t>
  </si>
  <si>
    <t>NCD - NON CONVERTIBLE DEBENTURES</t>
  </si>
  <si>
    <t>INE657I07027</t>
  </si>
  <si>
    <t>RELIANCE GAS TRANSPORTATION INFRASTRUCTURE LTD</t>
  </si>
  <si>
    <t>INE053T07018</t>
  </si>
  <si>
    <t>ONGC MANGALORE PETROCHEMICALS LIMITED</t>
  </si>
  <si>
    <t>INE053T07026</t>
  </si>
  <si>
    <t>INE148I07HQ0</t>
  </si>
  <si>
    <t>INDIABULLS HOUSING FINANCE LTD</t>
  </si>
  <si>
    <t>INE110L07054</t>
  </si>
  <si>
    <t>RELIANCE JIO INFOCOMM LTD</t>
  </si>
  <si>
    <t>BOND - BONDS</t>
  </si>
  <si>
    <t>INE114A07562</t>
  </si>
  <si>
    <t>STEEL AUTHORITY OF INDIA LIMITED</t>
  </si>
  <si>
    <t>INE134E08BE6</t>
  </si>
  <si>
    <t>POWER FINANCE CORPORATION LIMITED</t>
  </si>
  <si>
    <t>Indiabulls Arbitrage Fund</t>
  </si>
  <si>
    <t>INE202B01012</t>
  </si>
  <si>
    <t>INE483S01020</t>
  </si>
  <si>
    <t>INFIBEAM INCORPORATION LTD</t>
  </si>
  <si>
    <t>INE044A01036</t>
  </si>
  <si>
    <t>SUN PHARMACEUTICALS INDUSTRIES LTD</t>
  </si>
  <si>
    <t>INE397D01024</t>
  </si>
  <si>
    <t>BHARTI AIRTEL LTD</t>
  </si>
  <si>
    <t>TELECOM - SERVICES</t>
  </si>
  <si>
    <t>INE498L01015</t>
  </si>
  <si>
    <t>L &amp; T FINANCE HOLDINGS LTD</t>
  </si>
  <si>
    <t>INE854D01024</t>
  </si>
  <si>
    <t>UNITED SPIRITS LTD</t>
  </si>
  <si>
    <t>INE055A01016</t>
  </si>
  <si>
    <t>CENTURY TEXTILES &amp; INDUSTRIES LTD</t>
  </si>
  <si>
    <t>INE090A01021</t>
  </si>
  <si>
    <t>INE528G01027</t>
  </si>
  <si>
    <t>YES BANK LTD</t>
  </si>
  <si>
    <t>INE019A01038</t>
  </si>
  <si>
    <t>JSW STEEL LIMITED</t>
  </si>
  <si>
    <t>FERROUS METALS</t>
  </si>
  <si>
    <t>INE301A01014</t>
  </si>
  <si>
    <t>TEXTILE PRODUCTS</t>
  </si>
  <si>
    <t>INE271C01023</t>
  </si>
  <si>
    <t>DLF LTD</t>
  </si>
  <si>
    <t>CONSTRUCTION</t>
  </si>
  <si>
    <t>INE802G01018</t>
  </si>
  <si>
    <t>JET AIRWAYS (INDIA) LIMITED</t>
  </si>
  <si>
    <t>TRANSPORTATION</t>
  </si>
  <si>
    <t>INE180K01011</t>
  </si>
  <si>
    <t>BHARAT FINANCIAL INCLUSION LTD</t>
  </si>
  <si>
    <t>INE424H01027</t>
  </si>
  <si>
    <t>SUN TV NETWORK LIMITED</t>
  </si>
  <si>
    <t>MEDIA &amp; ENTERTAINMENT</t>
  </si>
  <si>
    <t>INE692A01016</t>
  </si>
  <si>
    <t>INE043D01016</t>
  </si>
  <si>
    <t>IDFC LTD</t>
  </si>
  <si>
    <t>INE406A01037</t>
  </si>
  <si>
    <t>AUROBINDO PHARMA LIMITED</t>
  </si>
  <si>
    <t>INE208A01029</t>
  </si>
  <si>
    <t>ASHOK LEYLAND LIMITED</t>
  </si>
  <si>
    <t>INE176A01028</t>
  </si>
  <si>
    <t>CONSUMER DURABLES</t>
  </si>
  <si>
    <t>INE079A01024</t>
  </si>
  <si>
    <t>INE886H01027</t>
  </si>
  <si>
    <t>INE326A01037</t>
  </si>
  <si>
    <t>LUPIN LTD</t>
  </si>
  <si>
    <t>INE034A01011</t>
  </si>
  <si>
    <t>ARVIND LIMITED</t>
  </si>
  <si>
    <t>INE155A01022</t>
  </si>
  <si>
    <t>TATA MOTORS LTD</t>
  </si>
  <si>
    <t>INE081A01012</t>
  </si>
  <si>
    <t>TATA STEEL LTD</t>
  </si>
  <si>
    <t>INE092A01019</t>
  </si>
  <si>
    <t>TATA CHEMICALS LTD</t>
  </si>
  <si>
    <t>CHEMICALS</t>
  </si>
  <si>
    <t>TD - TERM DEPOSITS</t>
  </si>
  <si>
    <t>INPYFDINIV26</t>
  </si>
  <si>
    <t>INDUSIND BANK LTD</t>
  </si>
  <si>
    <t>INPYFDRATN74</t>
  </si>
  <si>
    <t>RATNAKAR BANK LIMITED</t>
  </si>
  <si>
    <t>INPYFDRATN75</t>
  </si>
  <si>
    <t>INE652A09088</t>
  </si>
  <si>
    <t>STATE BANK OF PATIALA</t>
  </si>
  <si>
    <t>INE688V08015</t>
  </si>
  <si>
    <t>ENERGY EFFICIENCY SERVICES LTD</t>
  </si>
  <si>
    <t>TATA CHEMICALS LTD JULY      2018 FUTURE</t>
  </si>
  <si>
    <t>TATA STEEL LTD JULY      2018 FUTURE</t>
  </si>
  <si>
    <t>TATA MOTORS LTD. JULY      2018 FUTURE</t>
  </si>
  <si>
    <t>ARVIND LTD JULY      2018 FUTURE</t>
  </si>
  <si>
    <t>LUPIN LTD JULY      2018 FUTURE</t>
  </si>
  <si>
    <t>TV18 BROADCAST LTD JULY      2018 FUTURE</t>
  </si>
  <si>
    <t>MARUTI SUZUKI INDIA Ltd JULY      2018 FUTURE</t>
  </si>
  <si>
    <t>AMBUJA CEMENTS LTD - OLD NAME - GUJARAT AMBUJA CEMENTS LTD JULY      2018 FUTURE</t>
  </si>
  <si>
    <t>ACC LTD JULY      2018 FUTURE</t>
  </si>
  <si>
    <t>BATA INDIA LTD JULY      2018 FUTURE</t>
  </si>
  <si>
    <t>ASHOK LEYLAND LTD JULY      2018 FUTURE</t>
  </si>
  <si>
    <t>MAHINDRA &amp; MAHINDRA LTD JULY      2018 FUTURE</t>
  </si>
  <si>
    <t>AUROBINDO PHARMA LTD JULY      2018 FUTURE</t>
  </si>
  <si>
    <t>VEDANTA LIMITED  ( EX-SESA STERLITE LIMITED -EX-SESA GOA LTD). JULY      2018 FUTURE</t>
  </si>
  <si>
    <t>LARSEN AND TOUBRO LIMITED JULY      2018 FUTURE</t>
  </si>
  <si>
    <t>IDFC LTD JULY      2018 FUTURE</t>
  </si>
  <si>
    <t>UNION BANK OF INDIA JULY      2018 FUTURE</t>
  </si>
  <si>
    <t>SUN TV NETWORK LIMITED JULY      2018 FUTURE</t>
  </si>
  <si>
    <t>BHARAT FINANCIAL INCLUSION LTD.. JULY      2018 FUTURE</t>
  </si>
  <si>
    <t>HCL TECHNOLOGIES LTD. JULY      2018 FUTURE</t>
  </si>
  <si>
    <t>STATE BANK OF INDIA JULY      2018 FUTURE</t>
  </si>
  <si>
    <t>JET AIRWAYS (INDIA) LIMITED JULY      2018 FUTURE</t>
  </si>
  <si>
    <t>DLF LTD JULY      2018 FUTURE</t>
  </si>
  <si>
    <t>RELIANCE INDUSTRIES LTD JULY      2018 FUTURE</t>
  </si>
  <si>
    <t>RAYMOND LTD JULY      2018 FUTURE</t>
  </si>
  <si>
    <t>JSW STEEL LIMITED JULY      2018 FUTURE</t>
  </si>
  <si>
    <t>YES BANK LTD. JULY      2018 FUTURE</t>
  </si>
  <si>
    <t>ICICI BANK LTD JULY      2018 FUTURE</t>
  </si>
  <si>
    <t>CENTURY TEXTILES &amp; INDUSTRIES LTD JULY      2018 FUTURE</t>
  </si>
  <si>
    <t>UNITED SPIRITS LTD. JULY      2018 FUTURE</t>
  </si>
  <si>
    <t>L&amp;T FINANCE HOLDINGS LIMITED JULY      2018 FUTURE</t>
  </si>
  <si>
    <t>BHARTI AIRTEL LTD AUGUST    2018 FUTURE</t>
  </si>
  <si>
    <t>SUN PHARMACEUTICALS INDUSTRIES LTD JULY      2018 FUTURE</t>
  </si>
  <si>
    <t>INFIBEAM INCORPORATION LTD AUGUST    2018 FUTURE</t>
  </si>
  <si>
    <t>DEWAN HOUSING FINANCE CORPORATION LTD JULY      2018 FUTURE</t>
  </si>
  <si>
    <t>HOUSING DEVELOPMENT FINANCE CORPORATION LTD JULY      2018 FUTURE</t>
  </si>
  <si>
    <t>Indiabulls Short Term Fund</t>
  </si>
  <si>
    <t>INE311I07047</t>
  </si>
  <si>
    <t>TANGLIN DEVELOPMENTS LIMITED</t>
  </si>
  <si>
    <t>INE465R08032</t>
  </si>
  <si>
    <t>FORBES TECHNOSYS LIMITED</t>
  </si>
  <si>
    <t>INE445K07171</t>
  </si>
  <si>
    <t>RELIANCE BROADCAST NETWORK LTD</t>
  </si>
  <si>
    <t>INE804K07013</t>
  </si>
  <si>
    <t>RELIANCE BIG ENTERTAINMENT PVT LTD</t>
  </si>
  <si>
    <t>INE087P07089</t>
  </si>
  <si>
    <t>INE311I07039</t>
  </si>
  <si>
    <t>INE755K07181</t>
  </si>
  <si>
    <t>DALMIA CEMENT BHARAT LTD</t>
  </si>
  <si>
    <t>ICRA AA</t>
  </si>
  <si>
    <t>INE918T07012</t>
  </si>
  <si>
    <t>HERO WIND ENERGY LTD</t>
  </si>
  <si>
    <t>ICRA A</t>
  </si>
  <si>
    <t>INE608A09098</t>
  </si>
  <si>
    <t>PUNJAB &amp; SIND BANK</t>
  </si>
  <si>
    <t>INE114A07794</t>
  </si>
  <si>
    <t>INDIABULLS TAX SAVINGS FUND</t>
  </si>
  <si>
    <t>INE050A01025</t>
  </si>
  <si>
    <t>BOMBAY BURMAH TRADING CORPORATION LIMITED</t>
  </si>
  <si>
    <t>INE850D01014</t>
  </si>
  <si>
    <t>INE627Z01019</t>
  </si>
  <si>
    <t>TALWALKARS LIFESTYLES LIMITED</t>
  </si>
  <si>
    <t>SERVICES</t>
  </si>
  <si>
    <t>INE192A01025</t>
  </si>
  <si>
    <t>TATA GLOBAL BEVERAGES LTD. (EX- TATA TEA LTD)</t>
  </si>
  <si>
    <t>INE203G01027</t>
  </si>
  <si>
    <t>INDRAPRASTHA GAS</t>
  </si>
  <si>
    <t>INE731H01025</t>
  </si>
  <si>
    <t>ACTION CONST EQUIP LTD</t>
  </si>
  <si>
    <t>INDUSTRIAL CAPITAL GOODS</t>
  </si>
  <si>
    <t>INE348B01021</t>
  </si>
  <si>
    <t>CENTURY PLYBOARDS (INDIA)  LIMITED</t>
  </si>
  <si>
    <t>INE573A01042</t>
  </si>
  <si>
    <t>JK TYRE &amp; INDUSTRIES LTD</t>
  </si>
  <si>
    <t>INE502K01016</t>
  </si>
  <si>
    <t>TALWALKARS BETTER VALUE FITNESS LTD</t>
  </si>
  <si>
    <t>INE095N01031</t>
  </si>
  <si>
    <t>NBCC (INDIA) LIMITED</t>
  </si>
  <si>
    <t>Indiabulls Value Discovery Fund</t>
  </si>
  <si>
    <t>INE093A01033</t>
  </si>
  <si>
    <t>HEXAWARE TECHNOLOGIES LTD</t>
  </si>
  <si>
    <t>INE136B01020</t>
  </si>
  <si>
    <t>INE302A01020</t>
  </si>
  <si>
    <t>EXIDE INDUSTRIES LTD</t>
  </si>
  <si>
    <t>INE539A01019</t>
  </si>
  <si>
    <t>GHCL LTD</t>
  </si>
  <si>
    <t>INE089C01029</t>
  </si>
  <si>
    <t>STERLITE TECHNOLOGIES LTD</t>
  </si>
  <si>
    <t>TELECOM -  EQUIPMENT &amp; ACCESSORIES</t>
  </si>
  <si>
    <t>INE602A01023</t>
  </si>
  <si>
    <t>PHILLIPS CARBON BLACK LIMITED</t>
  </si>
  <si>
    <t>INE495B01038</t>
  </si>
  <si>
    <t>SUVEN LIFE SCIENCES LTD</t>
  </si>
  <si>
    <t>INE220B01022</t>
  </si>
  <si>
    <t>KALPATARU POWER TRANSMISSION LTD</t>
  </si>
  <si>
    <t>POWER</t>
  </si>
  <si>
    <t>INE332A01027</t>
  </si>
  <si>
    <t>THOMAS COOK LTD</t>
  </si>
  <si>
    <t>INE195A01028</t>
  </si>
  <si>
    <t>SUPREME INDUSTRIES LTD</t>
  </si>
  <si>
    <t>INDUSTRIAL PRODUCTS</t>
  </si>
  <si>
    <t>INE789E01012</t>
  </si>
  <si>
    <t>J K PAPER LTD</t>
  </si>
  <si>
    <t>PAPER</t>
  </si>
  <si>
    <t>INE742F01042</t>
  </si>
  <si>
    <t>ADANI PORT &amp; SPECIAL ECO ZONE LTD</t>
  </si>
  <si>
    <t>INE825A01012</t>
  </si>
  <si>
    <t>VARDHMAN TEXTILES LIMITED</t>
  </si>
  <si>
    <t>TEXTILES - COTTON</t>
  </si>
  <si>
    <t>INE974H01013</t>
  </si>
  <si>
    <t>MEGHMANI ORGANICS LTD</t>
  </si>
  <si>
    <t>PESTICIDES</t>
  </si>
  <si>
    <t>INE613A01020</t>
  </si>
  <si>
    <t>RALLIS INDIA LTD</t>
  </si>
  <si>
    <t>INE070I01018</t>
  </si>
  <si>
    <t>INSECTICIDES (INDIA) LIMITED</t>
  </si>
  <si>
    <t>INE663A01017</t>
  </si>
  <si>
    <t>SUPREME PETROCHEM LIMITED</t>
  </si>
  <si>
    <t>INE493A01027</t>
  </si>
  <si>
    <t>TATA COFFEE LTD</t>
  </si>
  <si>
    <t>INE907A01026</t>
  </si>
  <si>
    <t>KALYANI STEELS LTD</t>
  </si>
  <si>
    <t>INE372A01015</t>
  </si>
  <si>
    <t>APAR INDUSTRIES LTD</t>
  </si>
  <si>
    <t>INE516A01017</t>
  </si>
  <si>
    <t>UFLEX LTD</t>
  </si>
  <si>
    <t>INE927D01028</t>
  </si>
  <si>
    <t>JBM AUTO LTD</t>
  </si>
  <si>
    <t>INE199G01027</t>
  </si>
  <si>
    <t>JAGRAN PRAKASHAN LTD</t>
  </si>
  <si>
    <t>INE059B01024</t>
  </si>
  <si>
    <t>SIMPLEX INFRASTRUCTURES LTD</t>
  </si>
  <si>
    <t>INE919H01018</t>
  </si>
  <si>
    <t>INDIAN METALS &amp; FERRO ALLOYS LTD.</t>
  </si>
  <si>
    <t>INE256C01024</t>
  </si>
  <si>
    <t>TRIVENI ENGINEERING AND INDUSTRIES LTD</t>
  </si>
  <si>
    <t>INE286K01024</t>
  </si>
  <si>
    <t>TECHNO ELECTRIC &amp; ENGINEERING COMPANY LIMITED</t>
  </si>
  <si>
    <t>INE459A01010</t>
  </si>
  <si>
    <t>BANNARI AMMAN SUGARS LTD.</t>
  </si>
  <si>
    <t>11000 PUT DECEMBER  2018 OPTION</t>
  </si>
  <si>
    <t>Indiabulls FMP  Series V  (Plan 1) - 1175 Days</t>
  </si>
  <si>
    <t>INE657N07191</t>
  </si>
  <si>
    <t>EDELWEISS COMMODITIES SERVICES LTD</t>
  </si>
  <si>
    <t>Indiabulls Savings Income Fund</t>
  </si>
  <si>
    <t>INE115A07KH9</t>
  </si>
  <si>
    <t>LIC HOUSING FINANCE LIMITED</t>
  </si>
  <si>
    <t>Indiabulls gilt fund</t>
  </si>
  <si>
    <t>GSEC - GOVT SECURITIES(GSE)</t>
  </si>
  <si>
    <t>IN0020170174</t>
  </si>
  <si>
    <t xml:space="preserve">7.17% GOI - 08-JAN-2028  </t>
  </si>
  <si>
    <t>IN0020160035</t>
  </si>
  <si>
    <t xml:space="preserve">6.97% GOI - 06-SEP-2026  </t>
  </si>
  <si>
    <t>IN1920160083</t>
  </si>
  <si>
    <t>Indiabulls Income Fund</t>
  </si>
  <si>
    <t>IN0020160019</t>
  </si>
  <si>
    <t xml:space="preserve">7.61% GOI  09-May-2030  </t>
  </si>
  <si>
    <t>INE976G16HS5</t>
  </si>
  <si>
    <t>INE976G16HM8</t>
  </si>
  <si>
    <t>INE683A16KY2</t>
  </si>
  <si>
    <t>INE238A161A6</t>
  </si>
  <si>
    <t>INE238A164B8</t>
  </si>
  <si>
    <t>INE238A166A5</t>
  </si>
  <si>
    <t>INE238A162B2</t>
  </si>
  <si>
    <t>AXIS BANK LIMITED</t>
  </si>
  <si>
    <t>INE115A14AA1</t>
  </si>
  <si>
    <t>INE481G14816</t>
  </si>
  <si>
    <t>INE018E14LM1</t>
  </si>
  <si>
    <t>INE556F14GP0</t>
  </si>
  <si>
    <t>INE001A14SA5</t>
  </si>
  <si>
    <t>INE742F14EY3</t>
  </si>
  <si>
    <t>INE110L14HM9</t>
  </si>
  <si>
    <t>INE580B14HQ5</t>
  </si>
  <si>
    <t>INE027E14FY9</t>
  </si>
  <si>
    <t>INE831R14959</t>
  </si>
  <si>
    <t>INE601U14711</t>
  </si>
  <si>
    <t>INE018E14LK5</t>
  </si>
  <si>
    <t>INE002A14AR5</t>
  </si>
  <si>
    <t>INE674K14206</t>
  </si>
  <si>
    <t>INE445L14894</t>
  </si>
  <si>
    <t>INE102D14377</t>
  </si>
  <si>
    <t>INE110L14HI7</t>
  </si>
  <si>
    <t>INE539K14805</t>
  </si>
  <si>
    <t>INE538L14AQ7</t>
  </si>
  <si>
    <t>INE774D14OA0</t>
  </si>
  <si>
    <t>INE891K14FZ2</t>
  </si>
  <si>
    <t>INE538L14AM6</t>
  </si>
  <si>
    <t>INE538L14AT1</t>
  </si>
  <si>
    <t>INE977J14HE2</t>
  </si>
  <si>
    <t>INE247J14625</t>
  </si>
  <si>
    <t>INE002A14862</t>
  </si>
  <si>
    <t>INE179J14GN8</t>
  </si>
  <si>
    <t>INE306N14NV8</t>
  </si>
  <si>
    <t>INE020B14516</t>
  </si>
  <si>
    <t>INE518A14701</t>
  </si>
  <si>
    <t>INE518A14727</t>
  </si>
  <si>
    <t>INE518A14735</t>
  </si>
  <si>
    <t>INE110L14HE6</t>
  </si>
  <si>
    <t>INE556F14GG9</t>
  </si>
  <si>
    <t>INE556F14GL9</t>
  </si>
  <si>
    <t>SBI CARDS AND PAYMENT LTD</t>
  </si>
  <si>
    <t>ADANI PORTS AND SPECIAL ECONOMIC ZONE LTD.</t>
  </si>
  <si>
    <t>GRUH FINANCE LTD</t>
  </si>
  <si>
    <t>ADITYA BIRLA HOUSING FINANCE LTD</t>
  </si>
  <si>
    <t>TATA MOTOR FINANCE LTD</t>
  </si>
  <si>
    <t>NABHA POWER LTD</t>
  </si>
  <si>
    <t>GODREJ CONSUMER PRODUCTS LIMITED</t>
  </si>
  <si>
    <t>ADITYA BIRLA CAPITAL LIMITED</t>
  </si>
  <si>
    <t>HDFC CREDILA FINANCIAL SERVICES PVT LTD</t>
  </si>
  <si>
    <t>TRAPTI TRADING &amp; INVE PVT LTD</t>
  </si>
  <si>
    <t>MAHINDRA &amp; MAHINDRA FIN SER LTD</t>
  </si>
  <si>
    <t>AADHAR HOUSING FINANCE LIMITED</t>
  </si>
  <si>
    <t>AXIS FINANCE LTD</t>
  </si>
  <si>
    <t>BRILA TMT HOLDING PVT LTD</t>
  </si>
  <si>
    <t>TATA CAPITAL FINANCIAL SERVICES LTD</t>
  </si>
  <si>
    <t>RURAL ELECTRIFICATION CORPN LTD</t>
  </si>
  <si>
    <t>FORBES AND COMPANY LTD</t>
  </si>
  <si>
    <t>BWR A- (SO)</t>
  </si>
  <si>
    <t>ICRA AA-(SO)</t>
  </si>
  <si>
    <t>BWR AA+(SO)</t>
  </si>
  <si>
    <t>ICRA AAA</t>
  </si>
  <si>
    <t>IND AA-</t>
  </si>
  <si>
    <t>IND A1+</t>
  </si>
  <si>
    <t>SOVEREIGN</t>
  </si>
  <si>
    <t>CARE AA</t>
  </si>
  <si>
    <t>CARE AA+ (SO)</t>
  </si>
  <si>
    <t>IND AAA</t>
  </si>
  <si>
    <t xml:space="preserve">7.20% KARNATAKA SDL  25-JAN-2027  </t>
  </si>
  <si>
    <t>THE SOUTH INDIAN BANK LTD</t>
  </si>
  <si>
    <t xml:space="preserve">CBLO 02/07/18- MAT - 020718  </t>
  </si>
  <si>
    <t>INE261F14DD0</t>
  </si>
  <si>
    <t>INE667F14DX6</t>
  </si>
  <si>
    <t>SUNDARAM BNP PARIBAS HOME FINANCE LIMITED</t>
  </si>
  <si>
    <t>CRISIL A1+</t>
  </si>
  <si>
    <t>CARE A1+</t>
  </si>
  <si>
    <t>TV18 BROADCAST LIMITED</t>
  </si>
  <si>
    <t>AMBUJA CEMENTS LTD</t>
  </si>
  <si>
    <t>DIVIS  LABORATORIES LTD</t>
  </si>
  <si>
    <t>BATA INDIA LTD.</t>
  </si>
  <si>
    <t>GODREJ AGROVET LIMITED</t>
  </si>
  <si>
    <t>NATIONAL BANK FOR AGRICULTURE AND RURAL DEVELOPMENT</t>
  </si>
  <si>
    <t>AVANSE FINANCIAL SERVICES LTD.</t>
  </si>
  <si>
    <t>RAYMOND LTD</t>
  </si>
  <si>
    <t>CYIENT LTD</t>
  </si>
  <si>
    <t>INDRAPRASTHA GAS LTD</t>
  </si>
  <si>
    <t>HOTELS - RESORTS</t>
  </si>
  <si>
    <t>All corporate ratings are assigned by rating agencies like CRISIL; CARE; ICRA; FITCH.</t>
  </si>
  <si>
    <t>* Total Exposure to illiquid securities is 0.00% of the portfolio;i.e. Rs.0.00 lakhs</t>
  </si>
  <si>
    <t>#Pending Listing on Stock Exchange</t>
  </si>
  <si>
    <t xml:space="preserve">Note: There were no CDS transactions </t>
  </si>
  <si>
    <t>Rating/ Industry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</si>
</sst>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9"/>
      <color indexed="8"/>
      <name val="Trebuchet MS"/>
      <family val="2"/>
    </font>
    <font>
      <b/>
      <sz val="12"/>
      <color indexed="9"/>
      <name val="Arial"/>
      <family val="2"/>
    </font>
    <font>
      <b/>
      <sz val="10"/>
      <color indexed="9"/>
      <name val="Arial"/>
      <family val="2"/>
    </font>
    <font>
      <sz val="12"/>
      <color indexed="9"/>
      <name val="Arial"/>
      <family val="2"/>
    </font>
    <font>
      <sz val="9"/>
      <color indexed="8"/>
      <name val="Trebuchet MS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00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43">
    <xf numFmtId="0" fontId="0" fillId="0" borderId="0" applyNumberFormat="0" applyFont="0" applyFill="0" applyBorder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0" applyNumberFormat="0" applyBorder="0" applyAlignment="0" applyProtection="0"/>
    <xf numFmtId="0" fontId="9" fillId="28" borderId="3" applyNumberFormat="0" applyAlignment="0" applyProtection="0"/>
    <xf numFmtId="0" fontId="10" fillId="29" borderId="4" applyNumberFormat="0" applyAlignment="0" applyProtection="0"/>
    <xf numFmtId="0" fontId="11" fillId="0" borderId="0" applyNumberFormat="0" applyFill="0" applyBorder="0" applyAlignment="0" applyProtection="0"/>
    <xf numFmtId="0" fontId="12" fillId="30" borderId="0" applyNumberFormat="0" applyBorder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5" fillId="0" borderId="0" applyNumberFormat="0" applyFill="0" applyBorder="0" applyAlignment="0" applyProtection="0"/>
    <xf numFmtId="0" fontId="16" fillId="31" borderId="3" applyNumberFormat="0" applyAlignment="0" applyProtection="0"/>
    <xf numFmtId="0" fontId="17" fillId="0" borderId="8" applyNumberFormat="0" applyFill="0" applyAlignment="0" applyProtection="0"/>
    <xf numFmtId="0" fontId="18" fillId="32" borderId="0" applyNumberFormat="0" applyBorder="0" applyAlignment="0" applyProtection="0"/>
    <xf numFmtId="0" fontId="6" fillId="0" borderId="0" applyNumberFormat="0" applyFont="0" applyFill="0" applyBorder="0" applyAlignment="0" applyProtection="0"/>
    <xf numFmtId="0" fontId="6" fillId="33" borderId="9" applyNumberFormat="0" applyFont="0" applyAlignment="0" applyProtection="0"/>
    <xf numFmtId="0" fontId="19" fillId="28" borderId="10" applyNumberFormat="0" applyAlignment="0" applyProtection="0"/>
    <xf numFmtId="0" fontId="20" fillId="0" borderId="0" applyNumberFormat="0" applyFill="0" applyBorder="0" applyAlignment="0" applyProtection="0"/>
    <xf numFmtId="0" fontId="21" fillId="0" borderId="11" applyNumberFormat="0" applyFill="0" applyAlignment="0" applyProtection="0"/>
    <xf numFmtId="0" fontId="22" fillId="0" borderId="0" applyNumberFormat="0" applyFill="0" applyBorder="0" applyAlignment="0" applyProtection="0"/>
  </cellStyleXfs>
  <cellXfs count="43">
    <xf numFmtId="0" fontId="0" fillId="0" borderId="0" xfId="0"/>
    <xf numFmtId="0" fontId="1" fillId="2" borderId="12" xfId="37" applyFont="1" applyFill="1" applyBorder="1" applyAlignment="1">
      <alignment horizontal="center"/>
    </xf>
    <xf numFmtId="4" fontId="1" fillId="0" borderId="0" xfId="37" applyNumberFormat="1" applyFont="1" applyAlignment="1">
      <alignment horizontal="left"/>
    </xf>
    <xf numFmtId="0" fontId="0" fillId="0" borderId="1" xfId="0" applyBorder="1"/>
    <xf numFmtId="4" fontId="1" fillId="0" borderId="1" xfId="37" applyNumberFormat="1" applyFont="1" applyBorder="1" applyAlignment="1">
      <alignment horizontal="left"/>
    </xf>
    <xf numFmtId="4" fontId="1" fillId="0" borderId="1" xfId="37" applyNumberFormat="1" applyFont="1" applyBorder="1" applyAlignment="1">
      <alignment horizontal="right"/>
    </xf>
    <xf numFmtId="49" fontId="2" fillId="34" borderId="1" xfId="0" applyNumberFormat="1" applyFont="1" applyFill="1" applyBorder="1" applyAlignment="1">
      <alignment horizontal="center"/>
    </xf>
    <xf numFmtId="49" fontId="2" fillId="34" borderId="1" xfId="0" applyNumberFormat="1" applyFont="1" applyFill="1" applyBorder="1" applyAlignment="1">
      <alignment horizontal="right"/>
    </xf>
    <xf numFmtId="49" fontId="3" fillId="34" borderId="1" xfId="0" applyNumberFormat="1" applyFont="1" applyFill="1" applyBorder="1" applyAlignment="1">
      <alignment horizontal="center" wrapText="1"/>
    </xf>
    <xf numFmtId="49" fontId="3" fillId="34" borderId="1" xfId="0" applyNumberFormat="1" applyFont="1" applyFill="1" applyBorder="1" applyAlignment="1">
      <alignment horizontal="left" wrapText="1"/>
    </xf>
    <xf numFmtId="3" fontId="3" fillId="34" borderId="1" xfId="0" applyNumberFormat="1" applyFont="1" applyFill="1" applyBorder="1" applyAlignment="1">
      <alignment horizontal="right" wrapText="1"/>
    </xf>
    <xf numFmtId="4" fontId="3" fillId="34" borderId="1" xfId="0" applyNumberFormat="1" applyFont="1" applyFill="1" applyBorder="1" applyAlignment="1">
      <alignment horizontal="right" wrapText="1"/>
    </xf>
    <xf numFmtId="49" fontId="2" fillId="34" borderId="1" xfId="0" applyNumberFormat="1" applyFont="1" applyFill="1" applyBorder="1" applyAlignment="1">
      <alignment horizontal="left"/>
    </xf>
    <xf numFmtId="49" fontId="4" fillId="34" borderId="1" xfId="0" applyNumberFormat="1" applyFont="1" applyFill="1" applyBorder="1" applyAlignment="1">
      <alignment horizontal="center"/>
    </xf>
    <xf numFmtId="49" fontId="4" fillId="34" borderId="1" xfId="0" applyNumberFormat="1" applyFont="1" applyFill="1" applyBorder="1" applyAlignment="1">
      <alignment horizontal="right"/>
    </xf>
    <xf numFmtId="4" fontId="0" fillId="0" borderId="0" xfId="0" applyNumberFormat="1"/>
    <xf numFmtId="10" fontId="1" fillId="0" borderId="1" xfId="37" applyNumberFormat="1" applyFont="1" applyBorder="1" applyAlignment="1">
      <alignment horizontal="right"/>
    </xf>
    <xf numFmtId="10" fontId="0" fillId="0" borderId="0" xfId="0" applyNumberFormat="1"/>
    <xf numFmtId="10" fontId="0" fillId="0" borderId="1" xfId="0" applyNumberFormat="1" applyBorder="1"/>
    <xf numFmtId="49" fontId="2" fillId="34" borderId="1" xfId="0" applyNumberFormat="1" applyFont="1" applyFill="1" applyBorder="1" applyAlignment="1">
      <alignment horizontal="center"/>
    </xf>
    <xf numFmtId="0" fontId="5" fillId="2" borderId="12" xfId="37" applyFont="1" applyFill="1" applyBorder="1" applyAlignment="1">
      <alignment horizontal="center"/>
    </xf>
    <xf numFmtId="4" fontId="5" fillId="0" borderId="0" xfId="37" applyNumberFormat="1" applyFont="1" applyAlignment="1">
      <alignment horizontal="left"/>
    </xf>
    <xf numFmtId="4" fontId="5" fillId="0" borderId="1" xfId="37" applyNumberFormat="1" applyFont="1" applyBorder="1" applyAlignment="1">
      <alignment horizontal="left"/>
    </xf>
    <xf numFmtId="4" fontId="5" fillId="0" borderId="1" xfId="37" applyNumberFormat="1" applyFont="1" applyBorder="1" applyAlignment="1">
      <alignment horizontal="right"/>
    </xf>
    <xf numFmtId="4" fontId="5" fillId="0" borderId="2" xfId="37" applyNumberFormat="1" applyFont="1" applyBorder="1" applyAlignment="1">
      <alignment horizontal="right"/>
    </xf>
    <xf numFmtId="0" fontId="0" fillId="0" borderId="2" xfId="0" applyBorder="1"/>
    <xf numFmtId="4" fontId="5" fillId="0" borderId="2" xfId="37" applyNumberFormat="1" applyFont="1" applyBorder="1" applyAlignment="1">
      <alignment horizontal="left"/>
    </xf>
    <xf numFmtId="49" fontId="2" fillId="34" borderId="1" xfId="0" applyNumberFormat="1" applyFont="1" applyFill="1" applyBorder="1" applyAlignment="1">
      <alignment horizontal="left"/>
    </xf>
    <xf numFmtId="49" fontId="2" fillId="34" borderId="1" xfId="0" applyNumberFormat="1" applyFont="1" applyFill="1" applyBorder="1" applyAlignment="1">
      <alignment horizontal="center"/>
    </xf>
    <xf numFmtId="49" fontId="4" fillId="34" borderId="1" xfId="0" applyNumberFormat="1" applyFont="1" applyFill="1" applyBorder="1" applyAlignment="1">
      <alignment horizontal="left"/>
    </xf>
    <xf numFmtId="49" fontId="2" fillId="34" borderId="13" xfId="0" applyNumberFormat="1" applyFont="1" applyFill="1" applyBorder="1" applyAlignment="1">
      <alignment horizontal="center"/>
    </xf>
    <xf numFmtId="49" fontId="2" fillId="34" borderId="14" xfId="0" applyNumberFormat="1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_Sheet1" xfId="37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topLeftCell="A79" workbookViewId="0">
      <selection activeCell="H8" sqref="H8"/>
    </sheetView>
  </sheetViews>
  <sheetFormatPr defaultRowHeight="15" x14ac:dyDescent="0.25"/>
  <cols>
    <col min="1" max="1" width="12.28515625" bestFit="1" customWidth="1"/>
    <col min="2" max="2" width="46.85546875" bestFit="1" customWidth="1"/>
    <col min="3" max="3" width="16.5703125" customWidth="1"/>
    <col min="4" max="4" width="11.85546875" bestFit="1" customWidth="1"/>
    <col min="5" max="5" width="15.140625" customWidth="1"/>
    <col min="6" max="6" width="13.5703125" bestFit="1" customWidth="1"/>
    <col min="7" max="7" width="10.28515625" bestFit="1" customWidth="1"/>
    <col min="8" max="8" width="12.42578125" bestFit="1" customWidth="1"/>
    <col min="9" max="9" width="10.28515625" bestFit="1" customWidth="1"/>
    <col min="10" max="10" width="12.42578125" bestFit="1" customWidth="1"/>
    <col min="11" max="11" width="10.28515625" bestFit="1" customWidth="1"/>
    <col min="12" max="12" width="12.42578125" bestFit="1" customWidth="1"/>
    <col min="13" max="13" width="10.28515625" bestFit="1" customWidth="1"/>
    <col min="14" max="14" width="12.42578125" bestFit="1" customWidth="1"/>
  </cols>
  <sheetData>
    <row r="1" spans="1:8" ht="16.5" x14ac:dyDescent="0.35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</row>
    <row r="2" spans="1:8" ht="15.75" x14ac:dyDescent="0.25">
      <c r="A2" s="19"/>
      <c r="B2" s="19" t="s">
        <v>6</v>
      </c>
      <c r="C2" s="7"/>
      <c r="D2" s="19"/>
      <c r="E2" s="27"/>
      <c r="F2" s="27"/>
    </row>
    <row r="3" spans="1:8" ht="16.5" x14ac:dyDescent="0.35">
      <c r="B3" s="21" t="s">
        <v>7</v>
      </c>
    </row>
    <row r="4" spans="1:8" ht="26.25" x14ac:dyDescent="0.25">
      <c r="A4" s="8" t="s">
        <v>8</v>
      </c>
      <c r="B4" s="9" t="s">
        <v>9</v>
      </c>
      <c r="C4" s="9" t="s">
        <v>10</v>
      </c>
      <c r="D4" s="8" t="s">
        <v>11</v>
      </c>
      <c r="E4" s="10" t="s">
        <v>12</v>
      </c>
      <c r="F4" s="11" t="s">
        <v>13</v>
      </c>
    </row>
    <row r="5" spans="1:8" ht="16.5" x14ac:dyDescent="0.35">
      <c r="A5" s="22" t="s">
        <v>0</v>
      </c>
      <c r="B5" s="22" t="s">
        <v>14</v>
      </c>
      <c r="C5" s="22" t="s">
        <v>0</v>
      </c>
      <c r="D5" s="3"/>
      <c r="E5" s="3"/>
      <c r="F5" s="3"/>
    </row>
    <row r="6" spans="1:8" ht="16.5" x14ac:dyDescent="0.35">
      <c r="A6" s="22" t="s">
        <v>387</v>
      </c>
      <c r="B6" s="22" t="s">
        <v>368</v>
      </c>
      <c r="C6" s="3" t="s">
        <v>455</v>
      </c>
      <c r="D6" s="23">
        <v>30000000</v>
      </c>
      <c r="E6" s="24">
        <v>29697.21</v>
      </c>
      <c r="F6" s="18">
        <v>4.9100000000000005E-2</v>
      </c>
      <c r="H6" s="17"/>
    </row>
    <row r="7" spans="1:8" ht="16.5" x14ac:dyDescent="0.35">
      <c r="A7" s="22" t="s">
        <v>388</v>
      </c>
      <c r="B7" s="22" t="s">
        <v>100</v>
      </c>
      <c r="C7" s="3" t="s">
        <v>455</v>
      </c>
      <c r="D7" s="23">
        <v>30000000</v>
      </c>
      <c r="E7" s="24">
        <v>29657.01</v>
      </c>
      <c r="F7" s="18">
        <v>4.9100000000000005E-2</v>
      </c>
      <c r="H7" s="17"/>
    </row>
    <row r="8" spans="1:8" ht="16.5" x14ac:dyDescent="0.35">
      <c r="A8" s="22" t="s">
        <v>389</v>
      </c>
      <c r="B8" s="22" t="s">
        <v>422</v>
      </c>
      <c r="C8" s="3" t="s">
        <v>455</v>
      </c>
      <c r="D8" s="23">
        <v>25000000</v>
      </c>
      <c r="E8" s="24">
        <v>24741.279999999999</v>
      </c>
      <c r="F8" s="18">
        <v>4.0899999999999999E-2</v>
      </c>
      <c r="H8" s="17"/>
    </row>
    <row r="9" spans="1:8" ht="16.5" x14ac:dyDescent="0.35">
      <c r="A9" s="22" t="s">
        <v>390</v>
      </c>
      <c r="B9" s="22" t="s">
        <v>28</v>
      </c>
      <c r="C9" s="3" t="s">
        <v>456</v>
      </c>
      <c r="D9" s="23">
        <v>20000000</v>
      </c>
      <c r="E9" s="24">
        <v>19758.099999999999</v>
      </c>
      <c r="F9" s="18">
        <v>3.27E-2</v>
      </c>
      <c r="H9" s="17"/>
    </row>
    <row r="10" spans="1:8" ht="16.5" x14ac:dyDescent="0.35">
      <c r="A10" s="22" t="s">
        <v>391</v>
      </c>
      <c r="B10" s="22" t="s">
        <v>65</v>
      </c>
      <c r="C10" s="3" t="s">
        <v>134</v>
      </c>
      <c r="D10" s="23">
        <v>20000000</v>
      </c>
      <c r="E10" s="24">
        <v>19687.16</v>
      </c>
      <c r="F10" s="18">
        <v>3.2599999999999997E-2</v>
      </c>
      <c r="H10" s="17"/>
    </row>
    <row r="11" spans="1:8" ht="16.5" x14ac:dyDescent="0.35">
      <c r="A11" s="22" t="s">
        <v>392</v>
      </c>
      <c r="B11" s="22" t="s">
        <v>423</v>
      </c>
      <c r="C11" s="3" t="s">
        <v>134</v>
      </c>
      <c r="D11" s="23">
        <v>17500000</v>
      </c>
      <c r="E11" s="24">
        <v>17262.189999999999</v>
      </c>
      <c r="F11" s="18">
        <v>2.86E-2</v>
      </c>
      <c r="H11" s="17"/>
    </row>
    <row r="12" spans="1:8" ht="16.5" x14ac:dyDescent="0.35">
      <c r="A12" s="22" t="s">
        <v>393</v>
      </c>
      <c r="B12" s="22" t="s">
        <v>150</v>
      </c>
      <c r="C12" s="3" t="s">
        <v>455</v>
      </c>
      <c r="D12" s="23">
        <v>15000000</v>
      </c>
      <c r="E12" s="24">
        <v>14818.89</v>
      </c>
      <c r="F12" s="18">
        <v>2.4500000000000001E-2</v>
      </c>
      <c r="H12" s="17"/>
    </row>
    <row r="13" spans="1:8" ht="16.5" x14ac:dyDescent="0.35">
      <c r="A13" s="22" t="s">
        <v>394</v>
      </c>
      <c r="B13" s="22" t="s">
        <v>424</v>
      </c>
      <c r="C13" s="3" t="s">
        <v>455</v>
      </c>
      <c r="D13" s="23">
        <v>15000000</v>
      </c>
      <c r="E13" s="24">
        <v>14747.91</v>
      </c>
      <c r="F13" s="18">
        <v>2.4399999999999998E-2</v>
      </c>
      <c r="H13" s="17"/>
    </row>
    <row r="14" spans="1:8" ht="16.5" x14ac:dyDescent="0.35">
      <c r="A14" s="22" t="s">
        <v>395</v>
      </c>
      <c r="B14" s="22" t="s">
        <v>24</v>
      </c>
      <c r="C14" s="3" t="s">
        <v>456</v>
      </c>
      <c r="D14" s="23">
        <v>12500000</v>
      </c>
      <c r="E14" s="24">
        <v>12300.88</v>
      </c>
      <c r="F14" s="18">
        <v>2.0299999999999999E-2</v>
      </c>
      <c r="H14" s="17"/>
    </row>
    <row r="15" spans="1:8" ht="16.5" x14ac:dyDescent="0.35">
      <c r="A15" s="22" t="s">
        <v>15</v>
      </c>
      <c r="B15" s="22" t="s">
        <v>16</v>
      </c>
      <c r="C15" s="3" t="s">
        <v>455</v>
      </c>
      <c r="D15" s="23">
        <v>12000000</v>
      </c>
      <c r="E15" s="24">
        <v>11940.14</v>
      </c>
      <c r="F15" s="18">
        <v>1.9699999999999999E-2</v>
      </c>
      <c r="H15" s="17"/>
    </row>
    <row r="16" spans="1:8" ht="16.5" x14ac:dyDescent="0.35">
      <c r="A16" s="22" t="s">
        <v>17</v>
      </c>
      <c r="B16" s="22" t="s">
        <v>18</v>
      </c>
      <c r="C16" s="3" t="s">
        <v>134</v>
      </c>
      <c r="D16" s="23">
        <v>10000000</v>
      </c>
      <c r="E16" s="24">
        <v>9965.2999999999993</v>
      </c>
      <c r="F16" s="18">
        <v>1.6500000000000001E-2</v>
      </c>
      <c r="H16" s="17"/>
    </row>
    <row r="17" spans="1:8" ht="16.5" x14ac:dyDescent="0.35">
      <c r="A17" s="22" t="s">
        <v>19</v>
      </c>
      <c r="B17" s="22" t="s">
        <v>18</v>
      </c>
      <c r="C17" s="3" t="s">
        <v>134</v>
      </c>
      <c r="D17" s="23">
        <v>10000000</v>
      </c>
      <c r="E17" s="24">
        <v>9957.25</v>
      </c>
      <c r="F17" s="18">
        <v>1.6500000000000001E-2</v>
      </c>
      <c r="H17" s="17"/>
    </row>
    <row r="18" spans="1:8" ht="16.5" x14ac:dyDescent="0.35">
      <c r="A18" s="22" t="s">
        <v>20</v>
      </c>
      <c r="B18" s="22" t="s">
        <v>21</v>
      </c>
      <c r="C18" s="3" t="s">
        <v>455</v>
      </c>
      <c r="D18" s="23">
        <v>10000000</v>
      </c>
      <c r="E18" s="24">
        <v>9947.42</v>
      </c>
      <c r="F18" s="18">
        <v>1.6500000000000001E-2</v>
      </c>
      <c r="H18" s="17"/>
    </row>
    <row r="19" spans="1:8" ht="16.5" x14ac:dyDescent="0.35">
      <c r="A19" s="22" t="s">
        <v>22</v>
      </c>
      <c r="B19" s="22" t="s">
        <v>462</v>
      </c>
      <c r="C19" s="3" t="s">
        <v>134</v>
      </c>
      <c r="D19" s="23">
        <v>10000000</v>
      </c>
      <c r="E19" s="24">
        <v>9944.7900000000009</v>
      </c>
      <c r="F19" s="18">
        <v>1.6399999999999998E-2</v>
      </c>
      <c r="H19" s="17"/>
    </row>
    <row r="20" spans="1:8" ht="16.5" x14ac:dyDescent="0.35">
      <c r="A20" s="22" t="s">
        <v>23</v>
      </c>
      <c r="B20" s="22" t="s">
        <v>24</v>
      </c>
      <c r="C20" s="3" t="s">
        <v>456</v>
      </c>
      <c r="D20" s="23">
        <v>10000000</v>
      </c>
      <c r="E20" s="24">
        <v>9940.98</v>
      </c>
      <c r="F20" s="18">
        <v>1.6399999999999998E-2</v>
      </c>
      <c r="H20" s="17"/>
    </row>
    <row r="21" spans="1:8" ht="16.5" x14ac:dyDescent="0.35">
      <c r="A21" s="22" t="s">
        <v>25</v>
      </c>
      <c r="B21" s="22" t="s">
        <v>462</v>
      </c>
      <c r="C21" s="3" t="s">
        <v>134</v>
      </c>
      <c r="D21" s="23">
        <v>10000000</v>
      </c>
      <c r="E21" s="24">
        <v>9937.91</v>
      </c>
      <c r="F21" s="18">
        <v>1.6399999999999998E-2</v>
      </c>
      <c r="H21" s="17"/>
    </row>
    <row r="22" spans="1:8" ht="16.5" x14ac:dyDescent="0.35">
      <c r="A22" s="22" t="s">
        <v>396</v>
      </c>
      <c r="B22" s="22" t="s">
        <v>425</v>
      </c>
      <c r="C22" s="3" t="s">
        <v>134</v>
      </c>
      <c r="D22" s="23">
        <v>10000000</v>
      </c>
      <c r="E22" s="24">
        <v>9929.49</v>
      </c>
      <c r="F22" s="18">
        <v>1.6399999999999998E-2</v>
      </c>
      <c r="H22" s="17"/>
    </row>
    <row r="23" spans="1:8" ht="16.5" x14ac:dyDescent="0.35">
      <c r="A23" s="22" t="s">
        <v>397</v>
      </c>
      <c r="B23" s="22" t="s">
        <v>426</v>
      </c>
      <c r="C23" s="3" t="s">
        <v>456</v>
      </c>
      <c r="D23" s="23">
        <v>10000000</v>
      </c>
      <c r="E23" s="24">
        <v>9926.41</v>
      </c>
      <c r="F23" s="18">
        <v>1.6399999999999998E-2</v>
      </c>
      <c r="H23" s="17"/>
    </row>
    <row r="24" spans="1:8" ht="16.5" x14ac:dyDescent="0.35">
      <c r="A24" s="22" t="s">
        <v>398</v>
      </c>
      <c r="B24" s="22" t="s">
        <v>422</v>
      </c>
      <c r="C24" s="3" t="s">
        <v>455</v>
      </c>
      <c r="D24" s="23">
        <v>10000000</v>
      </c>
      <c r="E24" s="24">
        <v>9907.2999999999993</v>
      </c>
      <c r="F24" s="18">
        <v>1.6399999999999998E-2</v>
      </c>
      <c r="H24" s="17"/>
    </row>
    <row r="25" spans="1:8" ht="16.5" x14ac:dyDescent="0.35">
      <c r="A25" s="22" t="s">
        <v>399</v>
      </c>
      <c r="B25" s="22" t="s">
        <v>16</v>
      </c>
      <c r="C25" s="3" t="s">
        <v>455</v>
      </c>
      <c r="D25" s="23">
        <v>10000000</v>
      </c>
      <c r="E25" s="24">
        <v>9897</v>
      </c>
      <c r="F25" s="18">
        <v>1.6399999999999998E-2</v>
      </c>
      <c r="H25" s="17"/>
    </row>
    <row r="26" spans="1:8" ht="16.5" x14ac:dyDescent="0.35">
      <c r="A26" s="22" t="s">
        <v>400</v>
      </c>
      <c r="B26" s="22" t="s">
        <v>429</v>
      </c>
      <c r="C26" s="3" t="s">
        <v>455</v>
      </c>
      <c r="D26" s="23">
        <v>10000000</v>
      </c>
      <c r="E26" s="24">
        <v>9884.6200000000008</v>
      </c>
      <c r="F26" s="18">
        <v>1.6299999999999999E-2</v>
      </c>
      <c r="H26" s="17"/>
    </row>
    <row r="27" spans="1:8" ht="16.5" x14ac:dyDescent="0.35">
      <c r="A27" s="22" t="s">
        <v>401</v>
      </c>
      <c r="B27" s="22" t="s">
        <v>427</v>
      </c>
      <c r="C27" s="3" t="s">
        <v>134</v>
      </c>
      <c r="D27" s="23">
        <v>10000000</v>
      </c>
      <c r="E27" s="24">
        <v>9883.5499999999993</v>
      </c>
      <c r="F27" s="18">
        <v>1.6299999999999999E-2</v>
      </c>
      <c r="H27" s="17"/>
    </row>
    <row r="28" spans="1:8" ht="16.5" x14ac:dyDescent="0.35">
      <c r="A28" s="22" t="s">
        <v>402</v>
      </c>
      <c r="B28" s="22" t="s">
        <v>428</v>
      </c>
      <c r="C28" s="3" t="s">
        <v>134</v>
      </c>
      <c r="D28" s="23">
        <v>10000000</v>
      </c>
      <c r="E28" s="24">
        <v>9872.24</v>
      </c>
      <c r="F28" s="18">
        <v>1.6299999999999999E-2</v>
      </c>
      <c r="H28" s="17"/>
    </row>
    <row r="29" spans="1:8" ht="16.5" x14ac:dyDescent="0.35">
      <c r="A29" s="22" t="s">
        <v>403</v>
      </c>
      <c r="B29" s="22" t="s">
        <v>150</v>
      </c>
      <c r="C29" s="3" t="s">
        <v>455</v>
      </c>
      <c r="D29" s="23">
        <v>9500000</v>
      </c>
      <c r="E29" s="24">
        <v>9414.34</v>
      </c>
      <c r="F29" s="18">
        <v>1.5600000000000001E-2</v>
      </c>
      <c r="H29" s="17"/>
    </row>
    <row r="30" spans="1:8" ht="16.5" x14ac:dyDescent="0.35">
      <c r="A30" s="22" t="s">
        <v>404</v>
      </c>
      <c r="B30" s="22" t="s">
        <v>430</v>
      </c>
      <c r="C30" s="3" t="s">
        <v>134</v>
      </c>
      <c r="D30" s="23">
        <v>7500000</v>
      </c>
      <c r="E30" s="24">
        <v>7396.01</v>
      </c>
      <c r="F30" s="18">
        <v>1.2199999999999999E-2</v>
      </c>
      <c r="H30" s="17"/>
    </row>
    <row r="31" spans="1:8" ht="16.5" x14ac:dyDescent="0.35">
      <c r="A31" s="22" t="s">
        <v>26</v>
      </c>
      <c r="B31" s="22" t="s">
        <v>18</v>
      </c>
      <c r="C31" s="3" t="s">
        <v>134</v>
      </c>
      <c r="D31" s="23">
        <v>7000000</v>
      </c>
      <c r="E31" s="24">
        <v>6958.6</v>
      </c>
      <c r="F31" s="18">
        <v>1.15E-2</v>
      </c>
      <c r="H31" s="17"/>
    </row>
    <row r="32" spans="1:8" ht="16.5" x14ac:dyDescent="0.35">
      <c r="A32" s="22" t="s">
        <v>27</v>
      </c>
      <c r="B32" s="22" t="s">
        <v>28</v>
      </c>
      <c r="C32" s="3" t="s">
        <v>456</v>
      </c>
      <c r="D32" s="23">
        <v>5500000</v>
      </c>
      <c r="E32" s="24">
        <v>5449.89</v>
      </c>
      <c r="F32" s="18">
        <v>9.0000000000000011E-3</v>
      </c>
      <c r="H32" s="17"/>
    </row>
    <row r="33" spans="1:8" ht="16.5" x14ac:dyDescent="0.35">
      <c r="A33" s="22" t="s">
        <v>29</v>
      </c>
      <c r="B33" s="22" t="s">
        <v>462</v>
      </c>
      <c r="C33" s="3" t="s">
        <v>134</v>
      </c>
      <c r="D33" s="23">
        <v>5000000</v>
      </c>
      <c r="E33" s="24">
        <v>4984.49</v>
      </c>
      <c r="F33" s="18">
        <v>8.199999999999999E-3</v>
      </c>
      <c r="H33" s="17"/>
    </row>
    <row r="34" spans="1:8" ht="16.5" x14ac:dyDescent="0.35">
      <c r="A34" s="22" t="s">
        <v>30</v>
      </c>
      <c r="B34" s="22" t="s">
        <v>21</v>
      </c>
      <c r="C34" s="3" t="s">
        <v>455</v>
      </c>
      <c r="D34" s="23">
        <v>5000000</v>
      </c>
      <c r="E34" s="24">
        <v>4980.05</v>
      </c>
      <c r="F34" s="18">
        <v>8.199999999999999E-3</v>
      </c>
      <c r="H34" s="17"/>
    </row>
    <row r="35" spans="1:8" ht="16.5" x14ac:dyDescent="0.35">
      <c r="A35" s="22" t="s">
        <v>31</v>
      </c>
      <c r="B35" s="22" t="s">
        <v>28</v>
      </c>
      <c r="C35" s="3" t="s">
        <v>456</v>
      </c>
      <c r="D35" s="23">
        <v>5000000</v>
      </c>
      <c r="E35" s="24">
        <v>4976.6499999999996</v>
      </c>
      <c r="F35" s="18">
        <v>8.199999999999999E-3</v>
      </c>
      <c r="H35" s="17"/>
    </row>
    <row r="36" spans="1:8" ht="16.5" x14ac:dyDescent="0.35">
      <c r="A36" s="22" t="s">
        <v>32</v>
      </c>
      <c r="B36" s="22" t="s">
        <v>463</v>
      </c>
      <c r="C36" s="3" t="s">
        <v>455</v>
      </c>
      <c r="D36" s="23">
        <v>5000000</v>
      </c>
      <c r="E36" s="24">
        <v>4963.22</v>
      </c>
      <c r="F36" s="18">
        <v>8.199999999999999E-3</v>
      </c>
      <c r="H36" s="17"/>
    </row>
    <row r="37" spans="1:8" ht="16.5" x14ac:dyDescent="0.35">
      <c r="A37" s="22" t="s">
        <v>33</v>
      </c>
      <c r="B37" s="22" t="s">
        <v>462</v>
      </c>
      <c r="C37" s="3" t="s">
        <v>134</v>
      </c>
      <c r="D37" s="23">
        <v>5000000</v>
      </c>
      <c r="E37" s="24">
        <v>4962.8500000000004</v>
      </c>
      <c r="F37" s="18">
        <v>8.199999999999999E-3</v>
      </c>
      <c r="H37" s="17"/>
    </row>
    <row r="38" spans="1:8" ht="16.5" x14ac:dyDescent="0.35">
      <c r="A38" s="22" t="s">
        <v>34</v>
      </c>
      <c r="B38" s="22" t="s">
        <v>35</v>
      </c>
      <c r="C38" s="3" t="s">
        <v>134</v>
      </c>
      <c r="D38" s="23">
        <v>5000000</v>
      </c>
      <c r="E38" s="24">
        <v>4958.6000000000004</v>
      </c>
      <c r="F38" s="18">
        <v>8.199999999999999E-3</v>
      </c>
      <c r="H38" s="17"/>
    </row>
    <row r="39" spans="1:8" ht="16.5" x14ac:dyDescent="0.35">
      <c r="A39" s="22" t="s">
        <v>405</v>
      </c>
      <c r="B39" s="22" t="s">
        <v>433</v>
      </c>
      <c r="C39" s="3" t="s">
        <v>455</v>
      </c>
      <c r="D39" s="23">
        <v>5000000</v>
      </c>
      <c r="E39" s="24">
        <v>4958.01</v>
      </c>
      <c r="F39" s="18">
        <v>8.199999999999999E-3</v>
      </c>
      <c r="H39" s="17"/>
    </row>
    <row r="40" spans="1:8" ht="16.5" x14ac:dyDescent="0.35">
      <c r="A40" s="22" t="s">
        <v>406</v>
      </c>
      <c r="B40" s="22" t="s">
        <v>432</v>
      </c>
      <c r="C40" s="3" t="s">
        <v>455</v>
      </c>
      <c r="D40" s="23">
        <v>5000000</v>
      </c>
      <c r="E40" s="24">
        <v>4953.99</v>
      </c>
      <c r="F40" s="18">
        <v>8.199999999999999E-3</v>
      </c>
      <c r="H40" s="17"/>
    </row>
    <row r="41" spans="1:8" ht="16.5" x14ac:dyDescent="0.35">
      <c r="A41" s="22" t="s">
        <v>407</v>
      </c>
      <c r="B41" s="22" t="s">
        <v>434</v>
      </c>
      <c r="C41" s="3" t="s">
        <v>444</v>
      </c>
      <c r="D41" s="23">
        <v>5000000</v>
      </c>
      <c r="E41" s="24">
        <v>4953.4799999999996</v>
      </c>
      <c r="F41" s="18">
        <v>8.199999999999999E-3</v>
      </c>
      <c r="H41" s="17"/>
    </row>
    <row r="42" spans="1:8" ht="16.5" x14ac:dyDescent="0.35">
      <c r="A42" s="22" t="s">
        <v>408</v>
      </c>
      <c r="B42" s="22" t="s">
        <v>433</v>
      </c>
      <c r="C42" s="3" t="s">
        <v>455</v>
      </c>
      <c r="D42" s="23">
        <v>5000000</v>
      </c>
      <c r="E42" s="24">
        <v>4953.08</v>
      </c>
      <c r="F42" s="18">
        <v>8.199999999999999E-3</v>
      </c>
      <c r="H42" s="17"/>
    </row>
    <row r="43" spans="1:8" ht="16.5" x14ac:dyDescent="0.35">
      <c r="A43" s="22" t="s">
        <v>409</v>
      </c>
      <c r="B43" s="22" t="s">
        <v>433</v>
      </c>
      <c r="C43" s="3" t="s">
        <v>455</v>
      </c>
      <c r="D43" s="23">
        <v>5000000</v>
      </c>
      <c r="E43" s="24">
        <v>4951.16</v>
      </c>
      <c r="F43" s="18">
        <v>8.199999999999999E-3</v>
      </c>
      <c r="H43" s="17"/>
    </row>
    <row r="44" spans="1:8" ht="16.5" x14ac:dyDescent="0.35">
      <c r="A44" s="22" t="s">
        <v>410</v>
      </c>
      <c r="B44" s="22" t="s">
        <v>431</v>
      </c>
      <c r="C44" s="3" t="s">
        <v>134</v>
      </c>
      <c r="D44" s="23">
        <v>5000000</v>
      </c>
      <c r="E44" s="24">
        <v>4950.24</v>
      </c>
      <c r="F44" s="18">
        <v>8.199999999999999E-3</v>
      </c>
      <c r="H44" s="17"/>
    </row>
    <row r="45" spans="1:8" ht="16.5" x14ac:dyDescent="0.35">
      <c r="A45" s="22" t="s">
        <v>411</v>
      </c>
      <c r="B45" s="22" t="s">
        <v>37</v>
      </c>
      <c r="C45" s="3" t="s">
        <v>444</v>
      </c>
      <c r="D45" s="23">
        <v>5000000</v>
      </c>
      <c r="E45" s="24">
        <v>4945.67</v>
      </c>
      <c r="F45" s="18">
        <v>8.199999999999999E-3</v>
      </c>
      <c r="H45" s="17"/>
    </row>
    <row r="46" spans="1:8" ht="16.5" x14ac:dyDescent="0.35">
      <c r="A46" s="22" t="s">
        <v>412</v>
      </c>
      <c r="B46" s="22" t="s">
        <v>16</v>
      </c>
      <c r="C46" s="3" t="s">
        <v>455</v>
      </c>
      <c r="D46" s="23">
        <v>5000000</v>
      </c>
      <c r="E46" s="24">
        <v>4944.79</v>
      </c>
      <c r="F46" s="18">
        <v>8.199999999999999E-3</v>
      </c>
      <c r="H46" s="17"/>
    </row>
    <row r="47" spans="1:8" ht="16.5" x14ac:dyDescent="0.35">
      <c r="A47" s="22" t="s">
        <v>413</v>
      </c>
      <c r="B47" s="22" t="s">
        <v>435</v>
      </c>
      <c r="C47" s="3" t="s">
        <v>455</v>
      </c>
      <c r="D47" s="23">
        <v>5000000</v>
      </c>
      <c r="E47" s="24">
        <v>4943.38</v>
      </c>
      <c r="F47" s="18">
        <v>8.199999999999999E-3</v>
      </c>
      <c r="H47" s="17"/>
    </row>
    <row r="48" spans="1:8" ht="16.5" x14ac:dyDescent="0.35">
      <c r="A48" s="22" t="s">
        <v>36</v>
      </c>
      <c r="B48" s="22" t="s">
        <v>37</v>
      </c>
      <c r="C48" s="3" t="s">
        <v>444</v>
      </c>
      <c r="D48" s="23">
        <v>2600000</v>
      </c>
      <c r="E48" s="24">
        <v>2585.19</v>
      </c>
      <c r="F48" s="18">
        <v>4.3E-3</v>
      </c>
      <c r="H48" s="17"/>
    </row>
    <row r="49" spans="1:8" ht="16.5" x14ac:dyDescent="0.35">
      <c r="A49" s="22" t="s">
        <v>414</v>
      </c>
      <c r="B49" s="22" t="s">
        <v>436</v>
      </c>
      <c r="C49" s="3" t="s">
        <v>134</v>
      </c>
      <c r="D49" s="23">
        <v>2500000</v>
      </c>
      <c r="E49" s="24">
        <v>2475.77</v>
      </c>
      <c r="F49" s="18">
        <v>4.0999999999999995E-3</v>
      </c>
      <c r="H49" s="17"/>
    </row>
    <row r="50" spans="1:8" ht="16.5" x14ac:dyDescent="0.35">
      <c r="A50" s="22" t="s">
        <v>415</v>
      </c>
      <c r="B50" s="22" t="s">
        <v>437</v>
      </c>
      <c r="C50" s="3" t="s">
        <v>456</v>
      </c>
      <c r="D50" s="23">
        <v>2500000</v>
      </c>
      <c r="E50" s="24">
        <v>2469.7600000000002</v>
      </c>
      <c r="F50" s="18">
        <v>4.0999999999999995E-3</v>
      </c>
      <c r="H50" s="17"/>
    </row>
    <row r="51" spans="1:8" ht="16.5" x14ac:dyDescent="0.35">
      <c r="A51" s="22" t="s">
        <v>416</v>
      </c>
      <c r="B51" s="22" t="s">
        <v>438</v>
      </c>
      <c r="C51" s="3" t="s">
        <v>134</v>
      </c>
      <c r="D51" s="23">
        <v>1000000</v>
      </c>
      <c r="E51" s="24">
        <v>983.28</v>
      </c>
      <c r="F51" s="18">
        <v>1.6000000000000001E-3</v>
      </c>
      <c r="H51" s="17"/>
    </row>
    <row r="52" spans="1:8" ht="16.5" x14ac:dyDescent="0.35">
      <c r="A52" s="22" t="s">
        <v>417</v>
      </c>
      <c r="B52" s="22" t="s">
        <v>438</v>
      </c>
      <c r="C52" s="3" t="s">
        <v>134</v>
      </c>
      <c r="D52" s="23">
        <v>1000000</v>
      </c>
      <c r="E52" s="24">
        <v>980.63</v>
      </c>
      <c r="F52" s="18">
        <v>1.6000000000000001E-3</v>
      </c>
      <c r="H52" s="17"/>
    </row>
    <row r="53" spans="1:8" ht="16.5" x14ac:dyDescent="0.35">
      <c r="A53" s="22" t="s">
        <v>418</v>
      </c>
      <c r="B53" s="22" t="s">
        <v>438</v>
      </c>
      <c r="C53" s="3" t="s">
        <v>134</v>
      </c>
      <c r="D53" s="23">
        <v>1000000</v>
      </c>
      <c r="E53" s="24">
        <v>980.39</v>
      </c>
      <c r="F53" s="18">
        <v>1.6000000000000001E-3</v>
      </c>
      <c r="H53" s="17"/>
    </row>
    <row r="54" spans="1:8" ht="16.5" x14ac:dyDescent="0.35">
      <c r="A54" s="22" t="s">
        <v>419</v>
      </c>
      <c r="B54" s="22" t="s">
        <v>150</v>
      </c>
      <c r="C54" s="3" t="s">
        <v>455</v>
      </c>
      <c r="D54" s="23">
        <v>500000</v>
      </c>
      <c r="E54" s="24">
        <v>498.89</v>
      </c>
      <c r="F54" s="18">
        <v>8.9999999999999998E-4</v>
      </c>
      <c r="H54" s="17"/>
    </row>
    <row r="55" spans="1:8" ht="16.5" x14ac:dyDescent="0.35">
      <c r="A55" s="22" t="s">
        <v>420</v>
      </c>
      <c r="B55" s="22" t="s">
        <v>28</v>
      </c>
      <c r="C55" s="3" t="s">
        <v>456</v>
      </c>
      <c r="D55" s="23">
        <v>500000</v>
      </c>
      <c r="E55" s="24">
        <v>498.37</v>
      </c>
      <c r="F55" s="18">
        <v>8.0000000000000004E-4</v>
      </c>
      <c r="H55" s="17"/>
    </row>
    <row r="56" spans="1:8" ht="16.5" x14ac:dyDescent="0.35">
      <c r="A56" s="22" t="s">
        <v>421</v>
      </c>
      <c r="B56" s="22" t="s">
        <v>28</v>
      </c>
      <c r="C56" s="3" t="s">
        <v>456</v>
      </c>
      <c r="D56" s="23">
        <v>500000</v>
      </c>
      <c r="E56" s="24">
        <v>496.97</v>
      </c>
      <c r="F56" s="18">
        <v>8.0000000000000004E-4</v>
      </c>
      <c r="H56" s="17"/>
    </row>
    <row r="57" spans="1:8" ht="16.5" x14ac:dyDescent="0.35">
      <c r="A57" s="22" t="s">
        <v>0</v>
      </c>
      <c r="B57" s="22" t="s">
        <v>38</v>
      </c>
      <c r="C57" s="3"/>
      <c r="D57" s="3"/>
      <c r="E57" s="24">
        <v>439172.78</v>
      </c>
      <c r="F57" s="18">
        <f>SUM(F6:F56)</f>
        <v>0.72619999999999962</v>
      </c>
      <c r="H57" s="17"/>
    </row>
    <row r="58" spans="1:8" ht="16.5" x14ac:dyDescent="0.35">
      <c r="A58" s="22" t="s">
        <v>0</v>
      </c>
      <c r="B58" s="22" t="s">
        <v>39</v>
      </c>
      <c r="C58" s="3"/>
      <c r="D58" s="3"/>
      <c r="E58" s="25"/>
      <c r="F58" s="18"/>
      <c r="H58" s="17"/>
    </row>
    <row r="59" spans="1:8" ht="16.5" x14ac:dyDescent="0.35">
      <c r="A59" s="22" t="s">
        <v>379</v>
      </c>
      <c r="B59" s="22" t="s">
        <v>216</v>
      </c>
      <c r="C59" s="3" t="s">
        <v>134</v>
      </c>
      <c r="D59" s="23">
        <v>19500000</v>
      </c>
      <c r="E59" s="24">
        <v>19353.71</v>
      </c>
      <c r="F59" s="18">
        <v>3.2000000000000001E-2</v>
      </c>
      <c r="H59" s="17"/>
    </row>
    <row r="60" spans="1:8" ht="16.5" x14ac:dyDescent="0.35">
      <c r="A60" s="22" t="s">
        <v>380</v>
      </c>
      <c r="B60" s="22" t="s">
        <v>216</v>
      </c>
      <c r="C60" s="3" t="s">
        <v>134</v>
      </c>
      <c r="D60" s="23">
        <v>9500000</v>
      </c>
      <c r="E60" s="24">
        <v>9405.4699999999993</v>
      </c>
      <c r="F60" s="18">
        <v>1.5600000000000001E-2</v>
      </c>
      <c r="H60" s="17"/>
    </row>
    <row r="61" spans="1:8" ht="16.5" x14ac:dyDescent="0.35">
      <c r="A61" s="22" t="s">
        <v>381</v>
      </c>
      <c r="B61" s="22" t="s">
        <v>450</v>
      </c>
      <c r="C61" s="3" t="s">
        <v>456</v>
      </c>
      <c r="D61" s="23">
        <v>8200000</v>
      </c>
      <c r="E61" s="24">
        <v>8083.45</v>
      </c>
      <c r="F61" s="18">
        <v>1.34E-2</v>
      </c>
      <c r="H61" s="17"/>
    </row>
    <row r="62" spans="1:8" ht="16.5" x14ac:dyDescent="0.35">
      <c r="A62" s="22" t="s">
        <v>40</v>
      </c>
      <c r="B62" s="22" t="s">
        <v>41</v>
      </c>
      <c r="C62" s="3" t="s">
        <v>455</v>
      </c>
      <c r="D62" s="23">
        <v>8000000</v>
      </c>
      <c r="E62" s="24">
        <v>7948.03</v>
      </c>
      <c r="F62" s="18">
        <v>1.3100000000000001E-2</v>
      </c>
      <c r="H62" s="17"/>
    </row>
    <row r="63" spans="1:8" ht="16.5" x14ac:dyDescent="0.35">
      <c r="A63" s="22" t="s">
        <v>42</v>
      </c>
      <c r="B63" s="22" t="s">
        <v>43</v>
      </c>
      <c r="C63" s="3" t="s">
        <v>134</v>
      </c>
      <c r="D63" s="23">
        <v>5000000</v>
      </c>
      <c r="E63" s="24">
        <v>4981.3999999999996</v>
      </c>
      <c r="F63" s="18">
        <v>8.199999999999999E-3</v>
      </c>
      <c r="H63" s="17"/>
    </row>
    <row r="64" spans="1:8" ht="16.5" x14ac:dyDescent="0.35">
      <c r="A64" s="22" t="s">
        <v>44</v>
      </c>
      <c r="B64" s="22" t="s">
        <v>450</v>
      </c>
      <c r="C64" s="3" t="s">
        <v>456</v>
      </c>
      <c r="D64" s="23">
        <v>5000000</v>
      </c>
      <c r="E64" s="24">
        <v>4948.05</v>
      </c>
      <c r="F64" s="18">
        <v>8.199999999999999E-3</v>
      </c>
      <c r="H64" s="17"/>
    </row>
    <row r="65" spans="1:8" ht="16.5" x14ac:dyDescent="0.35">
      <c r="A65" s="22" t="s">
        <v>45</v>
      </c>
      <c r="B65" s="22" t="s">
        <v>46</v>
      </c>
      <c r="C65" s="3" t="s">
        <v>134</v>
      </c>
      <c r="D65" s="23">
        <v>4500000</v>
      </c>
      <c r="E65" s="24">
        <v>4466.03</v>
      </c>
      <c r="F65" s="18">
        <v>7.4000000000000003E-3</v>
      </c>
      <c r="H65" s="17"/>
    </row>
    <row r="66" spans="1:8" ht="16.5" x14ac:dyDescent="0.35">
      <c r="A66" s="22" t="s">
        <v>382</v>
      </c>
      <c r="B66" s="22" t="s">
        <v>386</v>
      </c>
      <c r="C66" s="3" t="s">
        <v>455</v>
      </c>
      <c r="D66" s="23">
        <v>4000000</v>
      </c>
      <c r="E66" s="24">
        <v>3947.78</v>
      </c>
      <c r="F66" s="18">
        <v>6.5000000000000006E-3</v>
      </c>
      <c r="H66" s="17"/>
    </row>
    <row r="67" spans="1:8" ht="16.5" x14ac:dyDescent="0.35">
      <c r="A67" s="22" t="s">
        <v>383</v>
      </c>
      <c r="B67" s="22" t="s">
        <v>386</v>
      </c>
      <c r="C67" s="3" t="s">
        <v>455</v>
      </c>
      <c r="D67" s="23">
        <v>2500000</v>
      </c>
      <c r="E67" s="24">
        <v>2478.1</v>
      </c>
      <c r="F67" s="18">
        <v>4.0999999999999995E-3</v>
      </c>
      <c r="H67" s="17"/>
    </row>
    <row r="68" spans="1:8" ht="16.5" x14ac:dyDescent="0.35">
      <c r="A68" s="22" t="s">
        <v>384</v>
      </c>
      <c r="B68" s="22" t="s">
        <v>386</v>
      </c>
      <c r="C68" s="3" t="s">
        <v>455</v>
      </c>
      <c r="D68" s="23">
        <v>500000</v>
      </c>
      <c r="E68" s="24">
        <v>497.8</v>
      </c>
      <c r="F68" s="18">
        <v>8.9999999999999998E-4</v>
      </c>
      <c r="H68" s="17"/>
    </row>
    <row r="69" spans="1:8" ht="16.5" x14ac:dyDescent="0.35">
      <c r="A69" s="22" t="s">
        <v>385</v>
      </c>
      <c r="B69" s="22" t="s">
        <v>386</v>
      </c>
      <c r="C69" s="3" t="s">
        <v>455</v>
      </c>
      <c r="D69" s="23">
        <v>500000</v>
      </c>
      <c r="E69" s="24">
        <v>495.72</v>
      </c>
      <c r="F69" s="18">
        <v>8.0000000000000004E-4</v>
      </c>
      <c r="H69" s="17"/>
    </row>
    <row r="70" spans="1:8" ht="16.5" x14ac:dyDescent="0.35">
      <c r="A70" s="22" t="s">
        <v>0</v>
      </c>
      <c r="B70" s="22" t="s">
        <v>38</v>
      </c>
      <c r="C70" s="3"/>
      <c r="D70" s="3"/>
      <c r="E70" s="24">
        <v>66605.539999999994</v>
      </c>
      <c r="F70" s="18">
        <f>SUM(F59:F69)</f>
        <v>0.11020000000000001</v>
      </c>
      <c r="H70" s="17"/>
    </row>
    <row r="71" spans="1:8" ht="16.5" x14ac:dyDescent="0.35">
      <c r="A71" s="22" t="s">
        <v>0</v>
      </c>
      <c r="B71" s="22" t="s">
        <v>47</v>
      </c>
      <c r="C71" s="3"/>
      <c r="D71" s="3"/>
      <c r="E71" s="25"/>
      <c r="F71" s="18"/>
      <c r="H71" s="17"/>
    </row>
    <row r="72" spans="1:8" ht="16.5" x14ac:dyDescent="0.35">
      <c r="A72" s="22" t="s">
        <v>48</v>
      </c>
      <c r="B72" s="22" t="s">
        <v>49</v>
      </c>
      <c r="C72" s="3" t="s">
        <v>445</v>
      </c>
      <c r="D72" s="23">
        <v>37503200</v>
      </c>
      <c r="E72" s="24">
        <v>37344.300000000003</v>
      </c>
      <c r="F72" s="18">
        <v>6.1799999999999994E-2</v>
      </c>
      <c r="H72" s="17"/>
    </row>
    <row r="73" spans="1:8" ht="16.5" x14ac:dyDescent="0.35">
      <c r="A73" s="22" t="s">
        <v>0</v>
      </c>
      <c r="B73" s="22" t="s">
        <v>38</v>
      </c>
      <c r="C73" s="22" t="s">
        <v>0</v>
      </c>
      <c r="D73" s="3"/>
      <c r="E73" s="24">
        <v>37344.300000000003</v>
      </c>
      <c r="F73" s="18">
        <v>6.1799999999999994E-2</v>
      </c>
      <c r="H73" s="17"/>
    </row>
    <row r="74" spans="1:8" ht="16.5" x14ac:dyDescent="0.35">
      <c r="A74" s="22" t="s">
        <v>0</v>
      </c>
      <c r="B74" s="22" t="s">
        <v>50</v>
      </c>
      <c r="C74" s="22" t="s">
        <v>0</v>
      </c>
      <c r="D74" s="3"/>
      <c r="E74" s="25"/>
      <c r="F74" s="18"/>
      <c r="H74" s="17"/>
    </row>
    <row r="75" spans="1:8" ht="16.5" x14ac:dyDescent="0.35">
      <c r="A75" s="22" t="s">
        <v>51</v>
      </c>
      <c r="B75" s="22" t="s">
        <v>52</v>
      </c>
      <c r="C75" s="3"/>
      <c r="D75" s="22" t="s">
        <v>53</v>
      </c>
      <c r="E75" s="24">
        <v>3000</v>
      </c>
      <c r="F75" s="18">
        <v>5.1000000000000004E-3</v>
      </c>
      <c r="H75" s="17"/>
    </row>
    <row r="76" spans="1:8" ht="16.5" x14ac:dyDescent="0.35">
      <c r="A76" s="22" t="s">
        <v>0</v>
      </c>
      <c r="B76" s="22" t="s">
        <v>38</v>
      </c>
      <c r="C76" s="22" t="s">
        <v>0</v>
      </c>
      <c r="D76" s="22" t="s">
        <v>53</v>
      </c>
      <c r="E76" s="24">
        <v>3000</v>
      </c>
      <c r="F76" s="18">
        <v>5.1000000000000004E-3</v>
      </c>
      <c r="H76" s="17"/>
    </row>
    <row r="77" spans="1:8" ht="16.5" x14ac:dyDescent="0.35">
      <c r="A77" s="22" t="s">
        <v>0</v>
      </c>
      <c r="B77" s="22" t="s">
        <v>54</v>
      </c>
      <c r="C77" s="22" t="s">
        <v>0</v>
      </c>
      <c r="D77" s="3"/>
      <c r="E77" s="25"/>
      <c r="F77" s="18"/>
      <c r="H77" s="17"/>
    </row>
    <row r="78" spans="1:8" ht="16.5" x14ac:dyDescent="0.35">
      <c r="A78" s="22" t="s">
        <v>53</v>
      </c>
      <c r="B78" s="22" t="s">
        <v>451</v>
      </c>
      <c r="C78" s="3"/>
      <c r="D78" s="22" t="s">
        <v>53</v>
      </c>
      <c r="E78" s="24">
        <v>74217.33</v>
      </c>
      <c r="F78" s="18">
        <v>0.1229</v>
      </c>
      <c r="H78" s="17"/>
    </row>
    <row r="79" spans="1:8" ht="16.5" x14ac:dyDescent="0.35">
      <c r="A79" s="22" t="s">
        <v>0</v>
      </c>
      <c r="B79" s="22" t="s">
        <v>38</v>
      </c>
      <c r="C79" s="22" t="s">
        <v>0</v>
      </c>
      <c r="D79" s="22" t="s">
        <v>53</v>
      </c>
      <c r="E79" s="24">
        <v>74217.33</v>
      </c>
      <c r="F79" s="18">
        <v>0.1229</v>
      </c>
      <c r="H79" s="17"/>
    </row>
    <row r="80" spans="1:8" ht="16.5" x14ac:dyDescent="0.35">
      <c r="A80" s="3"/>
      <c r="B80" s="22" t="s">
        <v>55</v>
      </c>
      <c r="C80" s="3"/>
      <c r="D80" s="3"/>
      <c r="E80" s="26" t="s">
        <v>0</v>
      </c>
      <c r="F80" s="18"/>
      <c r="H80" s="17"/>
    </row>
    <row r="81" spans="1:8" ht="16.5" x14ac:dyDescent="0.35">
      <c r="A81" s="3"/>
      <c r="B81" s="22" t="s">
        <v>56</v>
      </c>
      <c r="C81" s="3"/>
      <c r="D81" s="3"/>
      <c r="E81" s="24">
        <v>-15743.3</v>
      </c>
      <c r="F81" s="18">
        <v>-2.6200000000000001E-2</v>
      </c>
      <c r="H81" s="17"/>
    </row>
    <row r="82" spans="1:8" ht="16.5" x14ac:dyDescent="0.35">
      <c r="A82" s="3"/>
      <c r="B82" s="22" t="s">
        <v>38</v>
      </c>
      <c r="C82" s="3"/>
      <c r="D82" s="3"/>
      <c r="E82" s="24">
        <v>-15743.3</v>
      </c>
      <c r="F82" s="18">
        <v>-2.6200000000000001E-2</v>
      </c>
      <c r="H82" s="17"/>
    </row>
    <row r="83" spans="1:8" ht="16.5" x14ac:dyDescent="0.35">
      <c r="A83" s="3"/>
      <c r="B83" s="22" t="s">
        <v>57</v>
      </c>
      <c r="C83" s="3"/>
      <c r="D83" s="3"/>
      <c r="E83" s="24">
        <v>604596.65</v>
      </c>
      <c r="F83" s="18">
        <v>1</v>
      </c>
      <c r="H83" s="17"/>
    </row>
    <row r="84" spans="1:8" x14ac:dyDescent="0.25">
      <c r="A84" s="3"/>
      <c r="B84" s="3"/>
      <c r="C84" s="3"/>
      <c r="D84" s="3"/>
      <c r="E84" s="25"/>
      <c r="F84" s="18"/>
      <c r="H84" s="17"/>
    </row>
    <row r="85" spans="1:8" x14ac:dyDescent="0.25">
      <c r="E85" s="15"/>
      <c r="F85" s="17"/>
      <c r="H85" s="17"/>
    </row>
    <row r="87" spans="1:8" x14ac:dyDescent="0.25">
      <c r="B87" s="32" t="s">
        <v>468</v>
      </c>
    </row>
    <row r="88" spans="1:8" x14ac:dyDescent="0.25">
      <c r="B88" s="32" t="s">
        <v>469</v>
      </c>
    </row>
    <row r="89" spans="1:8" x14ac:dyDescent="0.25">
      <c r="B89" s="32" t="s">
        <v>470</v>
      </c>
    </row>
    <row r="91" spans="1:8" x14ac:dyDescent="0.25">
      <c r="B91" s="32" t="s">
        <v>471</v>
      </c>
    </row>
  </sheetData>
  <mergeCells count="1">
    <mergeCell ref="E2:F2"/>
  </mergeCells>
  <pageMargins left="0.78749999999999998" right="0.78749999999999998" top="1.052778" bottom="1.052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J11" sqref="J11:J12"/>
    </sheetView>
  </sheetViews>
  <sheetFormatPr defaultRowHeight="15" x14ac:dyDescent="0.25"/>
  <cols>
    <col min="1" max="1" width="11.28515625" bestFit="1" customWidth="1"/>
    <col min="2" max="2" width="38.7109375" bestFit="1" customWidth="1"/>
    <col min="3" max="3" width="9.85546875" customWidth="1"/>
    <col min="4" max="4" width="9.5703125" bestFit="1" customWidth="1"/>
    <col min="5" max="5" width="14" customWidth="1"/>
    <col min="6" max="6" width="8.85546875" bestFit="1" customWidth="1"/>
    <col min="7" max="7" width="10.28515625" bestFit="1" customWidth="1"/>
    <col min="8" max="8" width="12.42578125" bestFit="1" customWidth="1"/>
    <col min="9" max="9" width="10.28515625" bestFit="1" customWidth="1"/>
    <col min="10" max="10" width="12.42578125" bestFit="1" customWidth="1"/>
    <col min="11" max="11" width="10.28515625" bestFit="1" customWidth="1"/>
    <col min="12" max="12" width="12.42578125" bestFit="1" customWidth="1"/>
    <col min="13" max="13" width="10.28515625" bestFit="1" customWidth="1"/>
    <col min="14" max="14" width="12.42578125" bestFit="1" customWidth="1"/>
  </cols>
  <sheetData>
    <row r="1" spans="1:8" ht="16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 ht="15.75" x14ac:dyDescent="0.25">
      <c r="A2" s="6"/>
      <c r="B2" s="7" t="s">
        <v>369</v>
      </c>
      <c r="C2" s="6"/>
      <c r="D2" s="27"/>
      <c r="E2" s="27"/>
      <c r="F2" s="27"/>
    </row>
    <row r="3" spans="1:8" ht="16.5" x14ac:dyDescent="0.35">
      <c r="B3" s="2" t="s">
        <v>7</v>
      </c>
    </row>
    <row r="4" spans="1:8" ht="26.25" x14ac:dyDescent="0.25">
      <c r="A4" s="8" t="s">
        <v>8</v>
      </c>
      <c r="B4" s="9" t="s">
        <v>9</v>
      </c>
      <c r="C4" s="9" t="s">
        <v>472</v>
      </c>
      <c r="D4" s="8" t="s">
        <v>11</v>
      </c>
      <c r="E4" s="10" t="s">
        <v>12</v>
      </c>
      <c r="F4" s="11" t="s">
        <v>13</v>
      </c>
    </row>
    <row r="5" spans="1:8" ht="16.5" x14ac:dyDescent="0.35">
      <c r="A5" s="4" t="s">
        <v>0</v>
      </c>
      <c r="B5" s="4" t="s">
        <v>370</v>
      </c>
      <c r="C5" s="4" t="s">
        <v>0</v>
      </c>
      <c r="D5" s="3"/>
      <c r="E5" s="3"/>
      <c r="F5" s="3"/>
    </row>
    <row r="6" spans="1:8" ht="16.5" x14ac:dyDescent="0.35">
      <c r="A6" s="4" t="s">
        <v>371</v>
      </c>
      <c r="B6" s="4" t="s">
        <v>372</v>
      </c>
      <c r="C6" s="4" t="s">
        <v>445</v>
      </c>
      <c r="D6" s="5">
        <v>300000</v>
      </c>
      <c r="E6" s="5">
        <v>285.48</v>
      </c>
      <c r="F6" s="18">
        <v>0.59530000000000005</v>
      </c>
      <c r="H6" s="17"/>
    </row>
    <row r="7" spans="1:8" ht="16.5" x14ac:dyDescent="0.35">
      <c r="A7" s="4" t="s">
        <v>373</v>
      </c>
      <c r="B7" s="4" t="s">
        <v>374</v>
      </c>
      <c r="C7" s="4" t="s">
        <v>445</v>
      </c>
      <c r="D7" s="5">
        <v>53200</v>
      </c>
      <c r="E7" s="5">
        <v>49.59</v>
      </c>
      <c r="F7" s="18">
        <v>0.10339999999999999</v>
      </c>
      <c r="H7" s="17"/>
    </row>
    <row r="8" spans="1:8" ht="16.5" x14ac:dyDescent="0.35">
      <c r="A8" s="4" t="s">
        <v>375</v>
      </c>
      <c r="B8" s="4" t="s">
        <v>449</v>
      </c>
      <c r="C8" s="4" t="s">
        <v>445</v>
      </c>
      <c r="D8" s="5">
        <v>16700</v>
      </c>
      <c r="E8" s="5">
        <v>15.48</v>
      </c>
      <c r="F8" s="18">
        <v>3.2300000000000002E-2</v>
      </c>
      <c r="H8" s="17"/>
    </row>
    <row r="9" spans="1:8" ht="16.5" x14ac:dyDescent="0.35">
      <c r="A9" s="4" t="s">
        <v>0</v>
      </c>
      <c r="B9" s="4" t="s">
        <v>38</v>
      </c>
      <c r="C9" s="4" t="s">
        <v>0</v>
      </c>
      <c r="D9" s="3"/>
      <c r="E9" s="5">
        <v>350.55</v>
      </c>
      <c r="F9" s="18">
        <v>0.73099999999999998</v>
      </c>
      <c r="H9" s="17"/>
    </row>
    <row r="10" spans="1:8" ht="16.5" x14ac:dyDescent="0.35">
      <c r="A10" s="4" t="s">
        <v>0</v>
      </c>
      <c r="B10" s="4" t="s">
        <v>47</v>
      </c>
      <c r="C10" s="4" t="s">
        <v>0</v>
      </c>
      <c r="D10" s="3"/>
      <c r="E10" s="3"/>
      <c r="F10" s="18"/>
      <c r="H10" s="17"/>
    </row>
    <row r="11" spans="1:8" ht="16.5" x14ac:dyDescent="0.35">
      <c r="A11" s="4" t="s">
        <v>48</v>
      </c>
      <c r="B11" s="4" t="s">
        <v>49</v>
      </c>
      <c r="C11" s="3" t="s">
        <v>445</v>
      </c>
      <c r="D11" s="5">
        <v>80000</v>
      </c>
      <c r="E11" s="5">
        <v>79.66</v>
      </c>
      <c r="F11" s="18">
        <v>0.1661</v>
      </c>
      <c r="H11" s="17"/>
    </row>
    <row r="12" spans="1:8" ht="16.5" x14ac:dyDescent="0.35">
      <c r="A12" s="4" t="s">
        <v>0</v>
      </c>
      <c r="B12" s="4" t="s">
        <v>38</v>
      </c>
      <c r="C12" s="4" t="s">
        <v>0</v>
      </c>
      <c r="D12" s="3"/>
      <c r="E12" s="5">
        <v>79.66</v>
      </c>
      <c r="F12" s="18">
        <v>0.1661</v>
      </c>
      <c r="H12" s="17"/>
    </row>
    <row r="13" spans="1:8" ht="16.5" x14ac:dyDescent="0.35">
      <c r="A13" s="4" t="s">
        <v>0</v>
      </c>
      <c r="B13" s="4" t="s">
        <v>54</v>
      </c>
      <c r="C13" s="4" t="s">
        <v>0</v>
      </c>
      <c r="D13" s="3"/>
      <c r="E13" s="3"/>
      <c r="F13" s="18"/>
      <c r="H13" s="17"/>
    </row>
    <row r="14" spans="1:8" ht="16.5" x14ac:dyDescent="0.35">
      <c r="A14" s="4" t="s">
        <v>53</v>
      </c>
      <c r="B14" s="3"/>
      <c r="C14" s="3"/>
      <c r="D14" s="4" t="s">
        <v>53</v>
      </c>
      <c r="E14" s="5">
        <v>11.2</v>
      </c>
      <c r="F14" s="18">
        <v>2.3399999999999997E-2</v>
      </c>
      <c r="H14" s="17"/>
    </row>
    <row r="15" spans="1:8" ht="16.5" x14ac:dyDescent="0.35">
      <c r="A15" s="4" t="s">
        <v>0</v>
      </c>
      <c r="B15" s="4" t="s">
        <v>38</v>
      </c>
      <c r="C15" s="4" t="s">
        <v>0</v>
      </c>
      <c r="D15" s="4" t="s">
        <v>53</v>
      </c>
      <c r="E15" s="5">
        <v>11.2</v>
      </c>
      <c r="F15" s="18">
        <v>2.3399999999999997E-2</v>
      </c>
      <c r="H15" s="17"/>
    </row>
    <row r="16" spans="1:8" ht="16.5" x14ac:dyDescent="0.35">
      <c r="A16" s="3"/>
      <c r="B16" s="4" t="s">
        <v>55</v>
      </c>
      <c r="C16" s="3"/>
      <c r="D16" s="3"/>
      <c r="E16" s="4" t="s">
        <v>0</v>
      </c>
      <c r="F16" s="18"/>
      <c r="H16" s="17"/>
    </row>
    <row r="17" spans="1:8" ht="16.5" x14ac:dyDescent="0.35">
      <c r="A17" s="3"/>
      <c r="B17" s="4" t="s">
        <v>56</v>
      </c>
      <c r="C17" s="3"/>
      <c r="D17" s="3"/>
      <c r="E17" s="5">
        <v>38.14</v>
      </c>
      <c r="F17" s="18">
        <v>7.9500000000000001E-2</v>
      </c>
      <c r="H17" s="17"/>
    </row>
    <row r="18" spans="1:8" ht="16.5" x14ac:dyDescent="0.35">
      <c r="A18" s="3"/>
      <c r="B18" s="4" t="s">
        <v>38</v>
      </c>
      <c r="C18" s="3"/>
      <c r="D18" s="3"/>
      <c r="E18" s="5">
        <v>38.14</v>
      </c>
      <c r="F18" s="18">
        <v>7.9500000000000001E-2</v>
      </c>
      <c r="H18" s="17"/>
    </row>
    <row r="19" spans="1:8" ht="16.5" x14ac:dyDescent="0.35">
      <c r="A19" s="3"/>
      <c r="B19" s="4" t="s">
        <v>57</v>
      </c>
      <c r="C19" s="3"/>
      <c r="D19" s="3"/>
      <c r="E19" s="5">
        <v>479.55</v>
      </c>
      <c r="F19" s="18">
        <v>1</v>
      </c>
      <c r="H19" s="17"/>
    </row>
    <row r="21" spans="1:8" x14ac:dyDescent="0.25">
      <c r="E21" s="15"/>
      <c r="F21" s="17"/>
    </row>
    <row r="22" spans="1:8" x14ac:dyDescent="0.25">
      <c r="B22" s="41" t="s">
        <v>468</v>
      </c>
    </row>
    <row r="23" spans="1:8" x14ac:dyDescent="0.25">
      <c r="B23" s="41" t="s">
        <v>469</v>
      </c>
    </row>
    <row r="24" spans="1:8" x14ac:dyDescent="0.25">
      <c r="B24" s="41" t="s">
        <v>470</v>
      </c>
    </row>
    <row r="25" spans="1:8" x14ac:dyDescent="0.25">
      <c r="B25" s="40"/>
    </row>
    <row r="26" spans="1:8" x14ac:dyDescent="0.25">
      <c r="B26" s="41" t="s">
        <v>471</v>
      </c>
    </row>
  </sheetData>
  <mergeCells count="1">
    <mergeCell ref="D2:F2"/>
  </mergeCells>
  <pageMargins left="0.78749999999999998" right="0.78749999999999998" top="1.052778" bottom="1.052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H2" sqref="H2"/>
    </sheetView>
  </sheetViews>
  <sheetFormatPr defaultRowHeight="15" x14ac:dyDescent="0.25"/>
  <cols>
    <col min="1" max="1" width="11.5703125" bestFit="1" customWidth="1"/>
    <col min="2" max="2" width="38.7109375" bestFit="1" customWidth="1"/>
    <col min="3" max="3" width="15.5703125" customWidth="1"/>
    <col min="4" max="4" width="10.42578125" bestFit="1" customWidth="1"/>
    <col min="5" max="5" width="14" customWidth="1"/>
    <col min="6" max="6" width="8.85546875" bestFit="1" customWidth="1"/>
    <col min="7" max="7" width="10.28515625" bestFit="1" customWidth="1"/>
    <col min="8" max="8" width="12.42578125" bestFit="1" customWidth="1"/>
    <col min="9" max="9" width="10.28515625" bestFit="1" customWidth="1"/>
    <col min="10" max="10" width="12.42578125" bestFit="1" customWidth="1"/>
    <col min="11" max="11" width="10.28515625" bestFit="1" customWidth="1"/>
    <col min="12" max="12" width="12.42578125" bestFit="1" customWidth="1"/>
    <col min="13" max="13" width="10.28515625" bestFit="1" customWidth="1"/>
    <col min="14" max="14" width="12.42578125" bestFit="1" customWidth="1"/>
  </cols>
  <sheetData>
    <row r="1" spans="1:8" ht="16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 ht="15.75" x14ac:dyDescent="0.25">
      <c r="A2" s="6"/>
      <c r="B2" s="7" t="s">
        <v>376</v>
      </c>
      <c r="C2" s="6"/>
      <c r="D2" s="27"/>
      <c r="E2" s="27"/>
      <c r="F2" s="27"/>
    </row>
    <row r="3" spans="1:8" ht="16.5" x14ac:dyDescent="0.35">
      <c r="B3" s="2" t="s">
        <v>7</v>
      </c>
    </row>
    <row r="4" spans="1:8" ht="39" x14ac:dyDescent="0.25">
      <c r="A4" s="8" t="s">
        <v>8</v>
      </c>
      <c r="B4" s="9" t="s">
        <v>9</v>
      </c>
      <c r="C4" s="9" t="s">
        <v>10</v>
      </c>
      <c r="D4" s="8" t="s">
        <v>11</v>
      </c>
      <c r="E4" s="10" t="s">
        <v>12</v>
      </c>
      <c r="F4" s="11" t="s">
        <v>13</v>
      </c>
    </row>
    <row r="5" spans="1:8" ht="16.5" x14ac:dyDescent="0.35">
      <c r="A5" s="4" t="s">
        <v>0</v>
      </c>
      <c r="B5" s="4" t="s">
        <v>141</v>
      </c>
      <c r="C5" s="4" t="s">
        <v>0</v>
      </c>
      <c r="D5" s="3"/>
      <c r="E5" s="3"/>
      <c r="F5" s="3"/>
    </row>
    <row r="6" spans="1:8" ht="16.5" x14ac:dyDescent="0.35">
      <c r="A6" s="4" t="s">
        <v>220</v>
      </c>
      <c r="B6" s="4" t="s">
        <v>221</v>
      </c>
      <c r="C6" s="3" t="s">
        <v>446</v>
      </c>
      <c r="D6" s="5">
        <v>140000</v>
      </c>
      <c r="E6" s="5">
        <v>133.54</v>
      </c>
      <c r="F6" s="18">
        <v>0.1729</v>
      </c>
      <c r="H6" s="17"/>
    </row>
    <row r="7" spans="1:8" ht="16.5" x14ac:dyDescent="0.35">
      <c r="A7" s="4" t="s">
        <v>259</v>
      </c>
      <c r="B7" s="4" t="s">
        <v>260</v>
      </c>
      <c r="C7" s="3" t="s">
        <v>439</v>
      </c>
      <c r="D7" s="5">
        <v>70000</v>
      </c>
      <c r="E7" s="5">
        <v>84.11</v>
      </c>
      <c r="F7" s="18">
        <v>0.10890000000000001</v>
      </c>
      <c r="H7" s="17"/>
    </row>
    <row r="8" spans="1:8" ht="16.5" x14ac:dyDescent="0.35">
      <c r="A8" s="4" t="s">
        <v>364</v>
      </c>
      <c r="B8" s="4" t="s">
        <v>365</v>
      </c>
      <c r="C8" s="3" t="s">
        <v>271</v>
      </c>
      <c r="D8" s="5">
        <v>80000</v>
      </c>
      <c r="E8" s="5">
        <v>80.42</v>
      </c>
      <c r="F8" s="18">
        <v>0.1041</v>
      </c>
      <c r="H8" s="17"/>
    </row>
    <row r="9" spans="1:8" ht="16.5" x14ac:dyDescent="0.35">
      <c r="A9" s="4" t="s">
        <v>261</v>
      </c>
      <c r="B9" s="4" t="s">
        <v>262</v>
      </c>
      <c r="C9" s="3" t="s">
        <v>440</v>
      </c>
      <c r="D9" s="5">
        <v>70000</v>
      </c>
      <c r="E9" s="5">
        <v>69.040000000000006</v>
      </c>
      <c r="F9" s="18">
        <v>8.9399999999999993E-2</v>
      </c>
      <c r="H9" s="17"/>
    </row>
    <row r="10" spans="1:8" ht="16.5" x14ac:dyDescent="0.35">
      <c r="A10" s="4" t="s">
        <v>267</v>
      </c>
      <c r="B10" s="4" t="s">
        <v>463</v>
      </c>
      <c r="C10" s="3" t="s">
        <v>447</v>
      </c>
      <c r="D10" s="5">
        <v>60000</v>
      </c>
      <c r="E10" s="5">
        <v>58.49</v>
      </c>
      <c r="F10" s="18">
        <v>7.5700000000000003E-2</v>
      </c>
      <c r="H10" s="17"/>
    </row>
    <row r="11" spans="1:8" ht="16.5" x14ac:dyDescent="0.35">
      <c r="A11" s="4" t="s">
        <v>136</v>
      </c>
      <c r="B11" s="4" t="s">
        <v>21</v>
      </c>
      <c r="C11" s="3" t="s">
        <v>137</v>
      </c>
      <c r="D11" s="5">
        <v>30000</v>
      </c>
      <c r="E11" s="5">
        <v>46.43</v>
      </c>
      <c r="F11" s="18">
        <v>6.0100000000000001E-2</v>
      </c>
      <c r="H11" s="17"/>
    </row>
    <row r="12" spans="1:8" ht="16.5" x14ac:dyDescent="0.35">
      <c r="A12" s="4" t="s">
        <v>0</v>
      </c>
      <c r="B12" s="4" t="s">
        <v>38</v>
      </c>
      <c r="C12" s="4" t="s">
        <v>0</v>
      </c>
      <c r="D12" s="3"/>
      <c r="E12" s="5">
        <f>SUM(E6:E11)</f>
        <v>472.03000000000003</v>
      </c>
      <c r="F12" s="18">
        <f>SUM(F6:F11)</f>
        <v>0.61110000000000009</v>
      </c>
      <c r="H12" s="17"/>
    </row>
    <row r="13" spans="1:8" ht="16.5" x14ac:dyDescent="0.35">
      <c r="A13" s="4" t="s">
        <v>0</v>
      </c>
      <c r="B13" s="4" t="s">
        <v>370</v>
      </c>
      <c r="C13" s="4" t="s">
        <v>0</v>
      </c>
      <c r="D13" s="3"/>
      <c r="E13" s="3"/>
      <c r="F13" s="18"/>
      <c r="H13" s="17"/>
    </row>
    <row r="14" spans="1:8" ht="16.5" x14ac:dyDescent="0.35">
      <c r="A14" s="4" t="s">
        <v>371</v>
      </c>
      <c r="B14" s="4" t="s">
        <v>372</v>
      </c>
      <c r="C14" s="4" t="s">
        <v>445</v>
      </c>
      <c r="D14" s="5">
        <v>200000</v>
      </c>
      <c r="E14" s="5">
        <v>190.32</v>
      </c>
      <c r="F14" s="18">
        <v>0.24640000000000001</v>
      </c>
      <c r="H14" s="17"/>
    </row>
    <row r="15" spans="1:8" ht="16.5" x14ac:dyDescent="0.35">
      <c r="A15" s="4" t="s">
        <v>373</v>
      </c>
      <c r="B15" s="4" t="s">
        <v>374</v>
      </c>
      <c r="C15" s="4" t="s">
        <v>445</v>
      </c>
      <c r="D15" s="5">
        <v>30000</v>
      </c>
      <c r="E15" s="5">
        <v>27.96</v>
      </c>
      <c r="F15" s="18">
        <v>3.6200000000000003E-2</v>
      </c>
      <c r="H15" s="17"/>
    </row>
    <row r="16" spans="1:8" ht="16.5" x14ac:dyDescent="0.35">
      <c r="A16" s="4" t="s">
        <v>377</v>
      </c>
      <c r="B16" s="4" t="s">
        <v>378</v>
      </c>
      <c r="C16" s="4" t="s">
        <v>445</v>
      </c>
      <c r="D16" s="5">
        <v>200</v>
      </c>
      <c r="E16" s="5">
        <v>0.19</v>
      </c>
      <c r="F16" s="18">
        <v>2.0000000000000001E-4</v>
      </c>
      <c r="H16" s="17"/>
    </row>
    <row r="17" spans="1:8" ht="16.5" x14ac:dyDescent="0.35">
      <c r="A17" s="4" t="s">
        <v>0</v>
      </c>
      <c r="B17" s="4" t="s">
        <v>38</v>
      </c>
      <c r="C17" s="4" t="s">
        <v>0</v>
      </c>
      <c r="D17" s="3"/>
      <c r="E17" s="5">
        <v>218.47</v>
      </c>
      <c r="F17" s="18">
        <v>0.2828</v>
      </c>
      <c r="H17" s="17"/>
    </row>
    <row r="18" spans="1:8" ht="16.5" x14ac:dyDescent="0.35">
      <c r="A18" s="4" t="s">
        <v>0</v>
      </c>
      <c r="B18" s="4" t="s">
        <v>54</v>
      </c>
      <c r="C18" s="4" t="s">
        <v>0</v>
      </c>
      <c r="D18" s="3"/>
      <c r="E18" s="3"/>
      <c r="F18" s="18"/>
      <c r="H18" s="17"/>
    </row>
    <row r="19" spans="1:8" ht="16.5" x14ac:dyDescent="0.35">
      <c r="A19" s="4" t="s">
        <v>53</v>
      </c>
      <c r="B19" s="3"/>
      <c r="C19" s="3"/>
      <c r="D19" s="4" t="s">
        <v>53</v>
      </c>
      <c r="E19" s="5">
        <v>25</v>
      </c>
      <c r="F19" s="18">
        <v>3.2400000000000005E-2</v>
      </c>
      <c r="H19" s="17"/>
    </row>
    <row r="20" spans="1:8" ht="16.5" x14ac:dyDescent="0.35">
      <c r="A20" s="4" t="s">
        <v>0</v>
      </c>
      <c r="B20" s="4" t="s">
        <v>38</v>
      </c>
      <c r="C20" s="4" t="s">
        <v>0</v>
      </c>
      <c r="D20" s="4" t="s">
        <v>53</v>
      </c>
      <c r="E20" s="5">
        <v>25</v>
      </c>
      <c r="F20" s="18">
        <v>3.2400000000000005E-2</v>
      </c>
      <c r="H20" s="17"/>
    </row>
    <row r="21" spans="1:8" ht="16.5" x14ac:dyDescent="0.35">
      <c r="A21" s="3"/>
      <c r="B21" s="4" t="s">
        <v>55</v>
      </c>
      <c r="C21" s="3"/>
      <c r="D21" s="3"/>
      <c r="E21" s="4" t="s">
        <v>0</v>
      </c>
      <c r="F21" s="18"/>
      <c r="H21" s="17"/>
    </row>
    <row r="22" spans="1:8" ht="16.5" x14ac:dyDescent="0.35">
      <c r="A22" s="3"/>
      <c r="B22" s="4" t="s">
        <v>56</v>
      </c>
      <c r="C22" s="3"/>
      <c r="D22" s="3"/>
      <c r="E22" s="5">
        <v>56.88</v>
      </c>
      <c r="F22" s="18">
        <v>7.3700000000000002E-2</v>
      </c>
      <c r="H22" s="17"/>
    </row>
    <row r="23" spans="1:8" ht="16.5" x14ac:dyDescent="0.35">
      <c r="A23" s="3"/>
      <c r="B23" s="4" t="s">
        <v>38</v>
      </c>
      <c r="C23" s="3"/>
      <c r="D23" s="3"/>
      <c r="E23" s="5">
        <v>56.88</v>
      </c>
      <c r="F23" s="18">
        <v>7.3700000000000002E-2</v>
      </c>
      <c r="H23" s="17"/>
    </row>
    <row r="24" spans="1:8" ht="16.5" x14ac:dyDescent="0.35">
      <c r="A24" s="3"/>
      <c r="B24" s="4" t="s">
        <v>57</v>
      </c>
      <c r="C24" s="3"/>
      <c r="D24" s="3"/>
      <c r="E24" s="5">
        <v>772.38</v>
      </c>
      <c r="F24" s="18">
        <v>1</v>
      </c>
      <c r="H24" s="17"/>
    </row>
    <row r="26" spans="1:8" x14ac:dyDescent="0.25">
      <c r="E26" s="15"/>
      <c r="F26" s="17"/>
    </row>
    <row r="27" spans="1:8" x14ac:dyDescent="0.25">
      <c r="B27" s="42" t="s">
        <v>468</v>
      </c>
    </row>
    <row r="28" spans="1:8" x14ac:dyDescent="0.25">
      <c r="B28" s="42" t="s">
        <v>469</v>
      </c>
    </row>
    <row r="29" spans="1:8" x14ac:dyDescent="0.25">
      <c r="B29" s="42" t="s">
        <v>470</v>
      </c>
    </row>
    <row r="30" spans="1:8" x14ac:dyDescent="0.25">
      <c r="B30" s="41"/>
    </row>
    <row r="31" spans="1:8" x14ac:dyDescent="0.25">
      <c r="B31" s="42" t="s">
        <v>471</v>
      </c>
    </row>
  </sheetData>
  <mergeCells count="1">
    <mergeCell ref="D2:F2"/>
  </mergeCells>
  <pageMargins left="0.78749999999999998" right="0.78749999999999998" top="1.052778" bottom="1.052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opLeftCell="A34" workbookViewId="0">
      <selection activeCell="F33" sqref="F33"/>
    </sheetView>
  </sheetViews>
  <sheetFormatPr defaultRowHeight="15" x14ac:dyDescent="0.25"/>
  <cols>
    <col min="1" max="1" width="11.42578125" bestFit="1" customWidth="1"/>
    <col min="2" max="2" width="46.85546875" bestFit="1" customWidth="1"/>
    <col min="3" max="3" width="22.5703125" bestFit="1" customWidth="1"/>
    <col min="4" max="4" width="9.5703125" bestFit="1" customWidth="1"/>
    <col min="5" max="5" width="14.28515625" customWidth="1"/>
    <col min="6" max="6" width="13.5703125" bestFit="1" customWidth="1"/>
    <col min="7" max="7" width="10.28515625" bestFit="1" customWidth="1"/>
    <col min="8" max="8" width="12.42578125" bestFit="1" customWidth="1"/>
    <col min="9" max="9" width="10.28515625" bestFit="1" customWidth="1"/>
    <col min="10" max="10" width="12.42578125" bestFit="1" customWidth="1"/>
    <col min="11" max="11" width="10.28515625" bestFit="1" customWidth="1"/>
    <col min="12" max="12" width="12.42578125" bestFit="1" customWidth="1"/>
    <col min="13" max="13" width="10.28515625" bestFit="1" customWidth="1"/>
    <col min="14" max="14" width="12.42578125" bestFit="1" customWidth="1"/>
  </cols>
  <sheetData>
    <row r="1" spans="1:8" ht="16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 ht="15.75" x14ac:dyDescent="0.25">
      <c r="A2" s="6"/>
      <c r="B2" s="7" t="s">
        <v>58</v>
      </c>
      <c r="C2" s="6"/>
      <c r="D2" s="27"/>
      <c r="E2" s="27"/>
      <c r="F2" s="27"/>
    </row>
    <row r="3" spans="1:8" ht="16.5" x14ac:dyDescent="0.35">
      <c r="B3" s="2" t="s">
        <v>7</v>
      </c>
    </row>
    <row r="4" spans="1:8" ht="26.25" x14ac:dyDescent="0.25">
      <c r="A4" s="8" t="s">
        <v>8</v>
      </c>
      <c r="B4" s="9" t="s">
        <v>9</v>
      </c>
      <c r="C4" s="9" t="s">
        <v>10</v>
      </c>
      <c r="D4" s="8" t="s">
        <v>11</v>
      </c>
      <c r="E4" s="10" t="s">
        <v>12</v>
      </c>
      <c r="F4" s="11" t="s">
        <v>13</v>
      </c>
    </row>
    <row r="5" spans="1:8" ht="16.5" x14ac:dyDescent="0.35">
      <c r="A5" s="4" t="s">
        <v>0</v>
      </c>
      <c r="B5" s="4" t="s">
        <v>59</v>
      </c>
      <c r="C5" s="4" t="s">
        <v>0</v>
      </c>
      <c r="D5" s="3"/>
      <c r="E5" s="3"/>
      <c r="F5" s="3"/>
    </row>
    <row r="6" spans="1:8" ht="16.5" x14ac:dyDescent="0.35">
      <c r="A6" s="4" t="s">
        <v>60</v>
      </c>
      <c r="B6" s="4" t="s">
        <v>52</v>
      </c>
      <c r="C6" s="4" t="s">
        <v>61</v>
      </c>
      <c r="D6" s="5">
        <v>161126</v>
      </c>
      <c r="E6" s="5">
        <v>3397.26</v>
      </c>
      <c r="F6" s="18">
        <v>8.6099999999999996E-2</v>
      </c>
      <c r="H6" s="17"/>
    </row>
    <row r="7" spans="1:8" ht="16.5" x14ac:dyDescent="0.35">
      <c r="A7" s="4" t="s">
        <v>62</v>
      </c>
      <c r="B7" s="4" t="s">
        <v>16</v>
      </c>
      <c r="C7" s="4" t="s">
        <v>63</v>
      </c>
      <c r="D7" s="5">
        <v>330517</v>
      </c>
      <c r="E7" s="5">
        <v>3214.11</v>
      </c>
      <c r="F7" s="18">
        <v>8.1500000000000003E-2</v>
      </c>
      <c r="H7" s="17"/>
    </row>
    <row r="8" spans="1:8" ht="16.5" x14ac:dyDescent="0.35">
      <c r="A8" s="4" t="s">
        <v>64</v>
      </c>
      <c r="B8" s="4" t="s">
        <v>65</v>
      </c>
      <c r="C8" s="4" t="s">
        <v>66</v>
      </c>
      <c r="D8" s="5">
        <v>139014</v>
      </c>
      <c r="E8" s="5">
        <v>2652.53</v>
      </c>
      <c r="F8" s="18">
        <v>6.7199999999999996E-2</v>
      </c>
      <c r="H8" s="17"/>
    </row>
    <row r="9" spans="1:8" ht="16.5" x14ac:dyDescent="0.35">
      <c r="A9" s="4" t="s">
        <v>67</v>
      </c>
      <c r="B9" s="4" t="s">
        <v>68</v>
      </c>
      <c r="C9" s="4" t="s">
        <v>69</v>
      </c>
      <c r="D9" s="5">
        <v>138332</v>
      </c>
      <c r="E9" s="5">
        <v>2556.0300000000002</v>
      </c>
      <c r="F9" s="18">
        <v>6.480000000000001E-2</v>
      </c>
      <c r="H9" s="17"/>
    </row>
    <row r="10" spans="1:8" ht="16.5" x14ac:dyDescent="0.35">
      <c r="A10" s="4" t="s">
        <v>70</v>
      </c>
      <c r="B10" s="4" t="s">
        <v>71</v>
      </c>
      <c r="C10" s="4" t="s">
        <v>72</v>
      </c>
      <c r="D10" s="5">
        <v>233088</v>
      </c>
      <c r="E10" s="5">
        <v>2092.4299999999998</v>
      </c>
      <c r="F10" s="18">
        <v>5.2999999999999999E-2</v>
      </c>
      <c r="H10" s="17"/>
    </row>
    <row r="11" spans="1:8" ht="16.5" x14ac:dyDescent="0.35">
      <c r="A11" s="4" t="s">
        <v>73</v>
      </c>
      <c r="B11" s="4" t="s">
        <v>74</v>
      </c>
      <c r="C11" s="4" t="s">
        <v>75</v>
      </c>
      <c r="D11" s="5">
        <v>61769</v>
      </c>
      <c r="E11" s="5">
        <v>2038.41</v>
      </c>
      <c r="F11" s="18">
        <v>5.1699999999999996E-2</v>
      </c>
      <c r="H11" s="17"/>
    </row>
    <row r="12" spans="1:8" ht="16.5" x14ac:dyDescent="0.35">
      <c r="A12" s="4" t="s">
        <v>76</v>
      </c>
      <c r="B12" s="4" t="s">
        <v>77</v>
      </c>
      <c r="C12" s="4" t="s">
        <v>72</v>
      </c>
      <c r="D12" s="5">
        <v>23003</v>
      </c>
      <c r="E12" s="5">
        <v>2030.15</v>
      </c>
      <c r="F12" s="18">
        <v>5.1500000000000004E-2</v>
      </c>
      <c r="H12" s="17"/>
    </row>
    <row r="13" spans="1:8" ht="16.5" x14ac:dyDescent="0.35">
      <c r="A13" s="4" t="s">
        <v>78</v>
      </c>
      <c r="B13" s="4" t="s">
        <v>79</v>
      </c>
      <c r="C13" s="4" t="s">
        <v>80</v>
      </c>
      <c r="D13" s="5">
        <v>136531</v>
      </c>
      <c r="E13" s="5">
        <v>1740.91</v>
      </c>
      <c r="F13" s="18">
        <v>4.41E-2</v>
      </c>
      <c r="H13" s="17"/>
    </row>
    <row r="14" spans="1:8" ht="16.5" x14ac:dyDescent="0.35">
      <c r="A14" s="4" t="s">
        <v>81</v>
      </c>
      <c r="B14" s="4" t="s">
        <v>82</v>
      </c>
      <c r="C14" s="4" t="s">
        <v>61</v>
      </c>
      <c r="D14" s="5">
        <v>119940</v>
      </c>
      <c r="E14" s="5">
        <v>1610.73</v>
      </c>
      <c r="F14" s="18">
        <v>4.0800000000000003E-2</v>
      </c>
      <c r="H14" s="17"/>
    </row>
    <row r="15" spans="1:8" ht="16.5" x14ac:dyDescent="0.35">
      <c r="A15" s="4" t="s">
        <v>83</v>
      </c>
      <c r="B15" s="4" t="s">
        <v>84</v>
      </c>
      <c r="C15" s="4" t="s">
        <v>85</v>
      </c>
      <c r="D15" s="5">
        <v>14604</v>
      </c>
      <c r="E15" s="5">
        <v>1432.67</v>
      </c>
      <c r="F15" s="18">
        <v>3.6299999999999999E-2</v>
      </c>
      <c r="H15" s="17"/>
    </row>
    <row r="16" spans="1:8" ht="16.5" x14ac:dyDescent="0.35">
      <c r="A16" s="4" t="s">
        <v>86</v>
      </c>
      <c r="B16" s="4" t="s">
        <v>87</v>
      </c>
      <c r="C16" s="4" t="s">
        <v>85</v>
      </c>
      <c r="D16" s="5">
        <v>86835</v>
      </c>
      <c r="E16" s="5">
        <v>1425.09</v>
      </c>
      <c r="F16" s="18">
        <v>3.61E-2</v>
      </c>
      <c r="H16" s="17"/>
    </row>
    <row r="17" spans="1:8" ht="16.5" x14ac:dyDescent="0.35">
      <c r="A17" s="4" t="s">
        <v>88</v>
      </c>
      <c r="B17" s="4" t="s">
        <v>89</v>
      </c>
      <c r="C17" s="4" t="s">
        <v>85</v>
      </c>
      <c r="D17" s="5">
        <v>21130</v>
      </c>
      <c r="E17" s="5">
        <v>1312.97</v>
      </c>
      <c r="F17" s="18">
        <v>3.3300000000000003E-2</v>
      </c>
      <c r="H17" s="17"/>
    </row>
    <row r="18" spans="1:8" ht="16.5" x14ac:dyDescent="0.35">
      <c r="A18" s="4" t="s">
        <v>90</v>
      </c>
      <c r="B18" s="4" t="s">
        <v>91</v>
      </c>
      <c r="C18" s="4" t="s">
        <v>61</v>
      </c>
      <c r="D18" s="5">
        <v>394300</v>
      </c>
      <c r="E18" s="5">
        <v>1022.62</v>
      </c>
      <c r="F18" s="18">
        <v>2.5899999999999999E-2</v>
      </c>
      <c r="H18" s="17"/>
    </row>
    <row r="19" spans="1:8" ht="16.5" x14ac:dyDescent="0.35">
      <c r="A19" s="4" t="s">
        <v>92</v>
      </c>
      <c r="B19" s="4" t="s">
        <v>93</v>
      </c>
      <c r="C19" s="4" t="s">
        <v>94</v>
      </c>
      <c r="D19" s="5">
        <v>235154</v>
      </c>
      <c r="E19" s="5">
        <v>800.11</v>
      </c>
      <c r="F19" s="18">
        <v>2.0299999999999999E-2</v>
      </c>
      <c r="H19" s="17"/>
    </row>
    <row r="20" spans="1:8" ht="16.5" x14ac:dyDescent="0.35">
      <c r="A20" s="4" t="s">
        <v>95</v>
      </c>
      <c r="B20" s="4" t="s">
        <v>96</v>
      </c>
      <c r="C20" s="4" t="s">
        <v>63</v>
      </c>
      <c r="D20" s="5">
        <v>502150</v>
      </c>
      <c r="E20" s="5">
        <v>783.35</v>
      </c>
      <c r="F20" s="18">
        <v>1.9900000000000001E-2</v>
      </c>
      <c r="G20" t="s">
        <v>0</v>
      </c>
      <c r="H20" s="17"/>
    </row>
    <row r="21" spans="1:8" ht="16.5" x14ac:dyDescent="0.35">
      <c r="A21" s="4" t="s">
        <v>97</v>
      </c>
      <c r="B21" s="4" t="s">
        <v>98</v>
      </c>
      <c r="C21" s="4" t="s">
        <v>94</v>
      </c>
      <c r="D21" s="5">
        <v>351640</v>
      </c>
      <c r="E21" s="5">
        <v>770.79</v>
      </c>
      <c r="F21" s="18">
        <v>1.95E-2</v>
      </c>
      <c r="H21" s="17"/>
    </row>
    <row r="22" spans="1:8" ht="16.5" x14ac:dyDescent="0.35">
      <c r="A22" s="4" t="s">
        <v>99</v>
      </c>
      <c r="B22" s="4" t="s">
        <v>100</v>
      </c>
      <c r="C22" s="4" t="s">
        <v>101</v>
      </c>
      <c r="D22" s="5">
        <v>20054</v>
      </c>
      <c r="E22" s="5">
        <v>765.78</v>
      </c>
      <c r="F22" s="18">
        <v>1.9400000000000001E-2</v>
      </c>
      <c r="H22" s="17"/>
    </row>
    <row r="23" spans="1:8" ht="16.5" x14ac:dyDescent="0.35">
      <c r="A23" s="4" t="s">
        <v>102</v>
      </c>
      <c r="B23" s="4" t="s">
        <v>103</v>
      </c>
      <c r="C23" s="4" t="s">
        <v>72</v>
      </c>
      <c r="D23" s="5">
        <v>21342</v>
      </c>
      <c r="E23" s="5">
        <v>741.31</v>
      </c>
      <c r="F23" s="18">
        <v>1.8799999999999997E-2</v>
      </c>
      <c r="H23" s="17"/>
    </row>
    <row r="24" spans="1:8" ht="16.5" x14ac:dyDescent="0.35">
      <c r="A24" s="4" t="s">
        <v>104</v>
      </c>
      <c r="B24" s="4" t="s">
        <v>105</v>
      </c>
      <c r="C24" s="4" t="s">
        <v>69</v>
      </c>
      <c r="D24" s="5">
        <v>73379</v>
      </c>
      <c r="E24" s="5">
        <v>679.67</v>
      </c>
      <c r="F24" s="18">
        <v>1.72E-2</v>
      </c>
      <c r="H24" s="17"/>
    </row>
    <row r="25" spans="1:8" ht="16.5" x14ac:dyDescent="0.35">
      <c r="A25" s="4" t="s">
        <v>106</v>
      </c>
      <c r="B25" s="4" t="s">
        <v>107</v>
      </c>
      <c r="C25" s="4" t="s">
        <v>101</v>
      </c>
      <c r="D25" s="5">
        <v>50099</v>
      </c>
      <c r="E25" s="5">
        <v>671.28</v>
      </c>
      <c r="F25" s="18">
        <v>1.7000000000000001E-2</v>
      </c>
      <c r="H25" s="17"/>
    </row>
    <row r="26" spans="1:8" ht="16.5" x14ac:dyDescent="0.35">
      <c r="A26" s="4" t="s">
        <v>108</v>
      </c>
      <c r="B26" s="4" t="s">
        <v>109</v>
      </c>
      <c r="C26" s="4" t="s">
        <v>66</v>
      </c>
      <c r="D26" s="5">
        <v>145940</v>
      </c>
      <c r="E26" s="5">
        <v>550.63</v>
      </c>
      <c r="F26" s="18">
        <v>1.3999999999999999E-2</v>
      </c>
      <c r="H26" s="17"/>
    </row>
    <row r="27" spans="1:8" ht="16.5" x14ac:dyDescent="0.35">
      <c r="A27" s="4" t="s">
        <v>110</v>
      </c>
      <c r="B27" s="4" t="s">
        <v>111</v>
      </c>
      <c r="C27" s="4" t="s">
        <v>112</v>
      </c>
      <c r="D27" s="5">
        <v>214142</v>
      </c>
      <c r="E27" s="5">
        <v>505.8</v>
      </c>
      <c r="F27" s="18">
        <v>1.2800000000000001E-2</v>
      </c>
      <c r="H27" s="17"/>
    </row>
    <row r="28" spans="1:8" ht="16.5" x14ac:dyDescent="0.35">
      <c r="A28" s="4" t="s">
        <v>113</v>
      </c>
      <c r="B28" s="4" t="s">
        <v>114</v>
      </c>
      <c r="C28" s="4" t="s">
        <v>85</v>
      </c>
      <c r="D28" s="5">
        <v>112133</v>
      </c>
      <c r="E28" s="5">
        <v>495.85</v>
      </c>
      <c r="F28" s="18">
        <v>1.26E-2</v>
      </c>
      <c r="H28" s="17"/>
    </row>
    <row r="29" spans="1:8" ht="16.5" x14ac:dyDescent="0.35">
      <c r="A29" s="4" t="s">
        <v>115</v>
      </c>
      <c r="B29" s="4" t="s">
        <v>459</v>
      </c>
      <c r="C29" s="4" t="s">
        <v>116</v>
      </c>
      <c r="D29" s="5">
        <v>45603</v>
      </c>
      <c r="E29" s="5">
        <v>473.63</v>
      </c>
      <c r="F29" s="18">
        <v>1.2E-2</v>
      </c>
      <c r="H29" s="17"/>
    </row>
    <row r="30" spans="1:8" ht="16.5" x14ac:dyDescent="0.35">
      <c r="A30" s="4" t="s">
        <v>117</v>
      </c>
      <c r="B30" s="4" t="s">
        <v>118</v>
      </c>
      <c r="C30" s="4" t="s">
        <v>80</v>
      </c>
      <c r="D30" s="5">
        <v>81640</v>
      </c>
      <c r="E30" s="5">
        <v>427.63</v>
      </c>
      <c r="F30" s="18">
        <v>1.0800000000000001E-2</v>
      </c>
      <c r="H30" s="17"/>
    </row>
    <row r="31" spans="1:8" ht="16.5" x14ac:dyDescent="0.35">
      <c r="A31" s="4" t="s">
        <v>119</v>
      </c>
      <c r="B31" s="4" t="s">
        <v>120</v>
      </c>
      <c r="C31" s="4" t="s">
        <v>116</v>
      </c>
      <c r="D31" s="5">
        <v>18500</v>
      </c>
      <c r="E31" s="5">
        <v>413.48</v>
      </c>
      <c r="F31" s="18">
        <v>1.0500000000000001E-2</v>
      </c>
      <c r="H31" s="17"/>
    </row>
    <row r="32" spans="1:8" ht="16.5" x14ac:dyDescent="0.35">
      <c r="A32" s="4" t="s">
        <v>121</v>
      </c>
      <c r="B32" s="4" t="s">
        <v>122</v>
      </c>
      <c r="C32" s="4" t="s">
        <v>69</v>
      </c>
      <c r="D32" s="5">
        <v>37000</v>
      </c>
      <c r="E32" s="5">
        <v>365.15</v>
      </c>
      <c r="F32" s="18">
        <v>9.300000000000001E-3</v>
      </c>
      <c r="H32" s="17"/>
    </row>
    <row r="33" spans="1:8" ht="16.5" x14ac:dyDescent="0.35">
      <c r="A33" s="4" t="s">
        <v>123</v>
      </c>
      <c r="B33" s="4" t="s">
        <v>124</v>
      </c>
      <c r="C33" s="4" t="s">
        <v>112</v>
      </c>
      <c r="D33" s="5">
        <v>129750</v>
      </c>
      <c r="E33" s="5">
        <v>356.16</v>
      </c>
      <c r="F33" s="18">
        <v>9.0000000000000011E-3</v>
      </c>
      <c r="H33" s="17"/>
    </row>
    <row r="34" spans="1:8" ht="16.5" x14ac:dyDescent="0.35">
      <c r="A34" s="4" t="s">
        <v>125</v>
      </c>
      <c r="B34" s="4" t="s">
        <v>126</v>
      </c>
      <c r="C34" s="4" t="s">
        <v>127</v>
      </c>
      <c r="D34" s="5">
        <v>11022</v>
      </c>
      <c r="E34" s="5">
        <v>163.72</v>
      </c>
      <c r="F34" s="18">
        <v>4.0999999999999995E-3</v>
      </c>
      <c r="H34" s="17"/>
    </row>
    <row r="35" spans="1:8" ht="16.5" x14ac:dyDescent="0.35">
      <c r="A35" s="4" t="s">
        <v>0</v>
      </c>
      <c r="B35" s="4" t="s">
        <v>38</v>
      </c>
      <c r="C35" s="4" t="s">
        <v>0</v>
      </c>
      <c r="D35" s="3"/>
      <c r="E35" s="5">
        <v>35490.25</v>
      </c>
      <c r="F35" s="18">
        <v>0.89950000000000008</v>
      </c>
      <c r="H35" s="17"/>
    </row>
    <row r="36" spans="1:8" ht="16.5" x14ac:dyDescent="0.35">
      <c r="A36" s="4" t="s">
        <v>0</v>
      </c>
      <c r="B36" s="4" t="s">
        <v>128</v>
      </c>
      <c r="C36" s="4" t="s">
        <v>0</v>
      </c>
      <c r="D36" s="3"/>
      <c r="E36" s="3"/>
      <c r="F36" s="18"/>
      <c r="H36" s="17"/>
    </row>
    <row r="37" spans="1:8" ht="16.5" x14ac:dyDescent="0.35">
      <c r="A37" s="4" t="s">
        <v>5</v>
      </c>
      <c r="B37" s="4" t="s">
        <v>129</v>
      </c>
      <c r="C37" s="4" t="s">
        <v>130</v>
      </c>
      <c r="D37" s="5">
        <v>504000</v>
      </c>
      <c r="E37" s="5">
        <v>420.08</v>
      </c>
      <c r="F37" s="18" t="e">
        <f>E37/E47</f>
        <v>#DIV/0!</v>
      </c>
      <c r="H37" s="17"/>
    </row>
    <row r="38" spans="1:8" ht="16.5" x14ac:dyDescent="0.35">
      <c r="A38" s="4" t="s">
        <v>0</v>
      </c>
      <c r="B38" s="4" t="s">
        <v>38</v>
      </c>
      <c r="C38" s="4" t="s">
        <v>0</v>
      </c>
      <c r="D38" s="3"/>
      <c r="E38" s="5">
        <v>420.08</v>
      </c>
      <c r="F38" s="18">
        <v>1.0647341535632146E-2</v>
      </c>
      <c r="H38" s="17"/>
    </row>
    <row r="39" spans="1:8" ht="16.5" x14ac:dyDescent="0.35">
      <c r="A39" s="4" t="s">
        <v>0</v>
      </c>
      <c r="B39" s="4" t="s">
        <v>54</v>
      </c>
      <c r="C39" s="4" t="s">
        <v>0</v>
      </c>
      <c r="D39" s="3"/>
      <c r="E39" s="3"/>
      <c r="F39" s="18"/>
      <c r="H39" s="17"/>
    </row>
    <row r="40" spans="1:8" ht="16.5" x14ac:dyDescent="0.35">
      <c r="A40" s="4" t="s">
        <v>53</v>
      </c>
      <c r="B40" s="3"/>
      <c r="C40" s="3"/>
      <c r="D40" s="4" t="s">
        <v>53</v>
      </c>
      <c r="E40" s="5">
        <v>3238.43</v>
      </c>
      <c r="F40" s="18">
        <v>8.2100000000000006E-2</v>
      </c>
      <c r="H40" s="17"/>
    </row>
    <row r="41" spans="1:8" ht="16.5" x14ac:dyDescent="0.35">
      <c r="A41" s="4" t="s">
        <v>0</v>
      </c>
      <c r="B41" s="4" t="s">
        <v>38</v>
      </c>
      <c r="C41" s="4" t="s">
        <v>0</v>
      </c>
      <c r="D41" s="4" t="s">
        <v>53</v>
      </c>
      <c r="E41" s="5">
        <v>3238.43</v>
      </c>
      <c r="F41" s="18">
        <v>8.2100000000000006E-2</v>
      </c>
      <c r="H41" s="17"/>
    </row>
    <row r="42" spans="1:8" ht="16.5" x14ac:dyDescent="0.35">
      <c r="A42" s="3"/>
      <c r="B42" s="4" t="s">
        <v>55</v>
      </c>
      <c r="C42" s="3"/>
      <c r="D42" s="3"/>
      <c r="E42" s="4" t="s">
        <v>0</v>
      </c>
      <c r="F42" s="18"/>
      <c r="H42" s="17"/>
    </row>
    <row r="43" spans="1:8" ht="16.5" x14ac:dyDescent="0.35">
      <c r="A43" s="3"/>
      <c r="B43" s="4" t="s">
        <v>56</v>
      </c>
      <c r="C43" s="3"/>
      <c r="D43" s="3"/>
      <c r="E43" s="5">
        <v>305.22000000000003</v>
      </c>
      <c r="F43" s="18">
        <v>7.7999999999999996E-3</v>
      </c>
      <c r="H43" s="17"/>
    </row>
    <row r="44" spans="1:8" ht="16.5" x14ac:dyDescent="0.35">
      <c r="A44" s="3"/>
      <c r="B44" s="4" t="s">
        <v>38</v>
      </c>
      <c r="C44" s="3"/>
      <c r="D44" s="3"/>
      <c r="E44" s="5">
        <v>305.22000000000003</v>
      </c>
      <c r="F44" s="18">
        <v>7.7999999999999996E-3</v>
      </c>
      <c r="H44" s="17"/>
    </row>
    <row r="45" spans="1:8" ht="16.5" x14ac:dyDescent="0.35">
      <c r="A45" s="3"/>
      <c r="B45" s="4" t="s">
        <v>57</v>
      </c>
      <c r="C45" s="3"/>
      <c r="D45" s="3"/>
      <c r="E45" s="5">
        <v>39453.980000000003</v>
      </c>
      <c r="F45" s="18">
        <v>1</v>
      </c>
      <c r="H45" s="17"/>
    </row>
    <row r="47" spans="1:8" x14ac:dyDescent="0.25">
      <c r="B47" s="33" t="s">
        <v>468</v>
      </c>
      <c r="E47" s="15"/>
      <c r="F47" s="17"/>
    </row>
    <row r="48" spans="1:8" x14ac:dyDescent="0.25">
      <c r="B48" s="33" t="s">
        <v>469</v>
      </c>
    </row>
    <row r="49" spans="2:2" x14ac:dyDescent="0.25">
      <c r="B49" s="33" t="s">
        <v>470</v>
      </c>
    </row>
    <row r="50" spans="2:2" x14ac:dyDescent="0.25">
      <c r="B50" s="32"/>
    </row>
    <row r="51" spans="2:2" x14ac:dyDescent="0.25">
      <c r="B51" s="33" t="s">
        <v>471</v>
      </c>
    </row>
  </sheetData>
  <mergeCells count="1">
    <mergeCell ref="D2:F2"/>
  </mergeCells>
  <pageMargins left="0.78749999999999998" right="0.78749999999999998" top="1.052778" bottom="1.052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opLeftCell="A31" workbookViewId="0">
      <selection activeCell="G8" sqref="G8"/>
    </sheetView>
  </sheetViews>
  <sheetFormatPr defaultRowHeight="15" x14ac:dyDescent="0.25"/>
  <cols>
    <col min="1" max="1" width="12" bestFit="1" customWidth="1"/>
    <col min="2" max="2" width="45" bestFit="1" customWidth="1"/>
    <col min="3" max="3" width="15.7109375" customWidth="1"/>
    <col min="4" max="4" width="12.7109375" bestFit="1" customWidth="1"/>
    <col min="5" max="5" width="14.28515625" customWidth="1"/>
    <col min="6" max="6" width="8.85546875" bestFit="1" customWidth="1"/>
    <col min="7" max="7" width="10.28515625" bestFit="1" customWidth="1"/>
    <col min="8" max="8" width="12.42578125" bestFit="1" customWidth="1"/>
    <col min="9" max="9" width="10.28515625" bestFit="1" customWidth="1"/>
    <col min="10" max="10" width="12.42578125" bestFit="1" customWidth="1"/>
    <col min="11" max="11" width="10.28515625" bestFit="1" customWidth="1"/>
    <col min="12" max="12" width="12.42578125" bestFit="1" customWidth="1"/>
    <col min="13" max="13" width="10.28515625" bestFit="1" customWidth="1"/>
    <col min="14" max="14" width="12.42578125" bestFit="1" customWidth="1"/>
  </cols>
  <sheetData>
    <row r="1" spans="1:8" ht="16.5" x14ac:dyDescent="0.35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</row>
    <row r="2" spans="1:8" ht="15.75" x14ac:dyDescent="0.25">
      <c r="A2" s="28" t="s">
        <v>131</v>
      </c>
      <c r="B2" s="28"/>
      <c r="C2" s="28"/>
      <c r="D2" s="28"/>
      <c r="E2" s="28"/>
      <c r="F2" s="28"/>
    </row>
    <row r="3" spans="1:8" ht="16.5" x14ac:dyDescent="0.35">
      <c r="B3" s="21" t="s">
        <v>7</v>
      </c>
    </row>
    <row r="4" spans="1:8" ht="26.25" x14ac:dyDescent="0.25">
      <c r="A4" s="8" t="s">
        <v>8</v>
      </c>
      <c r="B4" s="8" t="s">
        <v>9</v>
      </c>
      <c r="C4" s="9" t="s">
        <v>10</v>
      </c>
      <c r="D4" s="9" t="s">
        <v>11</v>
      </c>
      <c r="E4" s="8" t="s">
        <v>12</v>
      </c>
      <c r="F4" s="10" t="s">
        <v>13</v>
      </c>
    </row>
    <row r="5" spans="1:8" ht="16.5" x14ac:dyDescent="0.35">
      <c r="A5" s="22" t="s">
        <v>0</v>
      </c>
      <c r="B5" s="22" t="s">
        <v>14</v>
      </c>
      <c r="C5" s="22" t="s">
        <v>0</v>
      </c>
      <c r="D5" s="3"/>
      <c r="E5" s="3"/>
      <c r="F5" s="3"/>
    </row>
    <row r="6" spans="1:8" ht="16.5" x14ac:dyDescent="0.35">
      <c r="A6" s="22" t="s">
        <v>132</v>
      </c>
      <c r="B6" s="22" t="s">
        <v>133</v>
      </c>
      <c r="C6" s="22" t="s">
        <v>134</v>
      </c>
      <c r="D6" s="23">
        <v>6300000</v>
      </c>
      <c r="E6" s="23">
        <v>6184.07</v>
      </c>
      <c r="F6" s="18">
        <v>0.1148</v>
      </c>
      <c r="H6" s="17"/>
    </row>
    <row r="7" spans="1:8" ht="16.5" x14ac:dyDescent="0.35">
      <c r="A7" s="22" t="s">
        <v>452</v>
      </c>
      <c r="B7" s="22" t="s">
        <v>462</v>
      </c>
      <c r="C7" s="22" t="s">
        <v>134</v>
      </c>
      <c r="D7" s="23">
        <v>5000000</v>
      </c>
      <c r="E7" s="23">
        <v>4940.45</v>
      </c>
      <c r="F7" s="18">
        <v>9.1700000000000004E-2</v>
      </c>
      <c r="H7" s="17"/>
    </row>
    <row r="8" spans="1:8" ht="16.5" x14ac:dyDescent="0.35">
      <c r="A8" s="22" t="s">
        <v>394</v>
      </c>
      <c r="B8" s="22" t="s">
        <v>424</v>
      </c>
      <c r="C8" s="22" t="s">
        <v>455</v>
      </c>
      <c r="D8" s="23">
        <v>5000000</v>
      </c>
      <c r="E8" s="23">
        <v>4915.97</v>
      </c>
      <c r="F8" s="18">
        <v>9.1300000000000006E-2</v>
      </c>
      <c r="H8" s="17"/>
    </row>
    <row r="9" spans="1:8" ht="16.5" x14ac:dyDescent="0.35">
      <c r="A9" s="22" t="s">
        <v>419</v>
      </c>
      <c r="B9" s="22" t="s">
        <v>150</v>
      </c>
      <c r="C9" s="22" t="s">
        <v>455</v>
      </c>
      <c r="D9" s="23">
        <v>4500000</v>
      </c>
      <c r="E9" s="23">
        <v>4490.04</v>
      </c>
      <c r="F9" s="18">
        <v>8.3400000000000002E-2</v>
      </c>
      <c r="H9" s="17"/>
    </row>
    <row r="10" spans="1:8" ht="16.5" x14ac:dyDescent="0.35">
      <c r="A10" s="22" t="s">
        <v>36</v>
      </c>
      <c r="B10" s="22" t="s">
        <v>37</v>
      </c>
      <c r="C10" s="22" t="s">
        <v>444</v>
      </c>
      <c r="D10" s="23">
        <v>4500000</v>
      </c>
      <c r="E10" s="23">
        <v>4474.3599999999997</v>
      </c>
      <c r="F10" s="18">
        <v>8.3100000000000007E-2</v>
      </c>
      <c r="H10" s="17"/>
    </row>
    <row r="11" spans="1:8" ht="16.5" x14ac:dyDescent="0.35">
      <c r="A11" s="22" t="s">
        <v>392</v>
      </c>
      <c r="B11" s="22" t="s">
        <v>423</v>
      </c>
      <c r="C11" s="22" t="s">
        <v>134</v>
      </c>
      <c r="D11" s="23">
        <v>2500000</v>
      </c>
      <c r="E11" s="23">
        <v>2466.0300000000002</v>
      </c>
      <c r="F11" s="18">
        <v>4.58E-2</v>
      </c>
      <c r="H11" s="17"/>
    </row>
    <row r="12" spans="1:8" ht="16.5" x14ac:dyDescent="0.35">
      <c r="A12" s="22" t="s">
        <v>395</v>
      </c>
      <c r="B12" s="22" t="s">
        <v>24</v>
      </c>
      <c r="C12" s="22" t="s">
        <v>456</v>
      </c>
      <c r="D12" s="23">
        <v>2500000</v>
      </c>
      <c r="E12" s="23">
        <v>2460.1799999999998</v>
      </c>
      <c r="F12" s="18">
        <v>4.5700000000000005E-2</v>
      </c>
      <c r="H12" s="17"/>
    </row>
    <row r="13" spans="1:8" ht="16.5" x14ac:dyDescent="0.35">
      <c r="A13" s="22" t="s">
        <v>453</v>
      </c>
      <c r="B13" s="22" t="s">
        <v>454</v>
      </c>
      <c r="C13" s="22" t="s">
        <v>134</v>
      </c>
      <c r="D13" s="23">
        <v>2500000</v>
      </c>
      <c r="E13" s="23">
        <v>2413.71</v>
      </c>
      <c r="F13" s="18">
        <v>4.4800000000000006E-2</v>
      </c>
      <c r="H13" s="17"/>
    </row>
    <row r="14" spans="1:8" ht="16.5" x14ac:dyDescent="0.35">
      <c r="A14" s="22" t="s">
        <v>0</v>
      </c>
      <c r="B14" s="22" t="s">
        <v>38</v>
      </c>
      <c r="C14" s="22"/>
      <c r="D14" s="3"/>
      <c r="E14" s="23">
        <v>32344.81</v>
      </c>
      <c r="F14" s="18">
        <f>SUM(F6:F13)</f>
        <v>0.60060000000000002</v>
      </c>
      <c r="H14" s="17"/>
    </row>
    <row r="15" spans="1:8" ht="16.5" x14ac:dyDescent="0.35">
      <c r="A15" s="22" t="s">
        <v>0</v>
      </c>
      <c r="B15" s="22" t="s">
        <v>39</v>
      </c>
      <c r="C15" s="22"/>
      <c r="D15" s="3"/>
      <c r="E15" s="3"/>
      <c r="F15" s="18"/>
      <c r="H15" s="17"/>
    </row>
    <row r="16" spans="1:8" ht="16.5" x14ac:dyDescent="0.35">
      <c r="A16" s="22" t="s">
        <v>135</v>
      </c>
      <c r="B16" s="22" t="s">
        <v>52</v>
      </c>
      <c r="C16" s="22" t="s">
        <v>456</v>
      </c>
      <c r="D16" s="23">
        <v>5000000</v>
      </c>
      <c r="E16" s="23">
        <v>4751.37</v>
      </c>
      <c r="F16" s="18">
        <v>8.8200000000000001E-2</v>
      </c>
      <c r="H16" s="17"/>
    </row>
    <row r="17" spans="1:8" ht="16.5" x14ac:dyDescent="0.35">
      <c r="A17" s="22" t="s">
        <v>381</v>
      </c>
      <c r="B17" s="22" t="s">
        <v>450</v>
      </c>
      <c r="C17" s="22" t="s">
        <v>456</v>
      </c>
      <c r="D17" s="23">
        <v>1800000</v>
      </c>
      <c r="E17" s="23">
        <v>1774.41</v>
      </c>
      <c r="F17" s="18">
        <v>3.2899999999999999E-2</v>
      </c>
      <c r="H17" s="17"/>
    </row>
    <row r="18" spans="1:8" ht="16.5" x14ac:dyDescent="0.35">
      <c r="A18" s="22" t="s">
        <v>0</v>
      </c>
      <c r="B18" s="22" t="s">
        <v>38</v>
      </c>
      <c r="C18" s="22"/>
      <c r="D18" s="3"/>
      <c r="E18" s="23">
        <v>6525.78</v>
      </c>
      <c r="F18" s="18">
        <f>SUM(F16:F17)</f>
        <v>0.1211</v>
      </c>
      <c r="H18" s="17"/>
    </row>
    <row r="19" spans="1:8" ht="16.5" x14ac:dyDescent="0.35">
      <c r="A19" s="22" t="s">
        <v>0</v>
      </c>
      <c r="B19" s="22" t="s">
        <v>141</v>
      </c>
      <c r="C19" s="22"/>
      <c r="D19" s="3"/>
      <c r="E19" s="3"/>
      <c r="F19" s="18"/>
      <c r="H19" s="17"/>
    </row>
    <row r="20" spans="1:8" ht="16.5" x14ac:dyDescent="0.35">
      <c r="A20" s="22" t="s">
        <v>136</v>
      </c>
      <c r="B20" s="22" t="s">
        <v>21</v>
      </c>
      <c r="C20" s="22" t="s">
        <v>137</v>
      </c>
      <c r="D20" s="23">
        <v>2050000</v>
      </c>
      <c r="E20" s="23">
        <v>3172.84</v>
      </c>
      <c r="F20" s="18">
        <v>5.8899999999999994E-2</v>
      </c>
      <c r="G20" s="17"/>
      <c r="H20" s="17"/>
    </row>
    <row r="21" spans="1:8" ht="16.5" x14ac:dyDescent="0.35">
      <c r="A21" s="22" t="s">
        <v>138</v>
      </c>
      <c r="B21" s="22" t="s">
        <v>139</v>
      </c>
      <c r="C21" s="22" t="s">
        <v>140</v>
      </c>
      <c r="D21" s="23">
        <v>1310000</v>
      </c>
      <c r="E21" s="23">
        <v>2556.48</v>
      </c>
      <c r="F21" s="18">
        <v>4.7500000000000001E-2</v>
      </c>
      <c r="G21" s="17"/>
      <c r="H21" s="17"/>
    </row>
    <row r="22" spans="1:8" ht="16.5" x14ac:dyDescent="0.35">
      <c r="A22" s="22" t="s">
        <v>142</v>
      </c>
      <c r="B22" s="22" t="s">
        <v>143</v>
      </c>
      <c r="C22" s="22" t="s">
        <v>140</v>
      </c>
      <c r="D22" s="23">
        <v>1500000</v>
      </c>
      <c r="E22" s="23">
        <v>1515.76</v>
      </c>
      <c r="F22" s="18">
        <v>2.81E-2</v>
      </c>
      <c r="G22" s="17"/>
      <c r="H22" s="17"/>
    </row>
    <row r="23" spans="1:8" ht="16.5" x14ac:dyDescent="0.35">
      <c r="A23" s="22" t="s">
        <v>144</v>
      </c>
      <c r="B23" s="22" t="s">
        <v>145</v>
      </c>
      <c r="C23" s="22" t="s">
        <v>448</v>
      </c>
      <c r="D23" s="23">
        <v>1370000</v>
      </c>
      <c r="E23" s="23">
        <v>1372.42</v>
      </c>
      <c r="F23" s="18">
        <v>2.5499999999999998E-2</v>
      </c>
      <c r="G23" s="17"/>
      <c r="H23" s="17"/>
    </row>
    <row r="24" spans="1:8" ht="16.5" x14ac:dyDescent="0.35">
      <c r="A24" s="22" t="s">
        <v>146</v>
      </c>
      <c r="B24" s="22" t="s">
        <v>145</v>
      </c>
      <c r="C24" s="22" t="s">
        <v>448</v>
      </c>
      <c r="D24" s="23">
        <v>500000</v>
      </c>
      <c r="E24" s="23">
        <v>498.97</v>
      </c>
      <c r="F24" s="18">
        <v>9.300000000000001E-3</v>
      </c>
      <c r="G24" s="17"/>
      <c r="H24" s="17"/>
    </row>
    <row r="25" spans="1:8" ht="16.5" x14ac:dyDescent="0.35">
      <c r="A25" s="22" t="s">
        <v>152</v>
      </c>
      <c r="B25" s="22" t="s">
        <v>153</v>
      </c>
      <c r="C25" s="22" t="s">
        <v>443</v>
      </c>
      <c r="D25" s="23">
        <v>500000</v>
      </c>
      <c r="E25" s="23">
        <v>499.88</v>
      </c>
      <c r="F25" s="18">
        <v>9.300000000000001E-3</v>
      </c>
      <c r="G25" s="17"/>
      <c r="H25" s="17"/>
    </row>
    <row r="26" spans="1:8" ht="16.5" x14ac:dyDescent="0.35">
      <c r="A26" s="22" t="s">
        <v>147</v>
      </c>
      <c r="B26" s="22" t="s">
        <v>148</v>
      </c>
      <c r="C26" s="22" t="s">
        <v>442</v>
      </c>
      <c r="D26" s="23">
        <v>500000</v>
      </c>
      <c r="E26" s="23">
        <v>495.13</v>
      </c>
      <c r="F26" s="18">
        <v>9.1999999999999998E-3</v>
      </c>
      <c r="G26" s="17"/>
      <c r="H26" s="17"/>
    </row>
    <row r="27" spans="1:8" ht="16.5" x14ac:dyDescent="0.35">
      <c r="A27" s="22" t="s">
        <v>149</v>
      </c>
      <c r="B27" s="22" t="s">
        <v>150</v>
      </c>
      <c r="C27" s="22" t="s">
        <v>137</v>
      </c>
      <c r="D27" s="23">
        <v>420000</v>
      </c>
      <c r="E27" s="23">
        <v>418.76</v>
      </c>
      <c r="F27" s="18">
        <v>7.8000000000000005E-3</v>
      </c>
      <c r="G27" s="17"/>
      <c r="H27" s="17"/>
    </row>
    <row r="28" spans="1:8" ht="16.5" x14ac:dyDescent="0.35">
      <c r="A28" s="22" t="s">
        <v>154</v>
      </c>
      <c r="B28" s="22" t="s">
        <v>155</v>
      </c>
      <c r="C28" s="22" t="s">
        <v>140</v>
      </c>
      <c r="D28" s="23">
        <v>190000</v>
      </c>
      <c r="E28" s="23">
        <v>191.29</v>
      </c>
      <c r="F28" s="18">
        <v>3.5999999999999999E-3</v>
      </c>
      <c r="G28" s="17"/>
      <c r="H28" s="17"/>
    </row>
    <row r="29" spans="1:8" ht="16.5" x14ac:dyDescent="0.35">
      <c r="A29" s="22" t="s">
        <v>0</v>
      </c>
      <c r="B29" s="22" t="s">
        <v>38</v>
      </c>
      <c r="C29" s="22"/>
      <c r="D29" s="3"/>
      <c r="E29" s="23">
        <f>SUM(E20:E28)</f>
        <v>10721.529999999999</v>
      </c>
      <c r="F29" s="18">
        <f>SUM(F20:F28)</f>
        <v>0.19920000000000002</v>
      </c>
      <c r="G29" s="17"/>
      <c r="H29" s="17"/>
    </row>
    <row r="30" spans="1:8" ht="16.5" x14ac:dyDescent="0.35">
      <c r="A30" s="22" t="s">
        <v>0</v>
      </c>
      <c r="B30" s="22" t="s">
        <v>54</v>
      </c>
      <c r="C30" s="22"/>
      <c r="D30" s="3"/>
      <c r="E30" s="3"/>
      <c r="F30" s="18"/>
      <c r="H30" s="17"/>
    </row>
    <row r="31" spans="1:8" ht="16.5" x14ac:dyDescent="0.35">
      <c r="A31" s="22" t="s">
        <v>53</v>
      </c>
      <c r="B31" s="22" t="s">
        <v>451</v>
      </c>
      <c r="C31" s="3"/>
      <c r="D31" s="22" t="s">
        <v>53</v>
      </c>
      <c r="E31" s="23">
        <v>8813.51</v>
      </c>
      <c r="F31" s="18">
        <v>0.1636</v>
      </c>
      <c r="G31" s="17"/>
      <c r="H31" s="17"/>
    </row>
    <row r="32" spans="1:8" ht="16.5" x14ac:dyDescent="0.35">
      <c r="A32" s="22" t="s">
        <v>0</v>
      </c>
      <c r="B32" s="22" t="s">
        <v>38</v>
      </c>
      <c r="C32" s="22" t="s">
        <v>0</v>
      </c>
      <c r="D32" s="22" t="s">
        <v>53</v>
      </c>
      <c r="E32" s="23">
        <v>8813.51</v>
      </c>
      <c r="F32" s="18">
        <v>0.1636</v>
      </c>
      <c r="H32" s="17"/>
    </row>
    <row r="33" spans="1:8" ht="16.5" x14ac:dyDescent="0.35">
      <c r="A33" s="3"/>
      <c r="B33" s="22" t="s">
        <v>55</v>
      </c>
      <c r="C33" s="3"/>
      <c r="D33" s="3"/>
      <c r="E33" s="22" t="s">
        <v>0</v>
      </c>
      <c r="F33" s="18"/>
      <c r="H33" s="17"/>
    </row>
    <row r="34" spans="1:8" ht="16.5" x14ac:dyDescent="0.35">
      <c r="A34" s="3"/>
      <c r="B34" s="22" t="s">
        <v>56</v>
      </c>
      <c r="C34" s="3"/>
      <c r="D34" s="3"/>
      <c r="E34" s="23">
        <v>-4548.7700000000004</v>
      </c>
      <c r="F34" s="18">
        <v>-8.4499999999999992E-2</v>
      </c>
      <c r="G34" s="17"/>
      <c r="H34" s="17"/>
    </row>
    <row r="35" spans="1:8" ht="16.5" x14ac:dyDescent="0.35">
      <c r="A35" s="3"/>
      <c r="B35" s="22" t="s">
        <v>38</v>
      </c>
      <c r="C35" s="3"/>
      <c r="D35" s="3"/>
      <c r="E35" s="23">
        <v>-4548.7700000000004</v>
      </c>
      <c r="F35" s="18">
        <v>-8.4499999999999992E-2</v>
      </c>
      <c r="H35" s="17"/>
    </row>
    <row r="36" spans="1:8" ht="16.5" x14ac:dyDescent="0.35">
      <c r="A36" s="3"/>
      <c r="B36" s="22" t="s">
        <v>57</v>
      </c>
      <c r="C36" s="3"/>
      <c r="D36" s="3"/>
      <c r="E36" s="23">
        <v>53856.86</v>
      </c>
      <c r="F36" s="18">
        <v>1</v>
      </c>
      <c r="H36" s="17"/>
    </row>
    <row r="38" spans="1:8" x14ac:dyDescent="0.25">
      <c r="E38" s="15"/>
      <c r="F38" s="17"/>
    </row>
    <row r="39" spans="1:8" x14ac:dyDescent="0.25">
      <c r="B39" s="34" t="s">
        <v>468</v>
      </c>
    </row>
    <row r="40" spans="1:8" x14ac:dyDescent="0.25">
      <c r="B40" s="34" t="s">
        <v>469</v>
      </c>
    </row>
    <row r="41" spans="1:8" x14ac:dyDescent="0.25">
      <c r="B41" s="34" t="s">
        <v>470</v>
      </c>
    </row>
    <row r="42" spans="1:8" x14ac:dyDescent="0.25">
      <c r="B42" s="33"/>
    </row>
    <row r="43" spans="1:8" x14ac:dyDescent="0.25">
      <c r="B43" s="34" t="s">
        <v>471</v>
      </c>
    </row>
  </sheetData>
  <mergeCells count="1">
    <mergeCell ref="A2:F2"/>
  </mergeCells>
  <pageMargins left="0.78749999999999998" right="0.78749999999999998" top="1.052778" bottom="1.052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6"/>
  <sheetViews>
    <sheetView topLeftCell="A91" workbookViewId="0">
      <selection activeCell="H50" sqref="H50"/>
    </sheetView>
  </sheetViews>
  <sheetFormatPr defaultRowHeight="15" x14ac:dyDescent="0.25"/>
  <cols>
    <col min="1" max="1" width="12.28515625" bestFit="1" customWidth="1"/>
    <col min="2" max="2" width="75.5703125" bestFit="1" customWidth="1"/>
    <col min="3" max="3" width="22.5703125" bestFit="1" customWidth="1"/>
    <col min="4" max="4" width="11" bestFit="1" customWidth="1"/>
    <col min="5" max="5" width="14" customWidth="1"/>
    <col min="6" max="6" width="8.85546875" bestFit="1" customWidth="1"/>
    <col min="7" max="7" width="10.28515625" bestFit="1" customWidth="1"/>
    <col min="8" max="8" width="12.42578125" bestFit="1" customWidth="1"/>
    <col min="9" max="9" width="10.28515625" bestFit="1" customWidth="1"/>
    <col min="10" max="10" width="12.42578125" bestFit="1" customWidth="1"/>
    <col min="11" max="11" width="10.28515625" bestFit="1" customWidth="1"/>
    <col min="12" max="12" width="12.42578125" bestFit="1" customWidth="1"/>
    <col min="13" max="13" width="10.28515625" bestFit="1" customWidth="1"/>
    <col min="14" max="14" width="12.42578125" bestFit="1" customWidth="1"/>
  </cols>
  <sheetData>
    <row r="1" spans="1:8" ht="16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 ht="15.75" x14ac:dyDescent="0.25">
      <c r="A2" s="13"/>
      <c r="B2" s="14" t="s">
        <v>156</v>
      </c>
      <c r="C2" s="13"/>
      <c r="D2" s="29"/>
      <c r="E2" s="29"/>
      <c r="F2" s="29"/>
    </row>
    <row r="3" spans="1:8" ht="16.5" x14ac:dyDescent="0.35">
      <c r="B3" s="2" t="s">
        <v>7</v>
      </c>
    </row>
    <row r="4" spans="1:8" ht="26.25" x14ac:dyDescent="0.25">
      <c r="A4" s="8" t="s">
        <v>8</v>
      </c>
      <c r="B4" s="9" t="s">
        <v>9</v>
      </c>
      <c r="C4" s="9" t="s">
        <v>10</v>
      </c>
      <c r="D4" s="8" t="s">
        <v>11</v>
      </c>
      <c r="E4" s="10" t="s">
        <v>12</v>
      </c>
      <c r="F4" s="11" t="s">
        <v>13</v>
      </c>
    </row>
    <row r="5" spans="1:8" ht="16.5" x14ac:dyDescent="0.35">
      <c r="A5" s="4" t="s">
        <v>0</v>
      </c>
      <c r="B5" s="4" t="s">
        <v>59</v>
      </c>
      <c r="C5" s="4" t="s">
        <v>0</v>
      </c>
      <c r="D5" s="3"/>
      <c r="E5" s="3"/>
      <c r="F5" s="3"/>
    </row>
    <row r="6" spans="1:8" ht="16.5" x14ac:dyDescent="0.35">
      <c r="A6" s="4" t="s">
        <v>64</v>
      </c>
      <c r="B6" s="4" t="s">
        <v>65</v>
      </c>
      <c r="C6" s="4" t="s">
        <v>66</v>
      </c>
      <c r="D6" s="5">
        <v>103500</v>
      </c>
      <c r="E6" s="5">
        <v>1974.88</v>
      </c>
      <c r="F6" s="18">
        <v>6.4500000000000002E-2</v>
      </c>
      <c r="H6" s="17"/>
    </row>
    <row r="7" spans="1:8" ht="16.5" x14ac:dyDescent="0.35">
      <c r="A7" s="4" t="s">
        <v>157</v>
      </c>
      <c r="B7" s="4" t="s">
        <v>21</v>
      </c>
      <c r="C7" s="4" t="s">
        <v>66</v>
      </c>
      <c r="D7" s="5">
        <v>297000</v>
      </c>
      <c r="E7" s="5">
        <v>1893.52</v>
      </c>
      <c r="F7" s="18">
        <v>6.1799999999999994E-2</v>
      </c>
      <c r="H7" s="17"/>
    </row>
    <row r="8" spans="1:8" ht="16.5" x14ac:dyDescent="0.35">
      <c r="A8" s="4" t="s">
        <v>158</v>
      </c>
      <c r="B8" s="4" t="s">
        <v>159</v>
      </c>
      <c r="C8" s="4" t="s">
        <v>69</v>
      </c>
      <c r="D8" s="5">
        <v>1000000</v>
      </c>
      <c r="E8" s="5">
        <v>1534.5</v>
      </c>
      <c r="F8" s="18">
        <v>5.0099999999999999E-2</v>
      </c>
      <c r="H8" s="17"/>
    </row>
    <row r="9" spans="1:8" ht="16.5" x14ac:dyDescent="0.35">
      <c r="A9" s="4" t="s">
        <v>160</v>
      </c>
      <c r="B9" s="4" t="s">
        <v>161</v>
      </c>
      <c r="C9" s="4" t="s">
        <v>116</v>
      </c>
      <c r="D9" s="5">
        <v>232100</v>
      </c>
      <c r="E9" s="5">
        <v>1309.04</v>
      </c>
      <c r="F9" s="18">
        <v>4.2800000000000005E-2</v>
      </c>
      <c r="H9" s="17"/>
    </row>
    <row r="10" spans="1:8" ht="16.5" x14ac:dyDescent="0.35">
      <c r="A10" s="4" t="s">
        <v>162</v>
      </c>
      <c r="B10" s="4" t="s">
        <v>163</v>
      </c>
      <c r="C10" s="4" t="s">
        <v>164</v>
      </c>
      <c r="D10" s="5">
        <v>336600</v>
      </c>
      <c r="E10" s="5">
        <v>1285.6400000000001</v>
      </c>
      <c r="F10" s="18">
        <v>4.2000000000000003E-2</v>
      </c>
      <c r="H10" s="17"/>
    </row>
    <row r="11" spans="1:8" ht="16.5" x14ac:dyDescent="0.35">
      <c r="A11" s="4" t="s">
        <v>165</v>
      </c>
      <c r="B11" s="4" t="s">
        <v>166</v>
      </c>
      <c r="C11" s="4" t="s">
        <v>66</v>
      </c>
      <c r="D11" s="5">
        <v>733500</v>
      </c>
      <c r="E11" s="5">
        <v>1112.3499999999999</v>
      </c>
      <c r="F11" s="18">
        <v>3.6299999999999999E-2</v>
      </c>
      <c r="H11" s="17"/>
    </row>
    <row r="12" spans="1:8" ht="16.5" x14ac:dyDescent="0.35">
      <c r="A12" s="4" t="s">
        <v>167</v>
      </c>
      <c r="B12" s="4" t="s">
        <v>168</v>
      </c>
      <c r="C12" s="4" t="s">
        <v>85</v>
      </c>
      <c r="D12" s="5">
        <v>158750</v>
      </c>
      <c r="E12" s="5">
        <v>1055.6099999999999</v>
      </c>
      <c r="F12" s="18">
        <v>3.4500000000000003E-2</v>
      </c>
      <c r="H12" s="17"/>
    </row>
    <row r="13" spans="1:8" ht="16.5" x14ac:dyDescent="0.35">
      <c r="A13" s="4" t="s">
        <v>169</v>
      </c>
      <c r="B13" s="4" t="s">
        <v>170</v>
      </c>
      <c r="C13" s="4" t="s">
        <v>101</v>
      </c>
      <c r="D13" s="5">
        <v>83600</v>
      </c>
      <c r="E13" s="5">
        <v>742.95</v>
      </c>
      <c r="F13" s="18">
        <v>2.4300000000000002E-2</v>
      </c>
      <c r="H13" s="17"/>
    </row>
    <row r="14" spans="1:8" ht="16.5" x14ac:dyDescent="0.35">
      <c r="A14" s="4" t="s">
        <v>171</v>
      </c>
      <c r="B14" s="4" t="s">
        <v>43</v>
      </c>
      <c r="C14" s="4" t="s">
        <v>61</v>
      </c>
      <c r="D14" s="5">
        <v>250250</v>
      </c>
      <c r="E14" s="5">
        <v>689.19</v>
      </c>
      <c r="F14" s="18">
        <v>2.2499999999999999E-2</v>
      </c>
      <c r="H14" s="17"/>
    </row>
    <row r="15" spans="1:8" ht="16.5" x14ac:dyDescent="0.35">
      <c r="A15" s="4" t="s">
        <v>172</v>
      </c>
      <c r="B15" s="4" t="s">
        <v>173</v>
      </c>
      <c r="C15" s="4" t="s">
        <v>61</v>
      </c>
      <c r="D15" s="5">
        <v>190750</v>
      </c>
      <c r="E15" s="5">
        <v>647.88</v>
      </c>
      <c r="F15" s="18">
        <v>2.12E-2</v>
      </c>
      <c r="H15" s="17"/>
    </row>
    <row r="16" spans="1:8" ht="16.5" x14ac:dyDescent="0.35">
      <c r="A16" s="4" t="s">
        <v>174</v>
      </c>
      <c r="B16" s="4" t="s">
        <v>175</v>
      </c>
      <c r="C16" s="4" t="s">
        <v>176</v>
      </c>
      <c r="D16" s="5">
        <v>192000</v>
      </c>
      <c r="E16" s="5">
        <v>627.46</v>
      </c>
      <c r="F16" s="18">
        <v>2.0499999999999997E-2</v>
      </c>
      <c r="H16" s="17"/>
    </row>
    <row r="17" spans="1:8" ht="16.5" x14ac:dyDescent="0.35">
      <c r="A17" s="4" t="s">
        <v>177</v>
      </c>
      <c r="B17" s="4" t="s">
        <v>464</v>
      </c>
      <c r="C17" s="4" t="s">
        <v>178</v>
      </c>
      <c r="D17" s="5">
        <v>66400</v>
      </c>
      <c r="E17" s="5">
        <v>608.82000000000005</v>
      </c>
      <c r="F17" s="18">
        <v>1.9900000000000001E-2</v>
      </c>
      <c r="H17" s="17"/>
    </row>
    <row r="18" spans="1:8" ht="16.5" x14ac:dyDescent="0.35">
      <c r="A18" s="4" t="s">
        <v>62</v>
      </c>
      <c r="B18" s="4" t="s">
        <v>16</v>
      </c>
      <c r="C18" s="4" t="s">
        <v>63</v>
      </c>
      <c r="D18" s="5">
        <v>52000</v>
      </c>
      <c r="E18" s="5">
        <v>505.67</v>
      </c>
      <c r="F18" s="18">
        <v>1.6500000000000001E-2</v>
      </c>
      <c r="H18" s="17"/>
    </row>
    <row r="19" spans="1:8" ht="16.5" x14ac:dyDescent="0.35">
      <c r="A19" s="4" t="s">
        <v>179</v>
      </c>
      <c r="B19" s="4" t="s">
        <v>180</v>
      </c>
      <c r="C19" s="4" t="s">
        <v>181</v>
      </c>
      <c r="D19" s="5">
        <v>255000</v>
      </c>
      <c r="E19" s="5">
        <v>481.44</v>
      </c>
      <c r="F19" s="18">
        <v>1.5700000000000002E-2</v>
      </c>
      <c r="H19" s="17"/>
    </row>
    <row r="20" spans="1:8" ht="16.5" x14ac:dyDescent="0.35">
      <c r="A20" s="4" t="s">
        <v>182</v>
      </c>
      <c r="B20" s="4" t="s">
        <v>183</v>
      </c>
      <c r="C20" s="4" t="s">
        <v>184</v>
      </c>
      <c r="D20" s="5">
        <v>138000</v>
      </c>
      <c r="E20" s="5">
        <v>478.72</v>
      </c>
      <c r="F20" s="18">
        <v>1.5600000000000001E-2</v>
      </c>
      <c r="H20" s="17"/>
    </row>
    <row r="21" spans="1:8" ht="16.5" x14ac:dyDescent="0.35">
      <c r="A21" s="4" t="s">
        <v>90</v>
      </c>
      <c r="B21" s="4" t="s">
        <v>91</v>
      </c>
      <c r="C21" s="4" t="s">
        <v>61</v>
      </c>
      <c r="D21" s="5">
        <v>174000</v>
      </c>
      <c r="E21" s="5">
        <v>451.27</v>
      </c>
      <c r="F21" s="18">
        <v>1.47E-2</v>
      </c>
      <c r="H21" s="17"/>
    </row>
    <row r="22" spans="1:8" ht="16.5" x14ac:dyDescent="0.35">
      <c r="A22" s="4" t="s">
        <v>104</v>
      </c>
      <c r="B22" s="4" t="s">
        <v>105</v>
      </c>
      <c r="C22" s="4" t="s">
        <v>69</v>
      </c>
      <c r="D22" s="5">
        <v>41300</v>
      </c>
      <c r="E22" s="5">
        <v>382.54</v>
      </c>
      <c r="F22" s="18">
        <v>1.2500000000000001E-2</v>
      </c>
      <c r="H22" s="17"/>
    </row>
    <row r="23" spans="1:8" ht="16.5" x14ac:dyDescent="0.35">
      <c r="A23" s="4" t="s">
        <v>185</v>
      </c>
      <c r="B23" s="4" t="s">
        <v>186</v>
      </c>
      <c r="C23" s="4" t="s">
        <v>66</v>
      </c>
      <c r="D23" s="5">
        <v>33000</v>
      </c>
      <c r="E23" s="5">
        <v>381.65</v>
      </c>
      <c r="F23" s="18">
        <v>1.2500000000000001E-2</v>
      </c>
      <c r="H23" s="17"/>
    </row>
    <row r="24" spans="1:8" ht="16.5" x14ac:dyDescent="0.35">
      <c r="A24" s="4" t="s">
        <v>187</v>
      </c>
      <c r="B24" s="4" t="s">
        <v>188</v>
      </c>
      <c r="C24" s="4" t="s">
        <v>189</v>
      </c>
      <c r="D24" s="5">
        <v>43000</v>
      </c>
      <c r="E24" s="5">
        <v>336.39</v>
      </c>
      <c r="F24" s="18">
        <v>1.1000000000000001E-2</v>
      </c>
      <c r="H24" s="17"/>
    </row>
    <row r="25" spans="1:8" ht="16.5" x14ac:dyDescent="0.35">
      <c r="A25" s="4" t="s">
        <v>190</v>
      </c>
      <c r="B25" s="4" t="s">
        <v>46</v>
      </c>
      <c r="C25" s="4" t="s">
        <v>61</v>
      </c>
      <c r="D25" s="5">
        <v>408000</v>
      </c>
      <c r="E25" s="5">
        <v>334.36</v>
      </c>
      <c r="F25" s="18">
        <v>1.09E-2</v>
      </c>
      <c r="H25" s="17"/>
    </row>
    <row r="26" spans="1:8" ht="16.5" x14ac:dyDescent="0.35">
      <c r="A26" s="4" t="s">
        <v>191</v>
      </c>
      <c r="B26" s="4" t="s">
        <v>192</v>
      </c>
      <c r="C26" s="4" t="s">
        <v>66</v>
      </c>
      <c r="D26" s="5">
        <v>699600</v>
      </c>
      <c r="E26" s="5">
        <v>323.22000000000003</v>
      </c>
      <c r="F26" s="18">
        <v>1.06E-2</v>
      </c>
      <c r="H26" s="17"/>
    </row>
    <row r="27" spans="1:8" ht="16.5" x14ac:dyDescent="0.35">
      <c r="A27" s="4" t="s">
        <v>78</v>
      </c>
      <c r="B27" s="4" t="s">
        <v>79</v>
      </c>
      <c r="C27" s="4" t="s">
        <v>80</v>
      </c>
      <c r="D27" s="5">
        <v>24000</v>
      </c>
      <c r="E27" s="5">
        <v>306.02</v>
      </c>
      <c r="F27" s="18">
        <v>0.01</v>
      </c>
      <c r="H27" s="17"/>
    </row>
    <row r="28" spans="1:8" ht="16.5" x14ac:dyDescent="0.35">
      <c r="A28" s="4" t="s">
        <v>110</v>
      </c>
      <c r="B28" s="4" t="s">
        <v>111</v>
      </c>
      <c r="C28" s="4" t="s">
        <v>112</v>
      </c>
      <c r="D28" s="5">
        <v>117250</v>
      </c>
      <c r="E28" s="5">
        <v>276.94</v>
      </c>
      <c r="F28" s="18">
        <v>9.0000000000000011E-3</v>
      </c>
      <c r="H28" s="17"/>
    </row>
    <row r="29" spans="1:8" ht="16.5" x14ac:dyDescent="0.35">
      <c r="A29" s="4" t="s">
        <v>193</v>
      </c>
      <c r="B29" s="4" t="s">
        <v>194</v>
      </c>
      <c r="C29" s="4" t="s">
        <v>116</v>
      </c>
      <c r="D29" s="5">
        <v>39000</v>
      </c>
      <c r="E29" s="5">
        <v>236.77</v>
      </c>
      <c r="F29" s="18">
        <v>7.7000000000000002E-3</v>
      </c>
      <c r="H29" s="17"/>
    </row>
    <row r="30" spans="1:8" ht="16.5" x14ac:dyDescent="0.35">
      <c r="A30" s="4" t="s">
        <v>70</v>
      </c>
      <c r="B30" s="4" t="s">
        <v>71</v>
      </c>
      <c r="C30" s="4" t="s">
        <v>72</v>
      </c>
      <c r="D30" s="5">
        <v>26000</v>
      </c>
      <c r="E30" s="5">
        <v>233.4</v>
      </c>
      <c r="F30" s="18">
        <v>7.6E-3</v>
      </c>
      <c r="H30" s="17"/>
    </row>
    <row r="31" spans="1:8" ht="16.5" x14ac:dyDescent="0.35">
      <c r="A31" s="4" t="s">
        <v>195</v>
      </c>
      <c r="B31" s="4" t="s">
        <v>196</v>
      </c>
      <c r="C31" s="4" t="s">
        <v>72</v>
      </c>
      <c r="D31" s="5">
        <v>184000</v>
      </c>
      <c r="E31" s="5">
        <v>231.47</v>
      </c>
      <c r="F31" s="18">
        <v>7.6E-3</v>
      </c>
      <c r="H31" s="17"/>
    </row>
    <row r="32" spans="1:8" ht="16.5" x14ac:dyDescent="0.35">
      <c r="A32" s="4" t="s">
        <v>197</v>
      </c>
      <c r="B32" s="4" t="s">
        <v>460</v>
      </c>
      <c r="C32" s="4" t="s">
        <v>198</v>
      </c>
      <c r="D32" s="5">
        <v>26400</v>
      </c>
      <c r="E32" s="5">
        <v>226.88</v>
      </c>
      <c r="F32" s="18">
        <v>7.4000000000000003E-3</v>
      </c>
      <c r="H32" s="17"/>
    </row>
    <row r="33" spans="1:8" ht="16.5" x14ac:dyDescent="0.35">
      <c r="A33" s="4" t="s">
        <v>106</v>
      </c>
      <c r="B33" s="4" t="s">
        <v>107</v>
      </c>
      <c r="C33" s="4" t="s">
        <v>101</v>
      </c>
      <c r="D33" s="5">
        <v>16400</v>
      </c>
      <c r="E33" s="5">
        <v>219.74</v>
      </c>
      <c r="F33" s="18">
        <v>7.1999999999999998E-3</v>
      </c>
      <c r="H33" s="17"/>
    </row>
    <row r="34" spans="1:8" ht="16.5" x14ac:dyDescent="0.35">
      <c r="A34" s="4" t="s">
        <v>199</v>
      </c>
      <c r="B34" s="4" t="s">
        <v>458</v>
      </c>
      <c r="C34" s="4" t="s">
        <v>101</v>
      </c>
      <c r="D34" s="5">
        <v>102500</v>
      </c>
      <c r="E34" s="5">
        <v>212.64</v>
      </c>
      <c r="F34" s="18">
        <v>6.8999999999999999E-3</v>
      </c>
      <c r="H34" s="17"/>
    </row>
    <row r="35" spans="1:8" ht="16.5" x14ac:dyDescent="0.35">
      <c r="A35" s="4" t="s">
        <v>76</v>
      </c>
      <c r="B35" s="4" t="s">
        <v>77</v>
      </c>
      <c r="C35" s="4" t="s">
        <v>72</v>
      </c>
      <c r="D35" s="5">
        <v>2325</v>
      </c>
      <c r="E35" s="5">
        <v>205.2</v>
      </c>
      <c r="F35" s="18">
        <v>6.7000000000000002E-3</v>
      </c>
      <c r="H35" s="17"/>
    </row>
    <row r="36" spans="1:8" ht="20.25" customHeight="1" x14ac:dyDescent="0.35">
      <c r="A36" s="4" t="s">
        <v>200</v>
      </c>
      <c r="B36" s="4" t="s">
        <v>457</v>
      </c>
      <c r="C36" s="4" t="s">
        <v>189</v>
      </c>
      <c r="D36" s="5">
        <v>374000</v>
      </c>
      <c r="E36" s="5">
        <v>197.29</v>
      </c>
      <c r="F36" s="18">
        <v>6.4000000000000003E-3</v>
      </c>
      <c r="H36" s="17"/>
    </row>
    <row r="37" spans="1:8" ht="16.5" x14ac:dyDescent="0.35">
      <c r="A37" s="4" t="s">
        <v>201</v>
      </c>
      <c r="B37" s="4" t="s">
        <v>202</v>
      </c>
      <c r="C37" s="4" t="s">
        <v>116</v>
      </c>
      <c r="D37" s="5">
        <v>17500</v>
      </c>
      <c r="E37" s="5">
        <v>158.16999999999999</v>
      </c>
      <c r="F37" s="18">
        <v>5.1999999999999998E-3</v>
      </c>
      <c r="H37" s="17"/>
    </row>
    <row r="38" spans="1:8" ht="16.5" x14ac:dyDescent="0.35">
      <c r="A38" s="4" t="s">
        <v>203</v>
      </c>
      <c r="B38" s="4" t="s">
        <v>204</v>
      </c>
      <c r="C38" s="4" t="s">
        <v>178</v>
      </c>
      <c r="D38" s="5">
        <v>34000</v>
      </c>
      <c r="E38" s="5">
        <v>135.56</v>
      </c>
      <c r="F38" s="18">
        <v>4.4000000000000003E-3</v>
      </c>
      <c r="H38" s="17"/>
    </row>
    <row r="39" spans="1:8" ht="16.5" x14ac:dyDescent="0.35">
      <c r="A39" s="4" t="s">
        <v>205</v>
      </c>
      <c r="B39" s="4" t="s">
        <v>206</v>
      </c>
      <c r="C39" s="4" t="s">
        <v>72</v>
      </c>
      <c r="D39" s="5">
        <v>49500</v>
      </c>
      <c r="E39" s="5">
        <v>133.30000000000001</v>
      </c>
      <c r="F39" s="18">
        <v>4.4000000000000003E-3</v>
      </c>
      <c r="H39" s="17"/>
    </row>
    <row r="40" spans="1:8" ht="16.5" x14ac:dyDescent="0.35">
      <c r="A40" s="4" t="s">
        <v>207</v>
      </c>
      <c r="B40" s="4" t="s">
        <v>208</v>
      </c>
      <c r="C40" s="4" t="s">
        <v>176</v>
      </c>
      <c r="D40" s="5">
        <v>9549</v>
      </c>
      <c r="E40" s="5">
        <v>54.21</v>
      </c>
      <c r="F40" s="18">
        <v>1.8E-3</v>
      </c>
      <c r="H40" s="17"/>
    </row>
    <row r="41" spans="1:8" ht="16.5" x14ac:dyDescent="0.35">
      <c r="A41" s="4" t="s">
        <v>209</v>
      </c>
      <c r="B41" s="4" t="s">
        <v>210</v>
      </c>
      <c r="C41" s="4" t="s">
        <v>211</v>
      </c>
      <c r="D41" s="5">
        <v>3750</v>
      </c>
      <c r="E41" s="5">
        <v>26.17</v>
      </c>
      <c r="F41" s="18">
        <v>8.9999999999999998E-4</v>
      </c>
      <c r="H41" s="17"/>
    </row>
    <row r="42" spans="1:8" ht="16.5" x14ac:dyDescent="0.35">
      <c r="A42" s="4" t="s">
        <v>0</v>
      </c>
      <c r="B42" s="4" t="s">
        <v>38</v>
      </c>
      <c r="C42" s="4" t="s">
        <v>0</v>
      </c>
      <c r="D42" s="3"/>
      <c r="E42" s="5">
        <v>20010.86</v>
      </c>
      <c r="F42" s="18">
        <v>0.65359999999999996</v>
      </c>
      <c r="H42" s="17"/>
    </row>
    <row r="43" spans="1:8" ht="16.5" x14ac:dyDescent="0.35">
      <c r="A43" s="4" t="s">
        <v>0</v>
      </c>
      <c r="B43" s="4" t="s">
        <v>212</v>
      </c>
      <c r="C43" s="4" t="s">
        <v>0</v>
      </c>
      <c r="D43" s="3"/>
      <c r="E43" s="3"/>
      <c r="F43" s="18"/>
      <c r="H43" s="17"/>
    </row>
    <row r="44" spans="1:8" ht="16.5" x14ac:dyDescent="0.35">
      <c r="A44" s="4" t="s">
        <v>213</v>
      </c>
      <c r="B44" s="4" t="s">
        <v>214</v>
      </c>
      <c r="C44" s="3"/>
      <c r="D44" s="5">
        <v>1500000</v>
      </c>
      <c r="E44" s="5">
        <v>1500</v>
      </c>
      <c r="F44" s="18">
        <v>4.9000000000000002E-2</v>
      </c>
      <c r="H44" s="17"/>
    </row>
    <row r="45" spans="1:8" ht="16.5" x14ac:dyDescent="0.35">
      <c r="A45" s="4" t="s">
        <v>215</v>
      </c>
      <c r="B45" s="4" t="s">
        <v>216</v>
      </c>
      <c r="C45" s="3"/>
      <c r="D45" s="5">
        <v>1500000</v>
      </c>
      <c r="E45" s="5">
        <v>1500</v>
      </c>
      <c r="F45" s="18">
        <v>4.9000000000000002E-2</v>
      </c>
      <c r="H45" s="17"/>
    </row>
    <row r="46" spans="1:8" ht="16.5" x14ac:dyDescent="0.35">
      <c r="A46" s="4" t="s">
        <v>217</v>
      </c>
      <c r="B46" s="4" t="s">
        <v>216</v>
      </c>
      <c r="C46" s="3"/>
      <c r="D46" s="5">
        <v>750000</v>
      </c>
      <c r="E46" s="5">
        <v>750</v>
      </c>
      <c r="F46" s="18">
        <v>2.4500000000000001E-2</v>
      </c>
      <c r="H46" s="17"/>
    </row>
    <row r="47" spans="1:8" ht="16.5" x14ac:dyDescent="0.35">
      <c r="A47" s="4" t="s">
        <v>0</v>
      </c>
      <c r="B47" s="4" t="s">
        <v>38</v>
      </c>
      <c r="C47" s="4" t="s">
        <v>0</v>
      </c>
      <c r="D47" s="3"/>
      <c r="E47" s="5">
        <v>3750</v>
      </c>
      <c r="F47" s="18">
        <v>0.1225</v>
      </c>
      <c r="H47" s="17"/>
    </row>
    <row r="48" spans="1:8" ht="16.5" x14ac:dyDescent="0.35">
      <c r="A48" s="4" t="s">
        <v>0</v>
      </c>
      <c r="B48" s="4" t="s">
        <v>14</v>
      </c>
      <c r="C48" s="4" t="s">
        <v>0</v>
      </c>
      <c r="D48" s="3"/>
      <c r="E48" s="3"/>
      <c r="F48" s="18"/>
      <c r="H48" s="17"/>
    </row>
    <row r="49" spans="1:8" ht="16.5" x14ac:dyDescent="0.35">
      <c r="A49" s="4" t="s">
        <v>132</v>
      </c>
      <c r="B49" s="4" t="s">
        <v>133</v>
      </c>
      <c r="C49" s="4" t="s">
        <v>134</v>
      </c>
      <c r="D49" s="5">
        <v>3700000</v>
      </c>
      <c r="E49" s="5">
        <v>3631.92</v>
      </c>
      <c r="F49" s="18">
        <v>0.1186</v>
      </c>
      <c r="H49" s="17"/>
    </row>
    <row r="50" spans="1:8" ht="16.5" x14ac:dyDescent="0.35">
      <c r="A50" s="4" t="s">
        <v>0</v>
      </c>
      <c r="B50" s="4" t="s">
        <v>38</v>
      </c>
      <c r="C50" s="4" t="s">
        <v>0</v>
      </c>
      <c r="D50" s="3"/>
      <c r="E50" s="5">
        <v>3631.92</v>
      </c>
      <c r="F50" s="18">
        <v>0.1186</v>
      </c>
      <c r="H50" s="17"/>
    </row>
    <row r="51" spans="1:8" ht="16.5" x14ac:dyDescent="0.35">
      <c r="A51" s="4" t="s">
        <v>0</v>
      </c>
      <c r="B51" s="4" t="s">
        <v>151</v>
      </c>
      <c r="C51" s="4" t="s">
        <v>0</v>
      </c>
      <c r="D51" s="3"/>
      <c r="E51" s="3"/>
      <c r="F51" s="18"/>
      <c r="H51" s="17"/>
    </row>
    <row r="52" spans="1:8" ht="16.5" x14ac:dyDescent="0.35">
      <c r="A52" s="4" t="s">
        <v>218</v>
      </c>
      <c r="B52" s="4" t="s">
        <v>219</v>
      </c>
      <c r="C52" s="4" t="s">
        <v>140</v>
      </c>
      <c r="D52" s="5">
        <v>1150000</v>
      </c>
      <c r="E52" s="5">
        <v>1148.71</v>
      </c>
      <c r="F52" s="18">
        <v>3.7499999999999999E-2</v>
      </c>
      <c r="H52" s="17"/>
    </row>
    <row r="53" spans="1:8" ht="16.5" x14ac:dyDescent="0.35">
      <c r="A53" s="4" t="s">
        <v>220</v>
      </c>
      <c r="B53" s="4" t="s">
        <v>221</v>
      </c>
      <c r="C53" s="3" t="s">
        <v>446</v>
      </c>
      <c r="D53" s="5">
        <v>150000</v>
      </c>
      <c r="E53" s="5">
        <v>143.08000000000001</v>
      </c>
      <c r="F53" s="18">
        <v>4.6999999999999993E-3</v>
      </c>
      <c r="H53" s="17"/>
    </row>
    <row r="54" spans="1:8" ht="16.5" x14ac:dyDescent="0.35">
      <c r="A54" s="4" t="s">
        <v>0</v>
      </c>
      <c r="B54" s="4" t="s">
        <v>38</v>
      </c>
      <c r="C54" s="4" t="s">
        <v>0</v>
      </c>
      <c r="D54" s="3"/>
      <c r="E54" s="5">
        <v>1291.79</v>
      </c>
      <c r="F54" s="18">
        <v>4.2199999999999994E-2</v>
      </c>
      <c r="H54" s="17"/>
    </row>
    <row r="55" spans="1:8" ht="16.5" x14ac:dyDescent="0.35">
      <c r="A55" s="4" t="s">
        <v>0</v>
      </c>
      <c r="B55" s="4" t="s">
        <v>128</v>
      </c>
      <c r="C55" s="4" t="s">
        <v>0</v>
      </c>
      <c r="D55" s="3"/>
      <c r="E55" s="3"/>
      <c r="F55" s="18"/>
      <c r="H55" s="17"/>
    </row>
    <row r="56" spans="1:8" ht="16.5" x14ac:dyDescent="0.35">
      <c r="A56" s="4" t="s">
        <v>5</v>
      </c>
      <c r="B56" s="4" t="s">
        <v>222</v>
      </c>
      <c r="C56" s="4" t="s">
        <v>130</v>
      </c>
      <c r="D56" s="5">
        <v>-3750</v>
      </c>
      <c r="E56" s="5">
        <v>-25.4</v>
      </c>
      <c r="F56" s="18">
        <v>-8.0000000000000004E-4</v>
      </c>
      <c r="H56" s="17"/>
    </row>
    <row r="57" spans="1:8" ht="16.5" x14ac:dyDescent="0.35">
      <c r="A57" s="4" t="s">
        <v>5</v>
      </c>
      <c r="B57" s="4" t="s">
        <v>223</v>
      </c>
      <c r="C57" s="4" t="s">
        <v>130</v>
      </c>
      <c r="D57" s="5">
        <v>-9549</v>
      </c>
      <c r="E57" s="5">
        <v>-53.43</v>
      </c>
      <c r="F57" s="18">
        <v>-1.7000000000000001E-3</v>
      </c>
      <c r="H57" s="17"/>
    </row>
    <row r="58" spans="1:8" ht="16.5" x14ac:dyDescent="0.35">
      <c r="A58" s="4" t="s">
        <v>5</v>
      </c>
      <c r="B58" s="4" t="s">
        <v>224</v>
      </c>
      <c r="C58" s="4" t="s">
        <v>130</v>
      </c>
      <c r="D58" s="5">
        <v>-49500</v>
      </c>
      <c r="E58" s="5">
        <v>-133.80000000000001</v>
      </c>
      <c r="F58" s="18">
        <v>-4.4000000000000003E-3</v>
      </c>
      <c r="H58" s="17"/>
    </row>
    <row r="59" spans="1:8" ht="16.5" x14ac:dyDescent="0.35">
      <c r="A59" s="4" t="s">
        <v>5</v>
      </c>
      <c r="B59" s="4" t="s">
        <v>225</v>
      </c>
      <c r="C59" s="4" t="s">
        <v>130</v>
      </c>
      <c r="D59" s="5">
        <v>-34000</v>
      </c>
      <c r="E59" s="5">
        <v>-135.46</v>
      </c>
      <c r="F59" s="18">
        <v>-4.4000000000000003E-3</v>
      </c>
      <c r="H59" s="17"/>
    </row>
    <row r="60" spans="1:8" ht="16.5" x14ac:dyDescent="0.35">
      <c r="A60" s="4" t="s">
        <v>5</v>
      </c>
      <c r="B60" s="4" t="s">
        <v>226</v>
      </c>
      <c r="C60" s="4" t="s">
        <v>130</v>
      </c>
      <c r="D60" s="5">
        <v>-17500</v>
      </c>
      <c r="E60" s="5">
        <v>-157.83000000000001</v>
      </c>
      <c r="F60" s="18">
        <v>-5.1999999999999998E-3</v>
      </c>
      <c r="H60" s="17"/>
    </row>
    <row r="61" spans="1:8" ht="16.5" x14ac:dyDescent="0.35">
      <c r="A61" s="4" t="s">
        <v>5</v>
      </c>
      <c r="B61" s="4" t="s">
        <v>227</v>
      </c>
      <c r="C61" s="4" t="s">
        <v>130</v>
      </c>
      <c r="D61" s="5">
        <v>-374000</v>
      </c>
      <c r="E61" s="5">
        <v>-197.85</v>
      </c>
      <c r="F61" s="18">
        <v>-6.5000000000000006E-3</v>
      </c>
      <c r="H61" s="17"/>
    </row>
    <row r="62" spans="1:8" ht="16.5" x14ac:dyDescent="0.35">
      <c r="A62" s="4" t="s">
        <v>5</v>
      </c>
      <c r="B62" s="4" t="s">
        <v>228</v>
      </c>
      <c r="C62" s="4" t="s">
        <v>130</v>
      </c>
      <c r="D62" s="5">
        <v>-2325</v>
      </c>
      <c r="E62" s="5">
        <v>-205.96</v>
      </c>
      <c r="F62" s="18">
        <v>-6.7000000000000002E-3</v>
      </c>
      <c r="H62" s="17"/>
    </row>
    <row r="63" spans="1:8" ht="16.5" x14ac:dyDescent="0.35">
      <c r="A63" s="4" t="s">
        <v>5</v>
      </c>
      <c r="B63" s="4" t="s">
        <v>229</v>
      </c>
      <c r="C63" s="4" t="s">
        <v>130</v>
      </c>
      <c r="D63" s="5">
        <v>-102500</v>
      </c>
      <c r="E63" s="5">
        <v>-213.46</v>
      </c>
      <c r="F63" s="18">
        <v>-6.9999999999999993E-3</v>
      </c>
      <c r="H63" s="17"/>
    </row>
    <row r="64" spans="1:8" ht="16.5" x14ac:dyDescent="0.35">
      <c r="A64" s="4" t="s">
        <v>5</v>
      </c>
      <c r="B64" s="4" t="s">
        <v>230</v>
      </c>
      <c r="C64" s="4" t="s">
        <v>130</v>
      </c>
      <c r="D64" s="5">
        <v>-16400</v>
      </c>
      <c r="E64" s="5">
        <v>-218.24</v>
      </c>
      <c r="F64" s="18">
        <v>-7.0999999999999995E-3</v>
      </c>
      <c r="H64" s="17"/>
    </row>
    <row r="65" spans="1:8" ht="16.5" x14ac:dyDescent="0.35">
      <c r="A65" s="4" t="s">
        <v>5</v>
      </c>
      <c r="B65" s="4" t="s">
        <v>231</v>
      </c>
      <c r="C65" s="4" t="s">
        <v>130</v>
      </c>
      <c r="D65" s="5">
        <v>-26400</v>
      </c>
      <c r="E65" s="5">
        <v>-226.83</v>
      </c>
      <c r="F65" s="18">
        <v>-7.4000000000000003E-3</v>
      </c>
      <c r="H65" s="17"/>
    </row>
    <row r="66" spans="1:8" ht="16.5" x14ac:dyDescent="0.35">
      <c r="A66" s="4" t="s">
        <v>5</v>
      </c>
      <c r="B66" s="4" t="s">
        <v>232</v>
      </c>
      <c r="C66" s="4" t="s">
        <v>130</v>
      </c>
      <c r="D66" s="5">
        <v>-184000</v>
      </c>
      <c r="E66" s="5">
        <v>-228.07</v>
      </c>
      <c r="F66" s="18">
        <v>-7.4000000000000003E-3</v>
      </c>
      <c r="H66" s="17"/>
    </row>
    <row r="67" spans="1:8" ht="16.5" x14ac:dyDescent="0.35">
      <c r="A67" s="4" t="s">
        <v>5</v>
      </c>
      <c r="B67" s="4" t="s">
        <v>233</v>
      </c>
      <c r="C67" s="4" t="s">
        <v>130</v>
      </c>
      <c r="D67" s="5">
        <v>-26000</v>
      </c>
      <c r="E67" s="5">
        <v>-232.31</v>
      </c>
      <c r="F67" s="18">
        <v>-7.6E-3</v>
      </c>
      <c r="H67" s="17"/>
    </row>
    <row r="68" spans="1:8" ht="16.5" x14ac:dyDescent="0.35">
      <c r="A68" s="4" t="s">
        <v>5</v>
      </c>
      <c r="B68" s="4" t="s">
        <v>234</v>
      </c>
      <c r="C68" s="4" t="s">
        <v>130</v>
      </c>
      <c r="D68" s="5">
        <v>-39000</v>
      </c>
      <c r="E68" s="5">
        <v>-237.69</v>
      </c>
      <c r="F68" s="18">
        <v>-7.8000000000000005E-3</v>
      </c>
      <c r="H68" s="17"/>
    </row>
    <row r="69" spans="1:8" ht="16.5" x14ac:dyDescent="0.35">
      <c r="A69" s="4" t="s">
        <v>5</v>
      </c>
      <c r="B69" s="4" t="s">
        <v>235</v>
      </c>
      <c r="C69" s="4" t="s">
        <v>130</v>
      </c>
      <c r="D69" s="5">
        <v>-117250</v>
      </c>
      <c r="E69" s="5">
        <v>-277.58999999999997</v>
      </c>
      <c r="F69" s="18">
        <v>-9.1000000000000004E-3</v>
      </c>
      <c r="H69" s="17"/>
    </row>
    <row r="70" spans="1:8" ht="16.5" x14ac:dyDescent="0.35">
      <c r="A70" s="4" t="s">
        <v>5</v>
      </c>
      <c r="B70" s="4" t="s">
        <v>236</v>
      </c>
      <c r="C70" s="4" t="s">
        <v>130</v>
      </c>
      <c r="D70" s="5">
        <v>-24000</v>
      </c>
      <c r="E70" s="5">
        <v>-304.89999999999998</v>
      </c>
      <c r="F70" s="18">
        <v>-0.01</v>
      </c>
      <c r="H70" s="17"/>
    </row>
    <row r="71" spans="1:8" ht="16.5" x14ac:dyDescent="0.35">
      <c r="A71" s="4" t="s">
        <v>5</v>
      </c>
      <c r="B71" s="4" t="s">
        <v>237</v>
      </c>
      <c r="C71" s="4" t="s">
        <v>130</v>
      </c>
      <c r="D71" s="5">
        <v>-699600</v>
      </c>
      <c r="E71" s="5">
        <v>-321.82</v>
      </c>
      <c r="F71" s="18">
        <v>-1.0500000000000001E-2</v>
      </c>
      <c r="H71" s="17"/>
    </row>
    <row r="72" spans="1:8" ht="16.5" x14ac:dyDescent="0.35">
      <c r="A72" s="4" t="s">
        <v>5</v>
      </c>
      <c r="B72" s="4" t="s">
        <v>238</v>
      </c>
      <c r="C72" s="4" t="s">
        <v>130</v>
      </c>
      <c r="D72" s="5">
        <v>-408000</v>
      </c>
      <c r="E72" s="5">
        <v>-336.19</v>
      </c>
      <c r="F72" s="18">
        <v>-1.1000000000000001E-2</v>
      </c>
      <c r="H72" s="17"/>
    </row>
    <row r="73" spans="1:8" ht="16.5" x14ac:dyDescent="0.35">
      <c r="A73" s="4" t="s">
        <v>5</v>
      </c>
      <c r="B73" s="4" t="s">
        <v>239</v>
      </c>
      <c r="C73" s="4" t="s">
        <v>130</v>
      </c>
      <c r="D73" s="5">
        <v>-43000</v>
      </c>
      <c r="E73" s="5">
        <v>-337.7</v>
      </c>
      <c r="F73" s="18">
        <v>-1.1000000000000001E-2</v>
      </c>
      <c r="H73" s="17"/>
    </row>
    <row r="74" spans="1:8" ht="16.5" x14ac:dyDescent="0.35">
      <c r="A74" s="4" t="s">
        <v>5</v>
      </c>
      <c r="B74" s="4" t="s">
        <v>240</v>
      </c>
      <c r="C74" s="4" t="s">
        <v>130</v>
      </c>
      <c r="D74" s="5">
        <v>-33000</v>
      </c>
      <c r="E74" s="5">
        <v>-383.15</v>
      </c>
      <c r="F74" s="18">
        <v>-1.2500000000000001E-2</v>
      </c>
      <c r="H74" s="17"/>
    </row>
    <row r="75" spans="1:8" ht="16.5" x14ac:dyDescent="0.35">
      <c r="A75" s="4" t="s">
        <v>5</v>
      </c>
      <c r="B75" s="4" t="s">
        <v>241</v>
      </c>
      <c r="C75" s="4" t="s">
        <v>130</v>
      </c>
      <c r="D75" s="5">
        <v>-41300</v>
      </c>
      <c r="E75" s="5">
        <v>-384.15</v>
      </c>
      <c r="F75" s="18">
        <v>-1.2500000000000001E-2</v>
      </c>
      <c r="H75" s="17"/>
    </row>
    <row r="76" spans="1:8" ht="16.5" x14ac:dyDescent="0.35">
      <c r="A76" s="4" t="s">
        <v>5</v>
      </c>
      <c r="B76" s="4" t="s">
        <v>242</v>
      </c>
      <c r="C76" s="4" t="s">
        <v>130</v>
      </c>
      <c r="D76" s="5">
        <v>-174000</v>
      </c>
      <c r="E76" s="5">
        <v>-453.01</v>
      </c>
      <c r="F76" s="18">
        <v>-1.4800000000000001E-2</v>
      </c>
      <c r="H76" s="17"/>
    </row>
    <row r="77" spans="1:8" ht="16.5" x14ac:dyDescent="0.35">
      <c r="A77" s="4" t="s">
        <v>5</v>
      </c>
      <c r="B77" s="4" t="s">
        <v>243</v>
      </c>
      <c r="C77" s="4" t="s">
        <v>130</v>
      </c>
      <c r="D77" s="5">
        <v>-138000</v>
      </c>
      <c r="E77" s="5">
        <v>-479.96</v>
      </c>
      <c r="F77" s="18">
        <v>-1.5700000000000002E-2</v>
      </c>
      <c r="H77" s="17"/>
    </row>
    <row r="78" spans="1:8" ht="16.5" x14ac:dyDescent="0.35">
      <c r="A78" s="4" t="s">
        <v>5</v>
      </c>
      <c r="B78" s="4" t="s">
        <v>244</v>
      </c>
      <c r="C78" s="4" t="s">
        <v>130</v>
      </c>
      <c r="D78" s="5">
        <v>-255000</v>
      </c>
      <c r="E78" s="5">
        <v>-483.48</v>
      </c>
      <c r="F78" s="18">
        <v>-1.5800000000000002E-2</v>
      </c>
      <c r="H78" s="17"/>
    </row>
    <row r="79" spans="1:8" ht="16.5" x14ac:dyDescent="0.35">
      <c r="A79" s="4" t="s">
        <v>5</v>
      </c>
      <c r="B79" s="4" t="s">
        <v>245</v>
      </c>
      <c r="C79" s="4" t="s">
        <v>130</v>
      </c>
      <c r="D79" s="5">
        <v>-52000</v>
      </c>
      <c r="E79" s="5">
        <v>-506.9</v>
      </c>
      <c r="F79" s="18">
        <v>-1.66E-2</v>
      </c>
      <c r="H79" s="17"/>
    </row>
    <row r="80" spans="1:8" ht="16.5" x14ac:dyDescent="0.35">
      <c r="A80" s="4" t="s">
        <v>5</v>
      </c>
      <c r="B80" s="4" t="s">
        <v>246</v>
      </c>
      <c r="C80" s="4" t="s">
        <v>130</v>
      </c>
      <c r="D80" s="5">
        <v>-66400</v>
      </c>
      <c r="E80" s="5">
        <v>-612.08000000000004</v>
      </c>
      <c r="F80" s="18">
        <v>-0.02</v>
      </c>
      <c r="H80" s="17"/>
    </row>
    <row r="81" spans="1:8" ht="16.5" x14ac:dyDescent="0.35">
      <c r="A81" s="4" t="s">
        <v>5</v>
      </c>
      <c r="B81" s="4" t="s">
        <v>247</v>
      </c>
      <c r="C81" s="4" t="s">
        <v>130</v>
      </c>
      <c r="D81" s="5">
        <v>-192000</v>
      </c>
      <c r="E81" s="5">
        <v>-623.80999999999995</v>
      </c>
      <c r="F81" s="18">
        <v>-2.0400000000000001E-2</v>
      </c>
      <c r="H81" s="17"/>
    </row>
    <row r="82" spans="1:8" ht="16.5" x14ac:dyDescent="0.35">
      <c r="A82" s="4" t="s">
        <v>5</v>
      </c>
      <c r="B82" s="4" t="s">
        <v>248</v>
      </c>
      <c r="C82" s="4" t="s">
        <v>130</v>
      </c>
      <c r="D82" s="5">
        <v>-190750</v>
      </c>
      <c r="E82" s="5">
        <v>-649.6</v>
      </c>
      <c r="F82" s="18">
        <v>-2.12E-2</v>
      </c>
      <c r="H82" s="17"/>
    </row>
    <row r="83" spans="1:8" ht="16.5" x14ac:dyDescent="0.35">
      <c r="A83" s="4" t="s">
        <v>5</v>
      </c>
      <c r="B83" s="4" t="s">
        <v>249</v>
      </c>
      <c r="C83" s="4" t="s">
        <v>130</v>
      </c>
      <c r="D83" s="5">
        <v>-250250</v>
      </c>
      <c r="E83" s="5">
        <v>-687.69</v>
      </c>
      <c r="F83" s="18">
        <v>-2.2499999999999999E-2</v>
      </c>
      <c r="H83" s="17"/>
    </row>
    <row r="84" spans="1:8" ht="16.5" x14ac:dyDescent="0.35">
      <c r="A84" s="4" t="s">
        <v>5</v>
      </c>
      <c r="B84" s="4" t="s">
        <v>250</v>
      </c>
      <c r="C84" s="4" t="s">
        <v>130</v>
      </c>
      <c r="D84" s="5">
        <v>-83600</v>
      </c>
      <c r="E84" s="5">
        <v>-741.28</v>
      </c>
      <c r="F84" s="18">
        <v>-2.4199999999999999E-2</v>
      </c>
      <c r="H84" s="17"/>
    </row>
    <row r="85" spans="1:8" ht="16.5" x14ac:dyDescent="0.35">
      <c r="A85" s="4" t="s">
        <v>5</v>
      </c>
      <c r="B85" s="4" t="s">
        <v>251</v>
      </c>
      <c r="C85" s="4" t="s">
        <v>130</v>
      </c>
      <c r="D85" s="5">
        <v>-158750</v>
      </c>
      <c r="E85" s="5">
        <v>-1060.45</v>
      </c>
      <c r="F85" s="18">
        <v>-3.4599999999999999E-2</v>
      </c>
      <c r="H85" s="17"/>
    </row>
    <row r="86" spans="1:8" ht="16.5" x14ac:dyDescent="0.35">
      <c r="A86" s="4" t="s">
        <v>5</v>
      </c>
      <c r="B86" s="4" t="s">
        <v>252</v>
      </c>
      <c r="C86" s="4" t="s">
        <v>130</v>
      </c>
      <c r="D86" s="5">
        <v>-733500</v>
      </c>
      <c r="E86" s="5">
        <v>-1116.3900000000001</v>
      </c>
      <c r="F86" s="18">
        <v>-3.6499999999999998E-2</v>
      </c>
      <c r="H86" s="17"/>
    </row>
    <row r="87" spans="1:8" ht="16.5" x14ac:dyDescent="0.35">
      <c r="A87" s="4" t="s">
        <v>5</v>
      </c>
      <c r="B87" s="4" t="s">
        <v>253</v>
      </c>
      <c r="C87" s="4" t="s">
        <v>130</v>
      </c>
      <c r="D87" s="5">
        <v>-336600</v>
      </c>
      <c r="E87" s="5">
        <v>-1285.31</v>
      </c>
      <c r="F87" s="18">
        <v>-4.2000000000000003E-2</v>
      </c>
      <c r="H87" s="17"/>
    </row>
    <row r="88" spans="1:8" ht="16.5" x14ac:dyDescent="0.35">
      <c r="A88" s="4" t="s">
        <v>5</v>
      </c>
      <c r="B88" s="4" t="s">
        <v>254</v>
      </c>
      <c r="C88" s="4" t="s">
        <v>130</v>
      </c>
      <c r="D88" s="5">
        <v>-232100</v>
      </c>
      <c r="E88" s="5">
        <v>-1313.45</v>
      </c>
      <c r="F88" s="18">
        <v>-4.2900000000000001E-2</v>
      </c>
      <c r="H88" s="17"/>
    </row>
    <row r="89" spans="1:8" ht="16.5" x14ac:dyDescent="0.35">
      <c r="A89" s="4" t="s">
        <v>5</v>
      </c>
      <c r="B89" s="4" t="s">
        <v>255</v>
      </c>
      <c r="C89" s="4" t="s">
        <v>130</v>
      </c>
      <c r="D89" s="5">
        <v>-1000000</v>
      </c>
      <c r="E89" s="5">
        <v>-1481</v>
      </c>
      <c r="F89" s="18">
        <v>-4.8399999999999999E-2</v>
      </c>
      <c r="H89" s="17"/>
    </row>
    <row r="90" spans="1:8" ht="16.5" x14ac:dyDescent="0.35">
      <c r="A90" s="4" t="s">
        <v>5</v>
      </c>
      <c r="B90" s="4" t="s">
        <v>256</v>
      </c>
      <c r="C90" s="4" t="s">
        <v>130</v>
      </c>
      <c r="D90" s="5">
        <v>-297000</v>
      </c>
      <c r="E90" s="5">
        <v>-1901.69</v>
      </c>
      <c r="F90" s="18">
        <v>-6.2100000000000002E-2</v>
      </c>
      <c r="H90" s="17"/>
    </row>
    <row r="91" spans="1:8" ht="16.5" x14ac:dyDescent="0.35">
      <c r="A91" s="4" t="s">
        <v>5</v>
      </c>
      <c r="B91" s="4" t="s">
        <v>257</v>
      </c>
      <c r="C91" s="4" t="s">
        <v>130</v>
      </c>
      <c r="D91" s="5">
        <v>-103500</v>
      </c>
      <c r="E91" s="5">
        <v>-1961.95</v>
      </c>
      <c r="F91" s="18">
        <v>-6.4100000000000004E-2</v>
      </c>
      <c r="H91" s="17"/>
    </row>
    <row r="92" spans="1:8" ht="16.5" x14ac:dyDescent="0.35">
      <c r="A92" s="4" t="s">
        <v>0</v>
      </c>
      <c r="B92" s="4" t="s">
        <v>38</v>
      </c>
      <c r="C92" s="4" t="s">
        <v>0</v>
      </c>
      <c r="D92" s="3"/>
      <c r="E92" s="5">
        <v>-19969.88</v>
      </c>
      <c r="F92" s="18">
        <v>-0.65240000000000009</v>
      </c>
      <c r="H92" s="17"/>
    </row>
    <row r="93" spans="1:8" ht="16.5" x14ac:dyDescent="0.35">
      <c r="A93" s="4" t="s">
        <v>0</v>
      </c>
      <c r="B93" s="4" t="s">
        <v>54</v>
      </c>
      <c r="C93" s="4" t="s">
        <v>0</v>
      </c>
      <c r="D93" s="3"/>
      <c r="E93" s="3"/>
      <c r="F93" s="18"/>
      <c r="H93" s="17"/>
    </row>
    <row r="94" spans="1:8" ht="16.5" x14ac:dyDescent="0.35">
      <c r="A94" s="4" t="s">
        <v>53</v>
      </c>
      <c r="B94" s="3"/>
      <c r="C94" s="3"/>
      <c r="D94" s="4" t="s">
        <v>53</v>
      </c>
      <c r="E94" s="5">
        <v>1041.82</v>
      </c>
      <c r="F94" s="18">
        <v>3.4000000000000002E-2</v>
      </c>
      <c r="H94" s="17"/>
    </row>
    <row r="95" spans="1:8" ht="16.5" x14ac:dyDescent="0.35">
      <c r="A95" s="4" t="s">
        <v>0</v>
      </c>
      <c r="B95" s="4" t="s">
        <v>38</v>
      </c>
      <c r="C95" s="4" t="s">
        <v>0</v>
      </c>
      <c r="D95" s="4" t="s">
        <v>53</v>
      </c>
      <c r="E95" s="5">
        <v>1041.82</v>
      </c>
      <c r="F95" s="18">
        <v>3.4000000000000002E-2</v>
      </c>
      <c r="H95" s="17"/>
    </row>
    <row r="96" spans="1:8" ht="16.5" x14ac:dyDescent="0.35">
      <c r="A96" s="3"/>
      <c r="B96" s="4" t="s">
        <v>55</v>
      </c>
      <c r="C96" s="3"/>
      <c r="D96" s="3"/>
      <c r="E96" s="4" t="s">
        <v>0</v>
      </c>
      <c r="F96" s="18"/>
      <c r="H96" s="17"/>
    </row>
    <row r="97" spans="1:8" ht="16.5" x14ac:dyDescent="0.35">
      <c r="A97" s="3"/>
      <c r="B97" s="4" t="s">
        <v>56</v>
      </c>
      <c r="C97" s="3"/>
      <c r="D97" s="3"/>
      <c r="E97" s="5">
        <v>20864.080000000002</v>
      </c>
      <c r="F97" s="18">
        <v>0.68150000000000011</v>
      </c>
      <c r="H97" s="17"/>
    </row>
    <row r="98" spans="1:8" ht="16.5" x14ac:dyDescent="0.35">
      <c r="A98" s="3"/>
      <c r="B98" s="4" t="s">
        <v>38</v>
      </c>
      <c r="C98" s="3"/>
      <c r="D98" s="3"/>
      <c r="E98" s="5">
        <v>20864.080000000002</v>
      </c>
      <c r="F98" s="18">
        <v>0.68150000000000011</v>
      </c>
      <c r="H98" s="17"/>
    </row>
    <row r="99" spans="1:8" ht="16.5" x14ac:dyDescent="0.35">
      <c r="A99" s="3"/>
      <c r="B99" s="4" t="s">
        <v>57</v>
      </c>
      <c r="C99" s="3"/>
      <c r="D99" s="3"/>
      <c r="E99" s="5">
        <v>30620.59</v>
      </c>
      <c r="F99" s="18">
        <v>1</v>
      </c>
      <c r="H99" s="17"/>
    </row>
    <row r="100" spans="1:8" x14ac:dyDescent="0.25">
      <c r="A100" s="3"/>
      <c r="B100" s="3"/>
      <c r="C100" s="3"/>
      <c r="D100" s="3"/>
      <c r="E100" s="3"/>
      <c r="F100" s="3"/>
    </row>
    <row r="102" spans="1:8" x14ac:dyDescent="0.25">
      <c r="B102" s="35" t="s">
        <v>468</v>
      </c>
      <c r="E102" s="15"/>
      <c r="F102" s="17"/>
    </row>
    <row r="103" spans="1:8" x14ac:dyDescent="0.25">
      <c r="B103" s="35" t="s">
        <v>469</v>
      </c>
    </row>
    <row r="104" spans="1:8" x14ac:dyDescent="0.25">
      <c r="B104" s="35" t="s">
        <v>470</v>
      </c>
    </row>
    <row r="105" spans="1:8" x14ac:dyDescent="0.25">
      <c r="B105" s="34"/>
    </row>
    <row r="106" spans="1:8" x14ac:dyDescent="0.25">
      <c r="B106" s="35" t="s">
        <v>471</v>
      </c>
    </row>
  </sheetData>
  <mergeCells count="1">
    <mergeCell ref="D2:F2"/>
  </mergeCells>
  <pageMargins left="0.78749999999999998" right="0.78749999999999998" top="1.052778" bottom="1.052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opLeftCell="A25" workbookViewId="0">
      <selection activeCell="G8" sqref="G8"/>
    </sheetView>
  </sheetViews>
  <sheetFormatPr defaultRowHeight="15" x14ac:dyDescent="0.25"/>
  <cols>
    <col min="1" max="1" width="11.5703125" bestFit="1" customWidth="1"/>
    <col min="2" max="2" width="45" bestFit="1" customWidth="1"/>
    <col min="3" max="3" width="14.5703125" bestFit="1" customWidth="1"/>
    <col min="4" max="4" width="11.85546875" bestFit="1" customWidth="1"/>
    <col min="5" max="5" width="14" customWidth="1"/>
    <col min="6" max="6" width="8.85546875" bestFit="1" customWidth="1"/>
    <col min="7" max="7" width="10.28515625" bestFit="1" customWidth="1"/>
    <col min="8" max="8" width="12.42578125" bestFit="1" customWidth="1"/>
    <col min="9" max="9" width="10.28515625" bestFit="1" customWidth="1"/>
    <col min="10" max="10" width="12.42578125" bestFit="1" customWidth="1"/>
    <col min="11" max="11" width="10.28515625" bestFit="1" customWidth="1"/>
    <col min="12" max="12" width="12.42578125" bestFit="1" customWidth="1"/>
    <col min="13" max="13" width="10.28515625" bestFit="1" customWidth="1"/>
    <col min="14" max="14" width="12.42578125" bestFit="1" customWidth="1"/>
  </cols>
  <sheetData>
    <row r="1" spans="1:8" ht="16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 ht="15.75" x14ac:dyDescent="0.25">
      <c r="A2" s="6"/>
      <c r="B2" s="7" t="s">
        <v>258</v>
      </c>
      <c r="C2" s="12"/>
      <c r="D2" s="27"/>
      <c r="E2" s="27"/>
      <c r="F2" s="27"/>
    </row>
    <row r="3" spans="1:8" ht="16.5" x14ac:dyDescent="0.35">
      <c r="B3" s="2" t="s">
        <v>7</v>
      </c>
    </row>
    <row r="4" spans="1:8" ht="26.25" x14ac:dyDescent="0.25">
      <c r="A4" s="8" t="s">
        <v>8</v>
      </c>
      <c r="B4" s="9" t="s">
        <v>9</v>
      </c>
      <c r="C4" s="9" t="s">
        <v>10</v>
      </c>
      <c r="D4" s="8" t="s">
        <v>11</v>
      </c>
      <c r="E4" s="10" t="s">
        <v>12</v>
      </c>
      <c r="F4" s="11" t="s">
        <v>13</v>
      </c>
    </row>
    <row r="5" spans="1:8" ht="16.5" x14ac:dyDescent="0.35">
      <c r="A5" s="4" t="s">
        <v>0</v>
      </c>
      <c r="B5" s="4" t="s">
        <v>141</v>
      </c>
      <c r="C5" s="4" t="s">
        <v>0</v>
      </c>
      <c r="D5" s="3"/>
      <c r="E5" s="3"/>
      <c r="F5" s="3"/>
    </row>
    <row r="6" spans="1:8" ht="16.5" x14ac:dyDescent="0.35">
      <c r="A6" s="4" t="s">
        <v>259</v>
      </c>
      <c r="B6" s="4" t="s">
        <v>260</v>
      </c>
      <c r="C6" s="4" t="s">
        <v>439</v>
      </c>
      <c r="D6" s="5">
        <v>1930000</v>
      </c>
      <c r="E6" s="5">
        <v>2319.09</v>
      </c>
      <c r="F6" s="18">
        <v>0.14419999999999999</v>
      </c>
      <c r="H6" s="17"/>
    </row>
    <row r="7" spans="1:8" ht="16.5" x14ac:dyDescent="0.35">
      <c r="A7" s="4" t="s">
        <v>261</v>
      </c>
      <c r="B7" s="4" t="s">
        <v>262</v>
      </c>
      <c r="C7" s="4" t="s">
        <v>440</v>
      </c>
      <c r="D7" s="5">
        <v>2230000</v>
      </c>
      <c r="E7" s="5">
        <v>2199.5700000000002</v>
      </c>
      <c r="F7" s="18">
        <v>0.13669999999999999</v>
      </c>
      <c r="H7" s="17"/>
    </row>
    <row r="8" spans="1:8" ht="16.5" x14ac:dyDescent="0.35">
      <c r="A8" s="4" t="s">
        <v>263</v>
      </c>
      <c r="B8" s="4" t="s">
        <v>264</v>
      </c>
      <c r="C8" s="4" t="s">
        <v>447</v>
      </c>
      <c r="D8" s="5">
        <v>1890000</v>
      </c>
      <c r="E8" s="5">
        <v>1954.61</v>
      </c>
      <c r="F8" s="18">
        <v>0.1215</v>
      </c>
      <c r="H8" s="17"/>
    </row>
    <row r="9" spans="1:8" ht="16.5" x14ac:dyDescent="0.35">
      <c r="A9" s="4" t="s">
        <v>265</v>
      </c>
      <c r="B9" s="4" t="s">
        <v>266</v>
      </c>
      <c r="C9" s="4" t="s">
        <v>441</v>
      </c>
      <c r="D9" s="5">
        <v>1940000</v>
      </c>
      <c r="E9" s="5">
        <v>1918.12</v>
      </c>
      <c r="F9" s="18">
        <v>0.1192</v>
      </c>
      <c r="H9" s="17"/>
    </row>
    <row r="10" spans="1:8" ht="16.5" x14ac:dyDescent="0.35">
      <c r="A10" s="4" t="s">
        <v>267</v>
      </c>
      <c r="B10" s="4" t="s">
        <v>463</v>
      </c>
      <c r="C10" s="4" t="s">
        <v>447</v>
      </c>
      <c r="D10" s="5">
        <v>1840000</v>
      </c>
      <c r="E10" s="5">
        <v>1793.55</v>
      </c>
      <c r="F10" s="18">
        <v>0.1115</v>
      </c>
      <c r="H10" s="17"/>
    </row>
    <row r="11" spans="1:8" ht="16.5" x14ac:dyDescent="0.35">
      <c r="A11" s="4" t="s">
        <v>147</v>
      </c>
      <c r="B11" s="4" t="s">
        <v>148</v>
      </c>
      <c r="C11" s="4" t="s">
        <v>442</v>
      </c>
      <c r="D11" s="5">
        <v>1000000</v>
      </c>
      <c r="E11" s="5">
        <v>990.26</v>
      </c>
      <c r="F11" s="18">
        <v>6.1600000000000002E-2</v>
      </c>
      <c r="H11" s="17"/>
    </row>
    <row r="12" spans="1:8" ht="16.5" x14ac:dyDescent="0.35">
      <c r="A12" s="4" t="s">
        <v>136</v>
      </c>
      <c r="B12" s="4" t="s">
        <v>21</v>
      </c>
      <c r="C12" s="4" t="s">
        <v>137</v>
      </c>
      <c r="D12" s="5">
        <v>640000</v>
      </c>
      <c r="E12" s="5">
        <v>990.54</v>
      </c>
      <c r="F12" s="18">
        <v>6.1600000000000002E-2</v>
      </c>
      <c r="H12" s="17"/>
    </row>
    <row r="13" spans="1:8" ht="16.5" x14ac:dyDescent="0.35">
      <c r="A13" s="4" t="s">
        <v>268</v>
      </c>
      <c r="B13" s="4" t="s">
        <v>260</v>
      </c>
      <c r="C13" s="4" t="s">
        <v>439</v>
      </c>
      <c r="D13" s="5">
        <v>431000</v>
      </c>
      <c r="E13" s="5">
        <v>526.84</v>
      </c>
      <c r="F13" s="18">
        <v>3.27E-2</v>
      </c>
      <c r="H13" s="17"/>
    </row>
    <row r="14" spans="1:8" ht="16.5" x14ac:dyDescent="0.35">
      <c r="A14" s="4" t="s">
        <v>142</v>
      </c>
      <c r="B14" s="4" t="s">
        <v>143</v>
      </c>
      <c r="C14" s="4" t="s">
        <v>140</v>
      </c>
      <c r="D14" s="5">
        <v>350000</v>
      </c>
      <c r="E14" s="5">
        <v>353.68</v>
      </c>
      <c r="F14" s="18">
        <v>2.2000000000000002E-2</v>
      </c>
      <c r="H14" s="17"/>
    </row>
    <row r="15" spans="1:8" ht="16.5" x14ac:dyDescent="0.35">
      <c r="A15" s="4" t="s">
        <v>220</v>
      </c>
      <c r="B15" s="4" t="s">
        <v>221</v>
      </c>
      <c r="C15" s="4" t="s">
        <v>446</v>
      </c>
      <c r="D15" s="5">
        <v>370000</v>
      </c>
      <c r="E15" s="5">
        <v>352.92</v>
      </c>
      <c r="F15" s="18">
        <v>2.1899999999999999E-2</v>
      </c>
      <c r="H15" s="17"/>
    </row>
    <row r="16" spans="1:8" ht="16.5" x14ac:dyDescent="0.35">
      <c r="A16" s="4" t="s">
        <v>218</v>
      </c>
      <c r="B16" s="4" t="s">
        <v>219</v>
      </c>
      <c r="C16" s="4" t="s">
        <v>140</v>
      </c>
      <c r="D16" s="5">
        <v>350000</v>
      </c>
      <c r="E16" s="5">
        <v>349.61</v>
      </c>
      <c r="F16" s="18">
        <v>2.1700000000000001E-2</v>
      </c>
      <c r="H16" s="17"/>
    </row>
    <row r="17" spans="1:8" ht="16.5" x14ac:dyDescent="0.35">
      <c r="A17" s="4" t="s">
        <v>138</v>
      </c>
      <c r="B17" s="4" t="s">
        <v>139</v>
      </c>
      <c r="C17" s="4" t="s">
        <v>140</v>
      </c>
      <c r="D17" s="5">
        <v>170000</v>
      </c>
      <c r="E17" s="5">
        <v>331.76</v>
      </c>
      <c r="F17" s="18">
        <v>2.06E-2</v>
      </c>
      <c r="H17" s="17"/>
    </row>
    <row r="18" spans="1:8" ht="16.5" x14ac:dyDescent="0.35">
      <c r="A18" s="4" t="s">
        <v>275</v>
      </c>
      <c r="B18" s="4" t="s">
        <v>276</v>
      </c>
      <c r="C18" s="4" t="s">
        <v>271</v>
      </c>
      <c r="D18" s="5">
        <v>310000</v>
      </c>
      <c r="E18" s="5">
        <v>315.85000000000002</v>
      </c>
      <c r="F18" s="18">
        <v>1.9599999999999999E-2</v>
      </c>
      <c r="H18" s="17"/>
    </row>
    <row r="19" spans="1:8" ht="16.5" x14ac:dyDescent="0.35">
      <c r="A19" s="4" t="s">
        <v>144</v>
      </c>
      <c r="B19" s="4" t="s">
        <v>145</v>
      </c>
      <c r="C19" s="4" t="s">
        <v>448</v>
      </c>
      <c r="D19" s="5">
        <v>230000</v>
      </c>
      <c r="E19" s="5">
        <v>230.41</v>
      </c>
      <c r="F19" s="18">
        <v>1.43E-2</v>
      </c>
      <c r="H19" s="17"/>
    </row>
    <row r="20" spans="1:8" ht="16.5" x14ac:dyDescent="0.35">
      <c r="A20" s="4" t="s">
        <v>272</v>
      </c>
      <c r="B20" s="4" t="s">
        <v>273</v>
      </c>
      <c r="C20" s="4" t="s">
        <v>274</v>
      </c>
      <c r="D20" s="5">
        <v>140000</v>
      </c>
      <c r="E20" s="5">
        <v>179.56</v>
      </c>
      <c r="F20" s="18">
        <v>1.1200000000000002E-2</v>
      </c>
      <c r="H20" s="17"/>
    </row>
    <row r="21" spans="1:8" ht="16.5" x14ac:dyDescent="0.35">
      <c r="A21" s="4" t="s">
        <v>277</v>
      </c>
      <c r="B21" s="4" t="s">
        <v>153</v>
      </c>
      <c r="C21" s="4" t="s">
        <v>443</v>
      </c>
      <c r="D21" s="5">
        <v>100000</v>
      </c>
      <c r="E21" s="5">
        <v>99.94</v>
      </c>
      <c r="F21" s="18">
        <v>6.1999999999999998E-3</v>
      </c>
      <c r="H21" s="17"/>
    </row>
    <row r="22" spans="1:8" ht="16.5" x14ac:dyDescent="0.35">
      <c r="A22" s="4" t="s">
        <v>269</v>
      </c>
      <c r="B22" s="4" t="s">
        <v>270</v>
      </c>
      <c r="C22" s="4" t="s">
        <v>271</v>
      </c>
      <c r="D22" s="5">
        <v>80000</v>
      </c>
      <c r="E22" s="5">
        <v>80.540000000000006</v>
      </c>
      <c r="F22" s="18">
        <v>5.1000000000000004E-3</v>
      </c>
      <c r="H22" s="17"/>
    </row>
    <row r="23" spans="1:8" ht="16.5" x14ac:dyDescent="0.35">
      <c r="A23" s="4" t="s">
        <v>154</v>
      </c>
      <c r="B23" s="4" t="s">
        <v>155</v>
      </c>
      <c r="C23" s="4" t="s">
        <v>140</v>
      </c>
      <c r="D23" s="5">
        <v>40000</v>
      </c>
      <c r="E23" s="5">
        <v>40.270000000000003</v>
      </c>
      <c r="F23" s="18">
        <v>2.5999999999999999E-3</v>
      </c>
      <c r="H23" s="17"/>
    </row>
    <row r="24" spans="1:8" ht="16.5" x14ac:dyDescent="0.35">
      <c r="A24" s="4" t="s">
        <v>0</v>
      </c>
      <c r="B24" s="4" t="s">
        <v>38</v>
      </c>
      <c r="C24" s="4" t="s">
        <v>0</v>
      </c>
      <c r="D24" s="3"/>
      <c r="E24" s="5">
        <f>SUM(E6:E23)</f>
        <v>15027.12</v>
      </c>
      <c r="F24" s="18">
        <f>SUM(F6:F23)</f>
        <v>0.93419999999999992</v>
      </c>
      <c r="H24" s="17"/>
    </row>
    <row r="25" spans="1:8" ht="16.5" x14ac:dyDescent="0.35">
      <c r="A25" s="4" t="s">
        <v>0</v>
      </c>
      <c r="B25" s="4" t="s">
        <v>14</v>
      </c>
      <c r="C25" s="4" t="s">
        <v>0</v>
      </c>
      <c r="D25" s="3"/>
      <c r="E25" s="3"/>
      <c r="F25" s="18"/>
      <c r="H25" s="17"/>
    </row>
    <row r="26" spans="1:8" ht="16.5" x14ac:dyDescent="0.35">
      <c r="A26" s="4" t="s">
        <v>36</v>
      </c>
      <c r="B26" s="4" t="s">
        <v>37</v>
      </c>
      <c r="C26" s="4" t="s">
        <v>444</v>
      </c>
      <c r="D26" s="5">
        <v>400000</v>
      </c>
      <c r="E26" s="5">
        <v>397.72</v>
      </c>
      <c r="F26" s="18">
        <v>2.4700000000000003E-2</v>
      </c>
      <c r="H26" s="17"/>
    </row>
    <row r="27" spans="1:8" ht="16.5" x14ac:dyDescent="0.35">
      <c r="A27" s="4" t="s">
        <v>0</v>
      </c>
      <c r="B27" s="4" t="s">
        <v>38</v>
      </c>
      <c r="C27" s="4" t="s">
        <v>0</v>
      </c>
      <c r="D27" s="3"/>
      <c r="E27" s="5">
        <v>397.72</v>
      </c>
      <c r="F27" s="18">
        <v>2.4700000000000003E-2</v>
      </c>
      <c r="H27" s="17"/>
    </row>
    <row r="28" spans="1:8" ht="16.5" x14ac:dyDescent="0.35">
      <c r="A28" s="4" t="s">
        <v>0</v>
      </c>
      <c r="B28" s="4" t="s">
        <v>54</v>
      </c>
      <c r="C28" s="4" t="s">
        <v>0</v>
      </c>
      <c r="D28" s="3"/>
      <c r="E28" s="3"/>
      <c r="F28" s="18"/>
      <c r="H28" s="17"/>
    </row>
    <row r="29" spans="1:8" ht="16.5" x14ac:dyDescent="0.35">
      <c r="A29" s="4" t="s">
        <v>53</v>
      </c>
      <c r="B29" s="3"/>
      <c r="C29" s="3"/>
      <c r="D29" s="4" t="s">
        <v>53</v>
      </c>
      <c r="E29" s="5">
        <v>35.99</v>
      </c>
      <c r="F29" s="18">
        <v>2.3E-3</v>
      </c>
      <c r="H29" s="17"/>
    </row>
    <row r="30" spans="1:8" ht="16.5" x14ac:dyDescent="0.35">
      <c r="A30" s="4" t="s">
        <v>0</v>
      </c>
      <c r="B30" s="4" t="s">
        <v>38</v>
      </c>
      <c r="C30" s="4" t="s">
        <v>0</v>
      </c>
      <c r="D30" s="4" t="s">
        <v>53</v>
      </c>
      <c r="E30" s="5">
        <v>35.99</v>
      </c>
      <c r="F30" s="18">
        <v>2.3E-3</v>
      </c>
      <c r="H30" s="17"/>
    </row>
    <row r="31" spans="1:8" ht="16.5" x14ac:dyDescent="0.35">
      <c r="A31" s="3"/>
      <c r="B31" s="4" t="s">
        <v>55</v>
      </c>
      <c r="C31" s="3"/>
      <c r="D31" s="3"/>
      <c r="E31" s="4" t="s">
        <v>0</v>
      </c>
      <c r="F31" s="18"/>
      <c r="H31" s="17"/>
    </row>
    <row r="32" spans="1:8" ht="16.5" x14ac:dyDescent="0.35">
      <c r="A32" s="3"/>
      <c r="B32" s="4" t="s">
        <v>56</v>
      </c>
      <c r="C32" s="3"/>
      <c r="D32" s="3"/>
      <c r="E32" s="5">
        <v>620.04999999999995</v>
      </c>
      <c r="F32" s="18">
        <v>3.8800000000000001E-2</v>
      </c>
      <c r="H32" s="17"/>
    </row>
    <row r="33" spans="1:8" ht="16.5" x14ac:dyDescent="0.35">
      <c r="A33" s="3"/>
      <c r="B33" s="4" t="s">
        <v>38</v>
      </c>
      <c r="C33" s="3"/>
      <c r="D33" s="3"/>
      <c r="E33" s="5">
        <v>620.04999999999995</v>
      </c>
      <c r="F33" s="18">
        <v>3.8800000000000001E-2</v>
      </c>
      <c r="H33" s="17"/>
    </row>
    <row r="34" spans="1:8" ht="16.5" x14ac:dyDescent="0.35">
      <c r="A34" s="3"/>
      <c r="B34" s="4" t="s">
        <v>57</v>
      </c>
      <c r="C34" s="3"/>
      <c r="D34" s="3"/>
      <c r="E34" s="5">
        <v>16080.88</v>
      </c>
      <c r="F34" s="18">
        <v>1</v>
      </c>
      <c r="H34" s="17"/>
    </row>
    <row r="35" spans="1:8" x14ac:dyDescent="0.25">
      <c r="H35" s="17"/>
    </row>
    <row r="36" spans="1:8" x14ac:dyDescent="0.25">
      <c r="B36" s="36" t="s">
        <v>468</v>
      </c>
      <c r="E36" s="15"/>
      <c r="F36" s="17"/>
      <c r="H36" s="17"/>
    </row>
    <row r="37" spans="1:8" x14ac:dyDescent="0.25">
      <c r="B37" s="36" t="s">
        <v>469</v>
      </c>
    </row>
    <row r="38" spans="1:8" x14ac:dyDescent="0.25">
      <c r="B38" s="36" t="s">
        <v>470</v>
      </c>
    </row>
    <row r="39" spans="1:8" x14ac:dyDescent="0.25">
      <c r="B39" s="35"/>
    </row>
    <row r="40" spans="1:8" x14ac:dyDescent="0.25">
      <c r="B40" s="36" t="s">
        <v>471</v>
      </c>
    </row>
  </sheetData>
  <mergeCells count="1">
    <mergeCell ref="D2:F2"/>
  </mergeCells>
  <pageMargins left="0.78749999999999998" right="0.78749999999999998" top="1.052778" bottom="1.052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>
      <selection activeCell="C58" sqref="C58"/>
    </sheetView>
  </sheetViews>
  <sheetFormatPr defaultRowHeight="15" x14ac:dyDescent="0.25"/>
  <cols>
    <col min="1" max="1" width="11.42578125" bestFit="1" customWidth="1"/>
    <col min="2" max="2" width="41.85546875" bestFit="1" customWidth="1"/>
    <col min="3" max="3" width="23.28515625" bestFit="1" customWidth="1"/>
    <col min="4" max="4" width="8.5703125" bestFit="1" customWidth="1"/>
    <col min="5" max="5" width="13.85546875" customWidth="1"/>
    <col min="6" max="6" width="8.85546875" bestFit="1" customWidth="1"/>
    <col min="7" max="7" width="10.28515625" bestFit="1" customWidth="1"/>
    <col min="8" max="8" width="12.42578125" bestFit="1" customWidth="1"/>
    <col min="9" max="9" width="10.28515625" bestFit="1" customWidth="1"/>
    <col min="10" max="10" width="12.42578125" bestFit="1" customWidth="1"/>
    <col min="11" max="11" width="10.28515625" bestFit="1" customWidth="1"/>
    <col min="12" max="12" width="12.42578125" bestFit="1" customWidth="1"/>
    <col min="13" max="13" width="10.28515625" bestFit="1" customWidth="1"/>
    <col min="14" max="14" width="12.42578125" bestFit="1" customWidth="1"/>
  </cols>
  <sheetData>
    <row r="1" spans="1:8" ht="16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 ht="15.75" x14ac:dyDescent="0.25">
      <c r="A2" s="6"/>
      <c r="B2" s="7" t="s">
        <v>278</v>
      </c>
      <c r="C2" s="6"/>
      <c r="D2" s="27"/>
      <c r="E2" s="27"/>
      <c r="F2" s="27"/>
    </row>
    <row r="3" spans="1:8" ht="16.5" x14ac:dyDescent="0.35">
      <c r="B3" s="2" t="s">
        <v>7</v>
      </c>
    </row>
    <row r="4" spans="1:8" ht="26.25" x14ac:dyDescent="0.25">
      <c r="A4" s="8" t="s">
        <v>8</v>
      </c>
      <c r="B4" s="9" t="s">
        <v>9</v>
      </c>
      <c r="C4" s="9" t="s">
        <v>10</v>
      </c>
      <c r="D4" s="8" t="s">
        <v>11</v>
      </c>
      <c r="E4" s="10" t="s">
        <v>12</v>
      </c>
      <c r="F4" s="11" t="s">
        <v>13</v>
      </c>
    </row>
    <row r="5" spans="1:8" ht="16.5" x14ac:dyDescent="0.35">
      <c r="A5" s="4" t="s">
        <v>0</v>
      </c>
      <c r="B5" s="4" t="s">
        <v>59</v>
      </c>
      <c r="C5" s="4" t="s">
        <v>0</v>
      </c>
      <c r="D5" s="3"/>
      <c r="E5" s="3"/>
      <c r="F5" s="3"/>
    </row>
    <row r="6" spans="1:8" ht="16.5" x14ac:dyDescent="0.35">
      <c r="A6" s="4" t="s">
        <v>60</v>
      </c>
      <c r="B6" s="4" t="s">
        <v>52</v>
      </c>
      <c r="C6" s="4" t="s">
        <v>61</v>
      </c>
      <c r="D6" s="5">
        <v>31577</v>
      </c>
      <c r="E6" s="5">
        <v>665.79</v>
      </c>
      <c r="F6" s="18">
        <v>9.4200000000000006E-2</v>
      </c>
      <c r="H6" s="17"/>
    </row>
    <row r="7" spans="1:8" ht="16.5" x14ac:dyDescent="0.35">
      <c r="A7" s="4" t="s">
        <v>73</v>
      </c>
      <c r="B7" s="4" t="s">
        <v>74</v>
      </c>
      <c r="C7" s="4" t="s">
        <v>75</v>
      </c>
      <c r="D7" s="5">
        <v>17617</v>
      </c>
      <c r="E7" s="5">
        <v>581.37</v>
      </c>
      <c r="F7" s="18">
        <v>8.2299999999999998E-2</v>
      </c>
      <c r="H7" s="17"/>
    </row>
    <row r="8" spans="1:8" ht="16.5" x14ac:dyDescent="0.35">
      <c r="A8" s="4" t="s">
        <v>62</v>
      </c>
      <c r="B8" s="4" t="s">
        <v>16</v>
      </c>
      <c r="C8" s="4" t="s">
        <v>63</v>
      </c>
      <c r="D8" s="5">
        <v>44150</v>
      </c>
      <c r="E8" s="5">
        <v>429.34</v>
      </c>
      <c r="F8" s="18">
        <v>6.08E-2</v>
      </c>
      <c r="H8" s="17"/>
    </row>
    <row r="9" spans="1:8" ht="16.5" x14ac:dyDescent="0.35">
      <c r="A9" s="4" t="s">
        <v>81</v>
      </c>
      <c r="B9" s="4" t="s">
        <v>82</v>
      </c>
      <c r="C9" s="4" t="s">
        <v>61</v>
      </c>
      <c r="D9" s="5">
        <v>26995</v>
      </c>
      <c r="E9" s="5">
        <v>362.53</v>
      </c>
      <c r="F9" s="18">
        <v>5.1299999999999998E-2</v>
      </c>
      <c r="H9" s="17"/>
    </row>
    <row r="10" spans="1:8" ht="16.5" x14ac:dyDescent="0.35">
      <c r="A10" s="4" t="s">
        <v>70</v>
      </c>
      <c r="B10" s="4" t="s">
        <v>71</v>
      </c>
      <c r="C10" s="4" t="s">
        <v>72</v>
      </c>
      <c r="D10" s="5">
        <v>39700</v>
      </c>
      <c r="E10" s="5">
        <v>356.39</v>
      </c>
      <c r="F10" s="18">
        <v>5.04E-2</v>
      </c>
      <c r="H10" s="17"/>
    </row>
    <row r="11" spans="1:8" ht="16.5" x14ac:dyDescent="0.35">
      <c r="A11" s="4" t="s">
        <v>76</v>
      </c>
      <c r="B11" s="4" t="s">
        <v>77</v>
      </c>
      <c r="C11" s="4" t="s">
        <v>72</v>
      </c>
      <c r="D11" s="5">
        <v>4000</v>
      </c>
      <c r="E11" s="5">
        <v>353.02</v>
      </c>
      <c r="F11" s="18">
        <v>0.05</v>
      </c>
      <c r="H11" s="17"/>
    </row>
    <row r="12" spans="1:8" ht="16.5" x14ac:dyDescent="0.35">
      <c r="A12" s="4" t="s">
        <v>78</v>
      </c>
      <c r="B12" s="4" t="s">
        <v>79</v>
      </c>
      <c r="C12" s="4" t="s">
        <v>80</v>
      </c>
      <c r="D12" s="5">
        <v>25900</v>
      </c>
      <c r="E12" s="5">
        <v>330.25</v>
      </c>
      <c r="F12" s="18">
        <v>4.6799999999999994E-2</v>
      </c>
      <c r="H12" s="17"/>
    </row>
    <row r="13" spans="1:8" ht="16.5" x14ac:dyDescent="0.35">
      <c r="A13" s="4" t="s">
        <v>83</v>
      </c>
      <c r="B13" s="4" t="s">
        <v>84</v>
      </c>
      <c r="C13" s="4" t="s">
        <v>85</v>
      </c>
      <c r="D13" s="5">
        <v>2549</v>
      </c>
      <c r="E13" s="5">
        <v>250.06</v>
      </c>
      <c r="F13" s="18">
        <v>3.5400000000000001E-2</v>
      </c>
      <c r="H13" s="17"/>
    </row>
    <row r="14" spans="1:8" ht="16.5" x14ac:dyDescent="0.35">
      <c r="A14" s="4" t="s">
        <v>104</v>
      </c>
      <c r="B14" s="4" t="s">
        <v>105</v>
      </c>
      <c r="C14" s="4" t="s">
        <v>69</v>
      </c>
      <c r="D14" s="5">
        <v>24500</v>
      </c>
      <c r="E14" s="5">
        <v>226.93</v>
      </c>
      <c r="F14" s="18">
        <v>3.2099999999999997E-2</v>
      </c>
      <c r="H14" s="17"/>
    </row>
    <row r="15" spans="1:8" ht="16.5" x14ac:dyDescent="0.35">
      <c r="A15" s="4" t="s">
        <v>279</v>
      </c>
      <c r="B15" s="4" t="s">
        <v>280</v>
      </c>
      <c r="C15" s="4" t="s">
        <v>85</v>
      </c>
      <c r="D15" s="5">
        <v>15190</v>
      </c>
      <c r="E15" s="5">
        <v>219.33</v>
      </c>
      <c r="F15" s="18">
        <v>3.1E-2</v>
      </c>
      <c r="H15" s="17"/>
    </row>
    <row r="16" spans="1:8" ht="16.5" x14ac:dyDescent="0.35">
      <c r="A16" s="4" t="s">
        <v>106</v>
      </c>
      <c r="B16" s="4" t="s">
        <v>107</v>
      </c>
      <c r="C16" s="4" t="s">
        <v>101</v>
      </c>
      <c r="D16" s="5">
        <v>14470</v>
      </c>
      <c r="E16" s="5">
        <v>193.88</v>
      </c>
      <c r="F16" s="18">
        <v>2.7400000000000001E-2</v>
      </c>
      <c r="H16" s="17"/>
    </row>
    <row r="17" spans="1:8" ht="16.5" x14ac:dyDescent="0.35">
      <c r="A17" s="4" t="s">
        <v>281</v>
      </c>
      <c r="B17" s="4" t="s">
        <v>461</v>
      </c>
      <c r="C17" s="4" t="s">
        <v>85</v>
      </c>
      <c r="D17" s="5">
        <v>29780</v>
      </c>
      <c r="E17" s="5">
        <v>184.44</v>
      </c>
      <c r="F17" s="18">
        <v>2.6099999999999998E-2</v>
      </c>
      <c r="H17" s="17"/>
    </row>
    <row r="18" spans="1:8" ht="16.5" x14ac:dyDescent="0.35">
      <c r="A18" s="4" t="s">
        <v>113</v>
      </c>
      <c r="B18" s="4" t="s">
        <v>114</v>
      </c>
      <c r="C18" s="4" t="s">
        <v>85</v>
      </c>
      <c r="D18" s="5">
        <v>38736</v>
      </c>
      <c r="E18" s="5">
        <v>171.29</v>
      </c>
      <c r="F18" s="18">
        <v>2.4199999999999999E-2</v>
      </c>
      <c r="H18" s="17"/>
    </row>
    <row r="19" spans="1:8" ht="16.5" x14ac:dyDescent="0.35">
      <c r="A19" s="4" t="s">
        <v>125</v>
      </c>
      <c r="B19" s="4" t="s">
        <v>126</v>
      </c>
      <c r="C19" s="4" t="s">
        <v>127</v>
      </c>
      <c r="D19" s="5">
        <v>11400</v>
      </c>
      <c r="E19" s="5">
        <v>169.34</v>
      </c>
      <c r="F19" s="18">
        <v>2.4E-2</v>
      </c>
      <c r="H19" s="17"/>
    </row>
    <row r="20" spans="1:8" ht="16.5" x14ac:dyDescent="0.35">
      <c r="A20" s="4" t="s">
        <v>99</v>
      </c>
      <c r="B20" s="4" t="s">
        <v>100</v>
      </c>
      <c r="C20" s="4" t="s">
        <v>101</v>
      </c>
      <c r="D20" s="5">
        <v>3900</v>
      </c>
      <c r="E20" s="5">
        <v>148.93</v>
      </c>
      <c r="F20" s="18">
        <v>2.1099999999999997E-2</v>
      </c>
      <c r="H20" s="17"/>
    </row>
    <row r="21" spans="1:8" ht="16.5" x14ac:dyDescent="0.35">
      <c r="A21" s="4" t="s">
        <v>90</v>
      </c>
      <c r="B21" s="4" t="s">
        <v>91</v>
      </c>
      <c r="C21" s="4" t="s">
        <v>61</v>
      </c>
      <c r="D21" s="5">
        <v>55150</v>
      </c>
      <c r="E21" s="5">
        <v>143.03</v>
      </c>
      <c r="F21" s="18">
        <v>2.0199999999999999E-2</v>
      </c>
      <c r="H21" s="17"/>
    </row>
    <row r="22" spans="1:8" ht="16.5" x14ac:dyDescent="0.35">
      <c r="A22" s="4" t="s">
        <v>117</v>
      </c>
      <c r="B22" s="4" t="s">
        <v>118</v>
      </c>
      <c r="C22" s="4" t="s">
        <v>80</v>
      </c>
      <c r="D22" s="5">
        <v>26395</v>
      </c>
      <c r="E22" s="5">
        <v>138.26</v>
      </c>
      <c r="F22" s="18">
        <v>1.9599999999999999E-2</v>
      </c>
      <c r="H22" s="17"/>
    </row>
    <row r="23" spans="1:8" ht="16.5" x14ac:dyDescent="0.35">
      <c r="A23" s="4" t="s">
        <v>121</v>
      </c>
      <c r="B23" s="4" t="s">
        <v>122</v>
      </c>
      <c r="C23" s="4" t="s">
        <v>69</v>
      </c>
      <c r="D23" s="5">
        <v>13296</v>
      </c>
      <c r="E23" s="5">
        <v>131.22</v>
      </c>
      <c r="F23" s="18">
        <v>1.8600000000000002E-2</v>
      </c>
      <c r="H23" s="17"/>
    </row>
    <row r="24" spans="1:8" ht="16.5" x14ac:dyDescent="0.35">
      <c r="A24" s="4" t="s">
        <v>282</v>
      </c>
      <c r="B24" s="4" t="s">
        <v>283</v>
      </c>
      <c r="C24" s="4" t="s">
        <v>467</v>
      </c>
      <c r="D24" s="5">
        <v>86900</v>
      </c>
      <c r="E24" s="5">
        <v>131</v>
      </c>
      <c r="F24" s="18">
        <v>1.8500000000000003E-2</v>
      </c>
      <c r="H24" s="17"/>
    </row>
    <row r="25" spans="1:8" ht="16.5" x14ac:dyDescent="0.35">
      <c r="A25" s="4" t="s">
        <v>285</v>
      </c>
      <c r="B25" s="4" t="s">
        <v>286</v>
      </c>
      <c r="C25" s="4" t="s">
        <v>85</v>
      </c>
      <c r="D25" s="5">
        <v>41080</v>
      </c>
      <c r="E25" s="5">
        <v>110.65</v>
      </c>
      <c r="F25" s="18">
        <v>1.5700000000000002E-2</v>
      </c>
      <c r="H25" s="17"/>
    </row>
    <row r="26" spans="1:8" ht="16.5" x14ac:dyDescent="0.35">
      <c r="A26" s="4" t="s">
        <v>287</v>
      </c>
      <c r="B26" s="4" t="s">
        <v>288</v>
      </c>
      <c r="C26" s="4" t="s">
        <v>94</v>
      </c>
      <c r="D26" s="5">
        <v>38000</v>
      </c>
      <c r="E26" s="5">
        <v>96.63</v>
      </c>
      <c r="F26" s="18">
        <v>1.37E-2</v>
      </c>
      <c r="H26" s="17"/>
    </row>
    <row r="27" spans="1:8" ht="16.5" x14ac:dyDescent="0.35">
      <c r="A27" s="4" t="s">
        <v>289</v>
      </c>
      <c r="B27" s="4" t="s">
        <v>290</v>
      </c>
      <c r="C27" s="4" t="s">
        <v>291</v>
      </c>
      <c r="D27" s="5">
        <v>73731</v>
      </c>
      <c r="E27" s="5">
        <v>93.05</v>
      </c>
      <c r="F27" s="18">
        <v>1.32E-2</v>
      </c>
      <c r="H27" s="17"/>
    </row>
    <row r="28" spans="1:8" ht="16.5" x14ac:dyDescent="0.35">
      <c r="A28" s="4" t="s">
        <v>95</v>
      </c>
      <c r="B28" s="4" t="s">
        <v>96</v>
      </c>
      <c r="C28" s="4" t="s">
        <v>63</v>
      </c>
      <c r="D28" s="5">
        <v>49900</v>
      </c>
      <c r="E28" s="5">
        <v>77.84</v>
      </c>
      <c r="F28" s="18">
        <v>1.1000000000000001E-2</v>
      </c>
      <c r="H28" s="17"/>
    </row>
    <row r="29" spans="1:8" ht="16.5" x14ac:dyDescent="0.35">
      <c r="A29" s="4" t="s">
        <v>157</v>
      </c>
      <c r="B29" s="4" t="s">
        <v>21</v>
      </c>
      <c r="C29" s="4" t="s">
        <v>66</v>
      </c>
      <c r="D29" s="5">
        <v>11750</v>
      </c>
      <c r="E29" s="5">
        <v>74.91</v>
      </c>
      <c r="F29" s="18">
        <v>1.06E-2</v>
      </c>
      <c r="H29" s="17"/>
    </row>
    <row r="30" spans="1:8" ht="16.5" x14ac:dyDescent="0.35">
      <c r="A30" s="4" t="s">
        <v>203</v>
      </c>
      <c r="B30" s="4" t="s">
        <v>204</v>
      </c>
      <c r="C30" s="4" t="s">
        <v>178</v>
      </c>
      <c r="D30" s="5">
        <v>18470</v>
      </c>
      <c r="E30" s="5">
        <v>73.64</v>
      </c>
      <c r="F30" s="18">
        <v>1.04E-2</v>
      </c>
      <c r="H30" s="17"/>
    </row>
    <row r="31" spans="1:8" ht="16.5" x14ac:dyDescent="0.35">
      <c r="A31" s="4" t="s">
        <v>292</v>
      </c>
      <c r="B31" s="4" t="s">
        <v>293</v>
      </c>
      <c r="C31" s="4" t="s">
        <v>198</v>
      </c>
      <c r="D31" s="5">
        <v>27246</v>
      </c>
      <c r="E31" s="5">
        <v>68.52</v>
      </c>
      <c r="F31" s="18">
        <v>9.7000000000000003E-3</v>
      </c>
      <c r="H31" s="17"/>
    </row>
    <row r="32" spans="1:8" ht="16.5" x14ac:dyDescent="0.35">
      <c r="A32" s="4" t="s">
        <v>294</v>
      </c>
      <c r="B32" s="4" t="s">
        <v>295</v>
      </c>
      <c r="C32" s="4" t="s">
        <v>75</v>
      </c>
      <c r="D32" s="5">
        <v>52645</v>
      </c>
      <c r="E32" s="5">
        <v>64.150000000000006</v>
      </c>
      <c r="F32" s="18">
        <v>9.1000000000000004E-3</v>
      </c>
      <c r="H32" s="17"/>
    </row>
    <row r="33" spans="1:8" ht="16.5" x14ac:dyDescent="0.35">
      <c r="A33" s="4" t="s">
        <v>296</v>
      </c>
      <c r="B33" s="4" t="s">
        <v>297</v>
      </c>
      <c r="C33" s="4" t="s">
        <v>467</v>
      </c>
      <c r="D33" s="5">
        <v>86900</v>
      </c>
      <c r="E33" s="5">
        <v>42.45</v>
      </c>
      <c r="F33" s="18">
        <v>6.0000000000000001E-3</v>
      </c>
      <c r="H33" s="17"/>
    </row>
    <row r="34" spans="1:8" ht="16.5" x14ac:dyDescent="0.35">
      <c r="A34" s="4" t="s">
        <v>298</v>
      </c>
      <c r="B34" s="4" t="s">
        <v>299</v>
      </c>
      <c r="C34" s="4" t="s">
        <v>181</v>
      </c>
      <c r="D34" s="5">
        <v>41880</v>
      </c>
      <c r="E34" s="5">
        <v>31.39</v>
      </c>
      <c r="F34" s="18">
        <v>4.4000000000000003E-3</v>
      </c>
      <c r="H34" s="17"/>
    </row>
    <row r="35" spans="1:8" ht="16.5" x14ac:dyDescent="0.35">
      <c r="A35" s="4" t="s">
        <v>0</v>
      </c>
      <c r="B35" s="4" t="s">
        <v>38</v>
      </c>
      <c r="C35" s="4" t="s">
        <v>0</v>
      </c>
      <c r="D35" s="3"/>
      <c r="E35" s="5">
        <v>5919.63</v>
      </c>
      <c r="F35" s="18">
        <v>0.83779999999999999</v>
      </c>
      <c r="H35" s="17"/>
    </row>
    <row r="36" spans="1:8" ht="16.5" x14ac:dyDescent="0.35">
      <c r="A36" s="4" t="s">
        <v>0</v>
      </c>
      <c r="B36" s="4" t="s">
        <v>54</v>
      </c>
      <c r="C36" s="4" t="s">
        <v>0</v>
      </c>
      <c r="D36" s="3"/>
      <c r="E36" s="3"/>
      <c r="F36" s="18"/>
      <c r="H36" s="17"/>
    </row>
    <row r="37" spans="1:8" ht="16.5" x14ac:dyDescent="0.35">
      <c r="A37" s="4" t="s">
        <v>53</v>
      </c>
      <c r="B37" s="3"/>
      <c r="C37" s="3"/>
      <c r="D37" s="4" t="s">
        <v>53</v>
      </c>
      <c r="E37" s="5">
        <v>967.34</v>
      </c>
      <c r="F37" s="18">
        <v>0.13699999999999998</v>
      </c>
      <c r="H37" s="17"/>
    </row>
    <row r="38" spans="1:8" ht="16.5" x14ac:dyDescent="0.35">
      <c r="A38" s="4" t="s">
        <v>0</v>
      </c>
      <c r="B38" s="4" t="s">
        <v>38</v>
      </c>
      <c r="C38" s="4" t="s">
        <v>0</v>
      </c>
      <c r="D38" s="4" t="s">
        <v>53</v>
      </c>
      <c r="E38" s="5">
        <v>967.34</v>
      </c>
      <c r="F38" s="18">
        <v>0.13699999999999998</v>
      </c>
      <c r="H38" s="17"/>
    </row>
    <row r="39" spans="1:8" ht="16.5" x14ac:dyDescent="0.35">
      <c r="A39" s="3"/>
      <c r="B39" s="4" t="s">
        <v>55</v>
      </c>
      <c r="C39" s="3"/>
      <c r="D39" s="3"/>
      <c r="E39" s="4" t="s">
        <v>0</v>
      </c>
      <c r="F39" s="18"/>
      <c r="H39" s="17"/>
    </row>
    <row r="40" spans="1:8" ht="16.5" x14ac:dyDescent="0.35">
      <c r="A40" s="3"/>
      <c r="B40" s="4" t="s">
        <v>56</v>
      </c>
      <c r="C40" s="3"/>
      <c r="D40" s="3"/>
      <c r="E40" s="5">
        <v>177.22</v>
      </c>
      <c r="F40" s="18">
        <v>2.52E-2</v>
      </c>
      <c r="H40" s="17"/>
    </row>
    <row r="41" spans="1:8" ht="16.5" x14ac:dyDescent="0.35">
      <c r="A41" s="3"/>
      <c r="B41" s="4" t="s">
        <v>38</v>
      </c>
      <c r="C41" s="3"/>
      <c r="D41" s="3"/>
      <c r="E41" s="5">
        <v>177.22</v>
      </c>
      <c r="F41" s="18">
        <v>2.52E-2</v>
      </c>
      <c r="H41" s="17"/>
    </row>
    <row r="42" spans="1:8" ht="16.5" x14ac:dyDescent="0.35">
      <c r="A42" s="3"/>
      <c r="B42" s="4" t="s">
        <v>57</v>
      </c>
      <c r="C42" s="3"/>
      <c r="D42" s="3"/>
      <c r="E42" s="5">
        <v>7064.19</v>
      </c>
      <c r="F42" s="18">
        <v>1</v>
      </c>
      <c r="H42" s="17"/>
    </row>
    <row r="43" spans="1:8" x14ac:dyDescent="0.25">
      <c r="A43" s="3"/>
      <c r="B43" s="3"/>
      <c r="C43" s="3"/>
      <c r="D43" s="3"/>
      <c r="E43" s="3"/>
      <c r="F43" s="3"/>
      <c r="H43" s="17"/>
    </row>
    <row r="45" spans="1:8" x14ac:dyDescent="0.25">
      <c r="B45" s="37" t="s">
        <v>468</v>
      </c>
      <c r="E45" s="15"/>
      <c r="F45" s="17"/>
    </row>
    <row r="46" spans="1:8" x14ac:dyDescent="0.25">
      <c r="B46" s="37" t="s">
        <v>469</v>
      </c>
    </row>
    <row r="47" spans="1:8" x14ac:dyDescent="0.25">
      <c r="B47" s="37" t="s">
        <v>470</v>
      </c>
    </row>
    <row r="48" spans="1:8" x14ac:dyDescent="0.25">
      <c r="B48" s="36"/>
    </row>
    <row r="49" spans="2:2" x14ac:dyDescent="0.25">
      <c r="B49" s="37" t="s">
        <v>471</v>
      </c>
    </row>
  </sheetData>
  <mergeCells count="1">
    <mergeCell ref="D2:F2"/>
  </mergeCells>
  <pageMargins left="0.78749999999999998" right="0.78749999999999998" top="1.052778" bottom="1.052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8"/>
  <sheetViews>
    <sheetView topLeftCell="B43" workbookViewId="0">
      <selection activeCell="C64" sqref="C64"/>
    </sheetView>
  </sheetViews>
  <sheetFormatPr defaultRowHeight="15" x14ac:dyDescent="0.25"/>
  <cols>
    <col min="2" max="2" width="11.42578125" bestFit="1" customWidth="1"/>
    <col min="3" max="3" width="43.5703125" bestFit="1" customWidth="1"/>
    <col min="4" max="4" width="32.7109375" bestFit="1" customWidth="1"/>
    <col min="5" max="5" width="9.5703125" bestFit="1" customWidth="1"/>
    <col min="6" max="6" width="15.28515625" customWidth="1"/>
    <col min="7" max="7" width="8.85546875" bestFit="1" customWidth="1"/>
    <col min="8" max="8" width="10.28515625" bestFit="1" customWidth="1"/>
    <col min="9" max="9" width="12.42578125" bestFit="1" customWidth="1"/>
    <col min="10" max="10" width="10.28515625" bestFit="1" customWidth="1"/>
    <col min="11" max="11" width="12.42578125" bestFit="1" customWidth="1"/>
    <col min="12" max="12" width="10.28515625" bestFit="1" customWidth="1"/>
    <col min="13" max="13" width="12.42578125" bestFit="1" customWidth="1"/>
    <col min="14" max="14" width="10.28515625" bestFit="1" customWidth="1"/>
    <col min="15" max="15" width="12.42578125" bestFit="1" customWidth="1"/>
  </cols>
  <sheetData>
    <row r="1" spans="2:9" ht="16.5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2:9" ht="15.75" x14ac:dyDescent="0.25">
      <c r="B2" s="6"/>
      <c r="C2" s="7" t="s">
        <v>300</v>
      </c>
      <c r="D2" s="6"/>
      <c r="E2" s="27"/>
      <c r="F2" s="27"/>
      <c r="G2" s="27"/>
    </row>
    <row r="3" spans="2:9" ht="16.5" x14ac:dyDescent="0.35">
      <c r="C3" s="2" t="s">
        <v>7</v>
      </c>
    </row>
    <row r="4" spans="2:9" ht="39" x14ac:dyDescent="0.25">
      <c r="B4" s="8" t="s">
        <v>8</v>
      </c>
      <c r="C4" s="9" t="s">
        <v>9</v>
      </c>
      <c r="D4" s="9" t="s">
        <v>10</v>
      </c>
      <c r="E4" s="8" t="s">
        <v>11</v>
      </c>
      <c r="F4" s="10" t="s">
        <v>12</v>
      </c>
      <c r="G4" s="11" t="s">
        <v>13</v>
      </c>
    </row>
    <row r="5" spans="2:9" ht="16.5" x14ac:dyDescent="0.35">
      <c r="B5" s="4" t="s">
        <v>0</v>
      </c>
      <c r="C5" s="4" t="s">
        <v>59</v>
      </c>
      <c r="D5" s="4" t="s">
        <v>0</v>
      </c>
      <c r="E5" s="3"/>
      <c r="F5" s="3"/>
      <c r="G5" s="3"/>
    </row>
    <row r="6" spans="2:9" ht="16.5" x14ac:dyDescent="0.35">
      <c r="B6" s="4" t="s">
        <v>301</v>
      </c>
      <c r="C6" s="4" t="s">
        <v>302</v>
      </c>
      <c r="D6" s="4" t="s">
        <v>69</v>
      </c>
      <c r="E6" s="5">
        <v>44072</v>
      </c>
      <c r="F6" s="5">
        <v>201.92</v>
      </c>
      <c r="G6" s="18">
        <v>4.2800000000000005E-2</v>
      </c>
      <c r="I6" s="17"/>
    </row>
    <row r="7" spans="2:9" ht="16.5" x14ac:dyDescent="0.35">
      <c r="B7" s="4" t="s">
        <v>303</v>
      </c>
      <c r="C7" s="4" t="s">
        <v>465</v>
      </c>
      <c r="D7" s="4" t="s">
        <v>69</v>
      </c>
      <c r="E7" s="5">
        <v>22413</v>
      </c>
      <c r="F7" s="5">
        <v>171.8</v>
      </c>
      <c r="G7" s="18">
        <v>3.6400000000000002E-2</v>
      </c>
      <c r="I7" s="17"/>
    </row>
    <row r="8" spans="2:9" ht="16.5" x14ac:dyDescent="0.35">
      <c r="B8" s="4" t="s">
        <v>285</v>
      </c>
      <c r="C8" s="4" t="s">
        <v>286</v>
      </c>
      <c r="D8" s="4" t="s">
        <v>85</v>
      </c>
      <c r="E8" s="5">
        <v>56158</v>
      </c>
      <c r="F8" s="5">
        <v>151.26</v>
      </c>
      <c r="G8" s="18">
        <v>3.2000000000000001E-2</v>
      </c>
      <c r="I8" s="17"/>
    </row>
    <row r="9" spans="2:9" ht="16.5" x14ac:dyDescent="0.35">
      <c r="B9" s="4" t="s">
        <v>304</v>
      </c>
      <c r="C9" s="4" t="s">
        <v>305</v>
      </c>
      <c r="D9" s="4" t="s">
        <v>75</v>
      </c>
      <c r="E9" s="5">
        <v>57549</v>
      </c>
      <c r="F9" s="5">
        <v>148.65</v>
      </c>
      <c r="G9" s="18">
        <v>3.15E-2</v>
      </c>
      <c r="I9" s="17"/>
    </row>
    <row r="10" spans="2:9" ht="16.5" x14ac:dyDescent="0.35">
      <c r="B10" s="4" t="s">
        <v>174</v>
      </c>
      <c r="C10" s="4" t="s">
        <v>175</v>
      </c>
      <c r="D10" s="4" t="s">
        <v>176</v>
      </c>
      <c r="E10" s="5">
        <v>45251</v>
      </c>
      <c r="F10" s="5">
        <v>147.88</v>
      </c>
      <c r="G10" s="18">
        <v>3.1300000000000001E-2</v>
      </c>
      <c r="I10" s="17"/>
    </row>
    <row r="11" spans="2:9" ht="16.5" x14ac:dyDescent="0.35">
      <c r="B11" s="4" t="s">
        <v>306</v>
      </c>
      <c r="C11" s="4" t="s">
        <v>307</v>
      </c>
      <c r="D11" s="4" t="s">
        <v>211</v>
      </c>
      <c r="E11" s="5">
        <v>53877</v>
      </c>
      <c r="F11" s="5">
        <v>147.41</v>
      </c>
      <c r="G11" s="18">
        <v>3.1200000000000002E-2</v>
      </c>
      <c r="I11" s="17"/>
    </row>
    <row r="12" spans="2:9" ht="16.5" x14ac:dyDescent="0.35">
      <c r="B12" s="4" t="s">
        <v>308</v>
      </c>
      <c r="C12" s="4" t="s">
        <v>309</v>
      </c>
      <c r="D12" s="4" t="s">
        <v>310</v>
      </c>
      <c r="E12" s="5">
        <v>52082</v>
      </c>
      <c r="F12" s="5">
        <v>143.43</v>
      </c>
      <c r="G12" s="18">
        <v>3.04E-2</v>
      </c>
      <c r="I12" s="17"/>
    </row>
    <row r="13" spans="2:9" ht="16.5" x14ac:dyDescent="0.35">
      <c r="B13" s="4" t="s">
        <v>311</v>
      </c>
      <c r="C13" s="4" t="s">
        <v>312</v>
      </c>
      <c r="D13" s="4" t="s">
        <v>211</v>
      </c>
      <c r="E13" s="5">
        <v>62966</v>
      </c>
      <c r="F13" s="5">
        <v>137.61000000000001</v>
      </c>
      <c r="G13" s="18">
        <v>2.92E-2</v>
      </c>
      <c r="I13" s="17"/>
    </row>
    <row r="14" spans="2:9" ht="16.5" x14ac:dyDescent="0.35">
      <c r="B14" s="4" t="s">
        <v>313</v>
      </c>
      <c r="C14" s="4" t="s">
        <v>314</v>
      </c>
      <c r="D14" s="4" t="s">
        <v>116</v>
      </c>
      <c r="E14" s="5">
        <v>64225</v>
      </c>
      <c r="F14" s="5">
        <v>133.56</v>
      </c>
      <c r="G14" s="18">
        <v>2.8300000000000002E-2</v>
      </c>
      <c r="I14" s="17"/>
    </row>
    <row r="15" spans="2:9" ht="16.5" x14ac:dyDescent="0.35">
      <c r="B15" s="4" t="s">
        <v>315</v>
      </c>
      <c r="C15" s="4" t="s">
        <v>316</v>
      </c>
      <c r="D15" s="4" t="s">
        <v>317</v>
      </c>
      <c r="E15" s="5">
        <v>32219</v>
      </c>
      <c r="F15" s="5">
        <v>129.19999999999999</v>
      </c>
      <c r="G15" s="18">
        <v>2.7400000000000001E-2</v>
      </c>
      <c r="I15" s="17"/>
    </row>
    <row r="16" spans="2:9" ht="16.5" x14ac:dyDescent="0.35">
      <c r="B16" s="4" t="s">
        <v>318</v>
      </c>
      <c r="C16" s="4" t="s">
        <v>319</v>
      </c>
      <c r="D16" s="4" t="s">
        <v>284</v>
      </c>
      <c r="E16" s="5">
        <v>47413</v>
      </c>
      <c r="F16" s="5">
        <v>126.4</v>
      </c>
      <c r="G16" s="18">
        <v>2.6800000000000001E-2</v>
      </c>
      <c r="I16" s="17"/>
    </row>
    <row r="17" spans="2:9" ht="16.5" x14ac:dyDescent="0.35">
      <c r="B17" s="4" t="s">
        <v>320</v>
      </c>
      <c r="C17" s="4" t="s">
        <v>321</v>
      </c>
      <c r="D17" s="4" t="s">
        <v>322</v>
      </c>
      <c r="E17" s="5">
        <v>10804</v>
      </c>
      <c r="F17" s="5">
        <v>122.27</v>
      </c>
      <c r="G17" s="18">
        <v>2.5899999999999999E-2</v>
      </c>
      <c r="I17" s="17"/>
    </row>
    <row r="18" spans="2:9" ht="16.5" x14ac:dyDescent="0.35">
      <c r="B18" s="4" t="s">
        <v>92</v>
      </c>
      <c r="C18" s="4" t="s">
        <v>93</v>
      </c>
      <c r="D18" s="4" t="s">
        <v>94</v>
      </c>
      <c r="E18" s="5">
        <v>35060</v>
      </c>
      <c r="F18" s="5">
        <v>119.29</v>
      </c>
      <c r="G18" s="18">
        <v>2.53E-2</v>
      </c>
      <c r="I18" s="17"/>
    </row>
    <row r="19" spans="2:9" ht="16.5" x14ac:dyDescent="0.35">
      <c r="B19" s="4" t="s">
        <v>73</v>
      </c>
      <c r="C19" s="4" t="s">
        <v>74</v>
      </c>
      <c r="D19" s="4" t="s">
        <v>75</v>
      </c>
      <c r="E19" s="5">
        <v>3500</v>
      </c>
      <c r="F19" s="5">
        <v>115.5</v>
      </c>
      <c r="G19" s="18">
        <v>2.4500000000000001E-2</v>
      </c>
      <c r="I19" s="17"/>
    </row>
    <row r="20" spans="2:9" ht="16.5" x14ac:dyDescent="0.35">
      <c r="B20" s="4" t="s">
        <v>323</v>
      </c>
      <c r="C20" s="4" t="s">
        <v>324</v>
      </c>
      <c r="D20" s="4" t="s">
        <v>325</v>
      </c>
      <c r="E20" s="5">
        <v>98923</v>
      </c>
      <c r="F20" s="5">
        <v>115.1</v>
      </c>
      <c r="G20" s="18">
        <v>2.4399999999999998E-2</v>
      </c>
      <c r="I20" s="17"/>
    </row>
    <row r="21" spans="2:9" ht="16.5" x14ac:dyDescent="0.35">
      <c r="B21" s="4" t="s">
        <v>97</v>
      </c>
      <c r="C21" s="4" t="s">
        <v>98</v>
      </c>
      <c r="D21" s="4" t="s">
        <v>94</v>
      </c>
      <c r="E21" s="5">
        <v>52113</v>
      </c>
      <c r="F21" s="5">
        <v>114.23</v>
      </c>
      <c r="G21" s="18">
        <v>2.4199999999999999E-2</v>
      </c>
      <c r="I21" s="17"/>
    </row>
    <row r="22" spans="2:9" ht="16.5" x14ac:dyDescent="0.35">
      <c r="B22" s="4" t="s">
        <v>326</v>
      </c>
      <c r="C22" s="4" t="s">
        <v>327</v>
      </c>
      <c r="D22" s="4" t="s">
        <v>184</v>
      </c>
      <c r="E22" s="5">
        <v>29611</v>
      </c>
      <c r="F22" s="5">
        <v>110.49</v>
      </c>
      <c r="G22" s="18">
        <v>2.3399999999999997E-2</v>
      </c>
      <c r="I22" s="17"/>
    </row>
    <row r="23" spans="2:9" ht="16.5" x14ac:dyDescent="0.35">
      <c r="B23" s="4" t="s">
        <v>328</v>
      </c>
      <c r="C23" s="4" t="s">
        <v>329</v>
      </c>
      <c r="D23" s="4" t="s">
        <v>330</v>
      </c>
      <c r="E23" s="5">
        <v>9035</v>
      </c>
      <c r="F23" s="5">
        <v>110.22</v>
      </c>
      <c r="G23" s="18">
        <v>2.3399999999999997E-2</v>
      </c>
      <c r="I23" s="17"/>
    </row>
    <row r="24" spans="2:9" ht="16.5" x14ac:dyDescent="0.35">
      <c r="B24" s="4" t="s">
        <v>287</v>
      </c>
      <c r="C24" s="4" t="s">
        <v>466</v>
      </c>
      <c r="D24" s="4" t="s">
        <v>94</v>
      </c>
      <c r="E24" s="5">
        <v>40403</v>
      </c>
      <c r="F24" s="5">
        <v>102.74</v>
      </c>
      <c r="G24" s="18">
        <v>2.18E-2</v>
      </c>
      <c r="I24" s="17"/>
    </row>
    <row r="25" spans="2:9" ht="16.5" x14ac:dyDescent="0.35">
      <c r="B25" s="4" t="s">
        <v>331</v>
      </c>
      <c r="C25" s="4" t="s">
        <v>332</v>
      </c>
      <c r="D25" s="4" t="s">
        <v>333</v>
      </c>
      <c r="E25" s="5">
        <v>125020</v>
      </c>
      <c r="F25" s="5">
        <v>102.58</v>
      </c>
      <c r="G25" s="18">
        <v>2.1700000000000001E-2</v>
      </c>
      <c r="I25" s="17"/>
    </row>
    <row r="26" spans="2:9" ht="16.5" x14ac:dyDescent="0.35">
      <c r="B26" s="4" t="s">
        <v>334</v>
      </c>
      <c r="C26" s="4" t="s">
        <v>335</v>
      </c>
      <c r="D26" s="4" t="s">
        <v>333</v>
      </c>
      <c r="E26" s="5">
        <v>50826</v>
      </c>
      <c r="F26" s="5">
        <v>95.5</v>
      </c>
      <c r="G26" s="18">
        <v>2.0199999999999999E-2</v>
      </c>
      <c r="I26" s="17"/>
    </row>
    <row r="27" spans="2:9" ht="16.5" x14ac:dyDescent="0.35">
      <c r="B27" s="4" t="s">
        <v>336</v>
      </c>
      <c r="C27" s="4" t="s">
        <v>337</v>
      </c>
      <c r="D27" s="4" t="s">
        <v>333</v>
      </c>
      <c r="E27" s="5">
        <v>12938</v>
      </c>
      <c r="F27" s="5">
        <v>87.87</v>
      </c>
      <c r="G27" s="18">
        <v>1.8600000000000002E-2</v>
      </c>
      <c r="I27" s="17"/>
    </row>
    <row r="28" spans="2:9" ht="16.5" x14ac:dyDescent="0.35">
      <c r="B28" s="4" t="s">
        <v>338</v>
      </c>
      <c r="C28" s="4" t="s">
        <v>339</v>
      </c>
      <c r="D28" s="4" t="s">
        <v>211</v>
      </c>
      <c r="E28" s="5">
        <v>32054</v>
      </c>
      <c r="F28" s="5">
        <v>86.58</v>
      </c>
      <c r="G28" s="18">
        <v>1.83E-2</v>
      </c>
      <c r="I28" s="17"/>
    </row>
    <row r="29" spans="2:9" ht="16.5" x14ac:dyDescent="0.35">
      <c r="B29" s="4" t="s">
        <v>340</v>
      </c>
      <c r="C29" s="4" t="s">
        <v>341</v>
      </c>
      <c r="D29" s="4" t="s">
        <v>85</v>
      </c>
      <c r="E29" s="5">
        <v>74606</v>
      </c>
      <c r="F29" s="5">
        <v>84.27</v>
      </c>
      <c r="G29" s="18">
        <v>1.7899999999999999E-2</v>
      </c>
      <c r="I29" s="17"/>
    </row>
    <row r="30" spans="2:9" ht="16.5" x14ac:dyDescent="0.35">
      <c r="B30" s="4" t="s">
        <v>342</v>
      </c>
      <c r="C30" s="4" t="s">
        <v>343</v>
      </c>
      <c r="D30" s="4" t="s">
        <v>176</v>
      </c>
      <c r="E30" s="5">
        <v>27823</v>
      </c>
      <c r="F30" s="5">
        <v>70.5</v>
      </c>
      <c r="G30" s="18">
        <v>1.49E-2</v>
      </c>
      <c r="I30" s="17"/>
    </row>
    <row r="31" spans="2:9" ht="16.5" x14ac:dyDescent="0.35">
      <c r="B31" s="4" t="s">
        <v>344</v>
      </c>
      <c r="C31" s="4" t="s">
        <v>345</v>
      </c>
      <c r="D31" s="4" t="s">
        <v>291</v>
      </c>
      <c r="E31" s="5">
        <v>10265</v>
      </c>
      <c r="F31" s="5">
        <v>69.27</v>
      </c>
      <c r="G31" s="18">
        <v>1.47E-2</v>
      </c>
      <c r="I31" s="17"/>
    </row>
    <row r="32" spans="2:9" ht="16.5" x14ac:dyDescent="0.35">
      <c r="B32" s="4" t="s">
        <v>346</v>
      </c>
      <c r="C32" s="4" t="s">
        <v>347</v>
      </c>
      <c r="D32" s="4" t="s">
        <v>322</v>
      </c>
      <c r="E32" s="5">
        <v>26582</v>
      </c>
      <c r="F32" s="5">
        <v>69.11</v>
      </c>
      <c r="G32" s="18">
        <v>1.46E-2</v>
      </c>
      <c r="I32" s="17"/>
    </row>
    <row r="33" spans="2:9" ht="16.5" x14ac:dyDescent="0.35">
      <c r="B33" s="4" t="s">
        <v>348</v>
      </c>
      <c r="C33" s="4" t="s">
        <v>349</v>
      </c>
      <c r="D33" s="4" t="s">
        <v>75</v>
      </c>
      <c r="E33" s="5">
        <v>21246</v>
      </c>
      <c r="F33" s="5">
        <v>65.650000000000006</v>
      </c>
      <c r="G33" s="18">
        <v>1.3899999999999999E-2</v>
      </c>
      <c r="I33" s="17"/>
    </row>
    <row r="34" spans="2:9" ht="16.5" x14ac:dyDescent="0.35">
      <c r="B34" s="4" t="s">
        <v>350</v>
      </c>
      <c r="C34" s="4" t="s">
        <v>351</v>
      </c>
      <c r="D34" s="4" t="s">
        <v>189</v>
      </c>
      <c r="E34" s="5">
        <v>43327</v>
      </c>
      <c r="F34" s="5">
        <v>59.49</v>
      </c>
      <c r="G34" s="18">
        <v>1.26E-2</v>
      </c>
      <c r="I34" s="17"/>
    </row>
    <row r="35" spans="2:9" ht="16.5" x14ac:dyDescent="0.35">
      <c r="B35" s="4" t="s">
        <v>352</v>
      </c>
      <c r="C35" s="4" t="s">
        <v>353</v>
      </c>
      <c r="D35" s="4" t="s">
        <v>181</v>
      </c>
      <c r="E35" s="5">
        <v>12152</v>
      </c>
      <c r="F35" s="5">
        <v>54.33</v>
      </c>
      <c r="G35" s="18">
        <v>1.15E-2</v>
      </c>
      <c r="I35" s="17"/>
    </row>
    <row r="36" spans="2:9" ht="16.5" x14ac:dyDescent="0.35">
      <c r="B36" s="4" t="s">
        <v>354</v>
      </c>
      <c r="C36" s="4" t="s">
        <v>355</v>
      </c>
      <c r="D36" s="4" t="s">
        <v>176</v>
      </c>
      <c r="E36" s="5">
        <v>16455</v>
      </c>
      <c r="F36" s="5">
        <v>49.19</v>
      </c>
      <c r="G36" s="18">
        <v>1.04E-2</v>
      </c>
      <c r="I36" s="17"/>
    </row>
    <row r="37" spans="2:9" ht="16.5" x14ac:dyDescent="0.35">
      <c r="B37" s="4" t="s">
        <v>356</v>
      </c>
      <c r="C37" s="4" t="s">
        <v>357</v>
      </c>
      <c r="D37" s="4" t="s">
        <v>85</v>
      </c>
      <c r="E37" s="5">
        <v>126474</v>
      </c>
      <c r="F37" s="5">
        <v>47.74</v>
      </c>
      <c r="G37" s="18">
        <v>1.01E-2</v>
      </c>
      <c r="I37" s="17"/>
    </row>
    <row r="38" spans="2:9" ht="16.5" x14ac:dyDescent="0.35">
      <c r="B38" s="4" t="s">
        <v>358</v>
      </c>
      <c r="C38" s="4" t="s">
        <v>359</v>
      </c>
      <c r="D38" s="4" t="s">
        <v>80</v>
      </c>
      <c r="E38" s="5">
        <v>16889</v>
      </c>
      <c r="F38" s="5">
        <v>44.76</v>
      </c>
      <c r="G38" s="18">
        <v>9.4999999999999998E-3</v>
      </c>
      <c r="I38" s="17"/>
    </row>
    <row r="39" spans="2:9" ht="16.5" x14ac:dyDescent="0.35">
      <c r="B39" s="4" t="s">
        <v>360</v>
      </c>
      <c r="C39" s="4" t="s">
        <v>361</v>
      </c>
      <c r="D39" s="4" t="s">
        <v>85</v>
      </c>
      <c r="E39" s="5">
        <v>2590</v>
      </c>
      <c r="F39" s="5">
        <v>38.17</v>
      </c>
      <c r="G39" s="18">
        <v>8.1000000000000013E-3</v>
      </c>
      <c r="I39" s="17"/>
    </row>
    <row r="40" spans="2:9" ht="16.5" x14ac:dyDescent="0.35">
      <c r="B40" s="4" t="s">
        <v>0</v>
      </c>
      <c r="C40" s="4" t="s">
        <v>38</v>
      </c>
      <c r="D40" s="4" t="s">
        <v>0</v>
      </c>
      <c r="E40" s="3"/>
      <c r="F40" s="5">
        <v>3573.97</v>
      </c>
      <c r="G40" s="18">
        <v>0.75719999999999998</v>
      </c>
      <c r="I40" s="17"/>
    </row>
    <row r="41" spans="2:9" ht="16.5" x14ac:dyDescent="0.35">
      <c r="B41" s="4" t="s">
        <v>0</v>
      </c>
      <c r="C41" s="4" t="s">
        <v>128</v>
      </c>
      <c r="D41" s="4" t="s">
        <v>0</v>
      </c>
      <c r="E41" s="3"/>
      <c r="F41" s="3"/>
      <c r="G41" s="18"/>
      <c r="I41" s="17"/>
    </row>
    <row r="42" spans="2:9" ht="16.5" x14ac:dyDescent="0.35">
      <c r="B42" s="4" t="s">
        <v>5</v>
      </c>
      <c r="C42" s="4" t="s">
        <v>362</v>
      </c>
      <c r="D42" s="4" t="s">
        <v>130</v>
      </c>
      <c r="E42" s="5">
        <v>13350</v>
      </c>
      <c r="F42" s="5">
        <v>58.79</v>
      </c>
      <c r="G42" s="18">
        <v>1.2500000000000001E-2</v>
      </c>
      <c r="H42" s="17"/>
      <c r="I42" s="17"/>
    </row>
    <row r="43" spans="2:9" ht="16.5" x14ac:dyDescent="0.35">
      <c r="B43" s="4" t="s">
        <v>0</v>
      </c>
      <c r="C43" s="4" t="s">
        <v>38</v>
      </c>
      <c r="D43" s="4" t="s">
        <v>0</v>
      </c>
      <c r="E43" s="3"/>
      <c r="F43" s="5">
        <v>58.79</v>
      </c>
      <c r="G43" s="18">
        <v>1.2500000000000001E-2</v>
      </c>
      <c r="I43" s="17"/>
    </row>
    <row r="44" spans="2:9" ht="16.5" x14ac:dyDescent="0.35">
      <c r="B44" s="4" t="s">
        <v>0</v>
      </c>
      <c r="C44" s="4" t="s">
        <v>54</v>
      </c>
      <c r="D44" s="4" t="s">
        <v>0</v>
      </c>
      <c r="E44" s="3"/>
      <c r="F44" s="3"/>
      <c r="G44" s="18"/>
      <c r="I44" s="17"/>
    </row>
    <row r="45" spans="2:9" ht="16.5" x14ac:dyDescent="0.35">
      <c r="B45" s="4" t="s">
        <v>53</v>
      </c>
      <c r="C45" s="3"/>
      <c r="D45" s="3"/>
      <c r="E45" s="4" t="s">
        <v>53</v>
      </c>
      <c r="F45" s="5">
        <v>1025.83</v>
      </c>
      <c r="G45" s="18">
        <v>0.21729999999999999</v>
      </c>
      <c r="I45" s="17"/>
    </row>
    <row r="46" spans="2:9" ht="16.5" x14ac:dyDescent="0.35">
      <c r="B46" s="4" t="s">
        <v>0</v>
      </c>
      <c r="C46" s="4" t="s">
        <v>38</v>
      </c>
      <c r="D46" s="4" t="s">
        <v>0</v>
      </c>
      <c r="E46" s="4" t="s">
        <v>53</v>
      </c>
      <c r="F46" s="5">
        <v>1025.83</v>
      </c>
      <c r="G46" s="18">
        <v>0.21729999999999999</v>
      </c>
      <c r="I46" s="17"/>
    </row>
    <row r="47" spans="2:9" ht="16.5" x14ac:dyDescent="0.35">
      <c r="B47" s="3"/>
      <c r="C47" s="4" t="s">
        <v>55</v>
      </c>
      <c r="D47" s="3"/>
      <c r="E47" s="3"/>
      <c r="F47" s="4" t="s">
        <v>0</v>
      </c>
      <c r="G47" s="18"/>
      <c r="I47" s="17"/>
    </row>
    <row r="48" spans="2:9" ht="16.5" x14ac:dyDescent="0.35">
      <c r="B48" s="3"/>
      <c r="C48" s="4" t="s">
        <v>56</v>
      </c>
      <c r="D48" s="3"/>
      <c r="E48" s="3"/>
      <c r="F48" s="5">
        <v>61.73</v>
      </c>
      <c r="G48" s="18">
        <v>1.3000000000000001E-2</v>
      </c>
      <c r="I48" s="17"/>
    </row>
    <row r="49" spans="2:9" ht="16.5" x14ac:dyDescent="0.35">
      <c r="B49" s="3"/>
      <c r="C49" s="4" t="s">
        <v>38</v>
      </c>
      <c r="D49" s="3"/>
      <c r="E49" s="3"/>
      <c r="F49" s="5">
        <v>61.73</v>
      </c>
      <c r="G49" s="18">
        <v>1.3000000000000001E-2</v>
      </c>
      <c r="I49" s="17"/>
    </row>
    <row r="50" spans="2:9" ht="16.5" x14ac:dyDescent="0.35">
      <c r="B50" s="3"/>
      <c r="C50" s="4" t="s">
        <v>57</v>
      </c>
      <c r="D50" s="3"/>
      <c r="E50" s="3"/>
      <c r="F50" s="5">
        <v>4720.32</v>
      </c>
      <c r="G50" s="18">
        <v>1</v>
      </c>
      <c r="I50" s="17"/>
    </row>
    <row r="51" spans="2:9" x14ac:dyDescent="0.25">
      <c r="B51" s="3"/>
      <c r="C51" s="3"/>
      <c r="D51" s="3"/>
      <c r="E51" s="3"/>
      <c r="F51" s="3"/>
      <c r="G51" s="3"/>
    </row>
    <row r="53" spans="2:9" x14ac:dyDescent="0.25">
      <c r="F53" s="15"/>
      <c r="G53" s="17"/>
    </row>
    <row r="54" spans="2:9" x14ac:dyDescent="0.25">
      <c r="C54" s="38" t="s">
        <v>468</v>
      </c>
    </row>
    <row r="55" spans="2:9" x14ac:dyDescent="0.25">
      <c r="C55" s="38" t="s">
        <v>469</v>
      </c>
    </row>
    <row r="56" spans="2:9" x14ac:dyDescent="0.25">
      <c r="C56" s="38" t="s">
        <v>470</v>
      </c>
    </row>
    <row r="57" spans="2:9" x14ac:dyDescent="0.25">
      <c r="C57" s="37"/>
    </row>
    <row r="58" spans="2:9" x14ac:dyDescent="0.25">
      <c r="C58" s="38" t="s">
        <v>471</v>
      </c>
    </row>
  </sheetData>
  <mergeCells count="1">
    <mergeCell ref="E2:G2"/>
  </mergeCells>
  <pageMargins left="0.78749999999999998" right="0.78749999999999998" top="1.052778" bottom="1.052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opLeftCell="A19" workbookViewId="0">
      <selection activeCell="J17" sqref="J17"/>
    </sheetView>
  </sheetViews>
  <sheetFormatPr defaultRowHeight="15" x14ac:dyDescent="0.25"/>
  <cols>
    <col min="1" max="1" width="11.5703125" bestFit="1" customWidth="1"/>
    <col min="2" max="2" width="45" bestFit="1" customWidth="1"/>
    <col min="3" max="3" width="14.5703125" bestFit="1" customWidth="1"/>
    <col min="4" max="4" width="11.85546875" bestFit="1" customWidth="1"/>
    <col min="5" max="5" width="15.28515625" customWidth="1"/>
    <col min="6" max="6" width="9.140625" bestFit="1" customWidth="1"/>
    <col min="7" max="7" width="10.28515625" bestFit="1" customWidth="1"/>
    <col min="8" max="8" width="12.42578125" bestFit="1" customWidth="1"/>
    <col min="9" max="9" width="10.28515625" bestFit="1" customWidth="1"/>
    <col min="10" max="10" width="12.42578125" bestFit="1" customWidth="1"/>
    <col min="11" max="11" width="10.28515625" bestFit="1" customWidth="1"/>
    <col min="12" max="12" width="12.42578125" bestFit="1" customWidth="1"/>
    <col min="13" max="13" width="10.28515625" bestFit="1" customWidth="1"/>
    <col min="14" max="14" width="12.42578125" bestFit="1" customWidth="1"/>
  </cols>
  <sheetData>
    <row r="1" spans="1:8" ht="16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 ht="15.75" x14ac:dyDescent="0.25">
      <c r="A2" s="30" t="s">
        <v>363</v>
      </c>
      <c r="B2" s="31"/>
      <c r="C2" s="31"/>
      <c r="D2" s="31"/>
      <c r="E2" s="31"/>
      <c r="F2" s="31"/>
    </row>
    <row r="3" spans="1:8" ht="16.5" x14ac:dyDescent="0.35">
      <c r="B3" s="2" t="s">
        <v>7</v>
      </c>
    </row>
    <row r="4" spans="1:8" ht="26.25" x14ac:dyDescent="0.25">
      <c r="A4" s="8" t="s">
        <v>8</v>
      </c>
      <c r="B4" s="9" t="s">
        <v>9</v>
      </c>
      <c r="C4" s="9" t="s">
        <v>10</v>
      </c>
      <c r="D4" s="8" t="s">
        <v>11</v>
      </c>
      <c r="E4" s="10" t="s">
        <v>12</v>
      </c>
      <c r="F4" s="11" t="s">
        <v>13</v>
      </c>
    </row>
    <row r="5" spans="1:8" ht="16.5" x14ac:dyDescent="0.35">
      <c r="A5" s="4" t="s">
        <v>0</v>
      </c>
      <c r="B5" s="4" t="s">
        <v>141</v>
      </c>
      <c r="C5" s="4" t="s">
        <v>0</v>
      </c>
      <c r="D5" s="3"/>
      <c r="E5" s="3"/>
      <c r="F5" s="3"/>
    </row>
    <row r="6" spans="1:8" ht="16.5" x14ac:dyDescent="0.35">
      <c r="A6" s="4" t="s">
        <v>136</v>
      </c>
      <c r="B6" s="4" t="s">
        <v>21</v>
      </c>
      <c r="C6" s="4" t="s">
        <v>137</v>
      </c>
      <c r="D6" s="5">
        <v>280000</v>
      </c>
      <c r="E6" s="5">
        <v>433.36</v>
      </c>
      <c r="F6" s="18">
        <v>9.7599999999999992E-2</v>
      </c>
      <c r="H6" s="17"/>
    </row>
    <row r="7" spans="1:8" ht="16.5" x14ac:dyDescent="0.35">
      <c r="A7" s="4" t="s">
        <v>263</v>
      </c>
      <c r="B7" s="4" t="s">
        <v>264</v>
      </c>
      <c r="C7" s="4" t="s">
        <v>447</v>
      </c>
      <c r="D7" s="5">
        <v>410000</v>
      </c>
      <c r="E7" s="5">
        <v>424.02</v>
      </c>
      <c r="F7" s="18">
        <v>9.5500000000000002E-2</v>
      </c>
      <c r="H7" s="17"/>
    </row>
    <row r="8" spans="1:8" ht="16.5" x14ac:dyDescent="0.35">
      <c r="A8" s="4" t="s">
        <v>272</v>
      </c>
      <c r="B8" s="4" t="s">
        <v>273</v>
      </c>
      <c r="C8" s="4" t="s">
        <v>274</v>
      </c>
      <c r="D8" s="5">
        <v>330000</v>
      </c>
      <c r="E8" s="5">
        <v>423.25</v>
      </c>
      <c r="F8" s="18">
        <v>9.5399999999999985E-2</v>
      </c>
      <c r="H8" s="17"/>
    </row>
    <row r="9" spans="1:8" ht="16.5" x14ac:dyDescent="0.35">
      <c r="A9" s="4" t="s">
        <v>269</v>
      </c>
      <c r="B9" s="4" t="s">
        <v>270</v>
      </c>
      <c r="C9" s="4" t="s">
        <v>271</v>
      </c>
      <c r="D9" s="5">
        <v>420000</v>
      </c>
      <c r="E9" s="5">
        <v>422.86</v>
      </c>
      <c r="F9" s="18">
        <v>9.5299999999999996E-2</v>
      </c>
      <c r="H9" s="17"/>
    </row>
    <row r="10" spans="1:8" ht="16.5" x14ac:dyDescent="0.35">
      <c r="A10" s="4" t="s">
        <v>364</v>
      </c>
      <c r="B10" s="4" t="s">
        <v>365</v>
      </c>
      <c r="C10" s="4" t="s">
        <v>271</v>
      </c>
      <c r="D10" s="5">
        <v>420000</v>
      </c>
      <c r="E10" s="5">
        <v>422.21</v>
      </c>
      <c r="F10" s="18">
        <v>9.5100000000000004E-2</v>
      </c>
      <c r="H10" s="17"/>
    </row>
    <row r="11" spans="1:8" ht="16.5" x14ac:dyDescent="0.35">
      <c r="A11" s="4" t="s">
        <v>275</v>
      </c>
      <c r="B11" s="4" t="s">
        <v>276</v>
      </c>
      <c r="C11" s="4" t="s">
        <v>271</v>
      </c>
      <c r="D11" s="5">
        <v>400000</v>
      </c>
      <c r="E11" s="5">
        <v>407.55</v>
      </c>
      <c r="F11" s="18">
        <v>9.1799999999999993E-2</v>
      </c>
      <c r="H11" s="17"/>
    </row>
    <row r="12" spans="1:8" ht="16.5" x14ac:dyDescent="0.35">
      <c r="A12" s="4" t="s">
        <v>144</v>
      </c>
      <c r="B12" s="4" t="s">
        <v>145</v>
      </c>
      <c r="C12" s="4" t="s">
        <v>448</v>
      </c>
      <c r="D12" s="5">
        <v>400000</v>
      </c>
      <c r="E12" s="5">
        <v>400.71</v>
      </c>
      <c r="F12" s="18">
        <v>9.0299999999999991E-2</v>
      </c>
      <c r="H12" s="17"/>
    </row>
    <row r="13" spans="1:8" ht="16.5" x14ac:dyDescent="0.35">
      <c r="A13" s="4" t="s">
        <v>277</v>
      </c>
      <c r="B13" s="4" t="s">
        <v>153</v>
      </c>
      <c r="C13" s="4" t="s">
        <v>443</v>
      </c>
      <c r="D13" s="5">
        <v>400000</v>
      </c>
      <c r="E13" s="5">
        <v>399.74</v>
      </c>
      <c r="F13" s="18">
        <v>9.01E-2</v>
      </c>
      <c r="H13" s="17"/>
    </row>
    <row r="14" spans="1:8" ht="16.5" x14ac:dyDescent="0.35">
      <c r="A14" s="4" t="s">
        <v>149</v>
      </c>
      <c r="B14" s="4" t="s">
        <v>150</v>
      </c>
      <c r="C14" s="4" t="s">
        <v>137</v>
      </c>
      <c r="D14" s="5">
        <v>380000</v>
      </c>
      <c r="E14" s="5">
        <v>378.88</v>
      </c>
      <c r="F14" s="18">
        <v>8.539999999999999E-2</v>
      </c>
      <c r="H14" s="17"/>
    </row>
    <row r="15" spans="1:8" ht="16.5" x14ac:dyDescent="0.35">
      <c r="A15" s="4" t="s">
        <v>265</v>
      </c>
      <c r="B15" s="4" t="s">
        <v>266</v>
      </c>
      <c r="C15" s="4" t="s">
        <v>441</v>
      </c>
      <c r="D15" s="5">
        <v>360000</v>
      </c>
      <c r="E15" s="5">
        <v>355.94</v>
      </c>
      <c r="F15" s="18">
        <v>8.0199999999999994E-2</v>
      </c>
      <c r="H15" s="17"/>
    </row>
    <row r="16" spans="1:8" ht="16.5" x14ac:dyDescent="0.35">
      <c r="A16" s="4" t="s">
        <v>142</v>
      </c>
      <c r="B16" s="4" t="s">
        <v>143</v>
      </c>
      <c r="C16" s="4" t="s">
        <v>140</v>
      </c>
      <c r="D16" s="5">
        <v>300000</v>
      </c>
      <c r="E16" s="5">
        <v>303.14999999999998</v>
      </c>
      <c r="F16" s="18">
        <v>6.83E-2</v>
      </c>
      <c r="H16" s="17"/>
    </row>
    <row r="17" spans="1:8" ht="16.5" x14ac:dyDescent="0.35">
      <c r="A17" s="4" t="s">
        <v>0</v>
      </c>
      <c r="B17" s="4" t="s">
        <v>38</v>
      </c>
      <c r="C17" s="4" t="s">
        <v>0</v>
      </c>
      <c r="D17" s="3"/>
      <c r="E17" s="5">
        <f>SUM(E6:E16)</f>
        <v>4371.670000000001</v>
      </c>
      <c r="F17" s="18">
        <f>SUM(F6:F16)</f>
        <v>0.9850000000000001</v>
      </c>
      <c r="H17" s="17"/>
    </row>
    <row r="18" spans="1:8" ht="16.5" x14ac:dyDescent="0.35">
      <c r="A18" s="4" t="s">
        <v>0</v>
      </c>
      <c r="B18" s="4" t="s">
        <v>54</v>
      </c>
      <c r="C18" s="4" t="s">
        <v>0</v>
      </c>
      <c r="D18" s="3"/>
      <c r="E18" s="3"/>
      <c r="F18" s="18"/>
      <c r="H18" s="17"/>
    </row>
    <row r="19" spans="1:8" ht="16.5" x14ac:dyDescent="0.35">
      <c r="A19" s="4" t="s">
        <v>53</v>
      </c>
      <c r="B19" s="3"/>
      <c r="C19" s="3"/>
      <c r="D19" s="4" t="s">
        <v>53</v>
      </c>
      <c r="E19" s="5">
        <v>1.72</v>
      </c>
      <c r="F19" s="18">
        <v>4.0000000000000002E-4</v>
      </c>
      <c r="H19" s="17"/>
    </row>
    <row r="20" spans="1:8" ht="16.5" x14ac:dyDescent="0.35">
      <c r="A20" s="4" t="s">
        <v>0</v>
      </c>
      <c r="B20" s="4" t="s">
        <v>38</v>
      </c>
      <c r="C20" s="4" t="s">
        <v>0</v>
      </c>
      <c r="D20" s="4" t="s">
        <v>53</v>
      </c>
      <c r="E20" s="5">
        <v>1.72</v>
      </c>
      <c r="F20" s="18">
        <v>4.0000000000000002E-4</v>
      </c>
      <c r="H20" s="17"/>
    </row>
    <row r="21" spans="1:8" ht="16.5" x14ac:dyDescent="0.35">
      <c r="A21" s="3"/>
      <c r="B21" s="4" t="s">
        <v>55</v>
      </c>
      <c r="C21" s="3"/>
      <c r="D21" s="3"/>
      <c r="E21" s="4" t="s">
        <v>0</v>
      </c>
      <c r="F21" s="18"/>
      <c r="H21" s="17"/>
    </row>
    <row r="22" spans="1:8" ht="16.5" x14ac:dyDescent="0.35">
      <c r="A22" s="3"/>
      <c r="B22" s="4" t="s">
        <v>56</v>
      </c>
      <c r="C22" s="3"/>
      <c r="D22" s="3"/>
      <c r="E22" s="5">
        <v>65</v>
      </c>
      <c r="F22" s="18">
        <v>1.46E-2</v>
      </c>
      <c r="H22" s="17"/>
    </row>
    <row r="23" spans="1:8" ht="16.5" x14ac:dyDescent="0.35">
      <c r="A23" s="3"/>
      <c r="B23" s="4" t="s">
        <v>38</v>
      </c>
      <c r="C23" s="3"/>
      <c r="D23" s="3"/>
      <c r="E23" s="5">
        <v>65</v>
      </c>
      <c r="F23" s="18">
        <v>1.46E-2</v>
      </c>
      <c r="H23" s="17"/>
    </row>
    <row r="24" spans="1:8" ht="16.5" x14ac:dyDescent="0.35">
      <c r="A24" s="3"/>
      <c r="B24" s="4" t="s">
        <v>57</v>
      </c>
      <c r="C24" s="3"/>
      <c r="D24" s="3"/>
      <c r="E24" s="5">
        <v>4438.3900000000003</v>
      </c>
      <c r="F24" s="16">
        <v>1</v>
      </c>
      <c r="H24" s="17"/>
    </row>
    <row r="25" spans="1:8" x14ac:dyDescent="0.25">
      <c r="H25" s="17"/>
    </row>
    <row r="26" spans="1:8" x14ac:dyDescent="0.25">
      <c r="E26" s="15"/>
      <c r="F26" s="17"/>
      <c r="H26" s="17"/>
    </row>
    <row r="27" spans="1:8" x14ac:dyDescent="0.25">
      <c r="B27" s="39" t="s">
        <v>468</v>
      </c>
    </row>
    <row r="28" spans="1:8" x14ac:dyDescent="0.25">
      <c r="B28" s="39" t="s">
        <v>469</v>
      </c>
    </row>
    <row r="29" spans="1:8" x14ac:dyDescent="0.25">
      <c r="B29" s="38"/>
    </row>
    <row r="30" spans="1:8" x14ac:dyDescent="0.25">
      <c r="B30" s="38"/>
    </row>
    <row r="31" spans="1:8" x14ac:dyDescent="0.25">
      <c r="B31" s="39" t="s">
        <v>471</v>
      </c>
    </row>
  </sheetData>
  <mergeCells count="1">
    <mergeCell ref="A2:F2"/>
  </mergeCells>
  <pageMargins left="0.78749999999999998" right="0.78749999999999998" top="1.052778" bottom="1.052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22" workbookViewId="0">
      <selection activeCell="F47" sqref="F47"/>
    </sheetView>
  </sheetViews>
  <sheetFormatPr defaultRowHeight="15" x14ac:dyDescent="0.25"/>
  <cols>
    <col min="1" max="1" width="11.7109375" bestFit="1" customWidth="1"/>
    <col min="2" max="2" width="41.85546875" bestFit="1" customWidth="1"/>
    <col min="3" max="3" width="22.5703125" bestFit="1" customWidth="1"/>
    <col min="4" max="4" width="9.5703125" bestFit="1" customWidth="1"/>
    <col min="5" max="5" width="14.42578125" customWidth="1"/>
    <col min="6" max="6" width="8.85546875" bestFit="1" customWidth="1"/>
    <col min="7" max="7" width="10.28515625" bestFit="1" customWidth="1"/>
    <col min="8" max="8" width="12.42578125" bestFit="1" customWidth="1"/>
    <col min="9" max="9" width="10.28515625" bestFit="1" customWidth="1"/>
    <col min="10" max="10" width="12.42578125" bestFit="1" customWidth="1"/>
    <col min="11" max="11" width="10.28515625" bestFit="1" customWidth="1"/>
    <col min="12" max="12" width="12.42578125" bestFit="1" customWidth="1"/>
    <col min="13" max="13" width="10.28515625" bestFit="1" customWidth="1"/>
    <col min="14" max="14" width="12.42578125" bestFit="1" customWidth="1"/>
  </cols>
  <sheetData>
    <row r="1" spans="1:8" ht="16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 ht="15.75" x14ac:dyDescent="0.25">
      <c r="A2" s="6"/>
      <c r="B2" s="7" t="s">
        <v>366</v>
      </c>
      <c r="C2" s="6"/>
      <c r="D2" s="27"/>
      <c r="E2" s="27"/>
      <c r="F2" s="27"/>
    </row>
    <row r="3" spans="1:8" ht="16.5" x14ac:dyDescent="0.35">
      <c r="B3" s="2" t="s">
        <v>7</v>
      </c>
    </row>
    <row r="4" spans="1:8" ht="26.25" x14ac:dyDescent="0.25">
      <c r="A4" s="8" t="s">
        <v>8</v>
      </c>
      <c r="B4" s="9" t="s">
        <v>9</v>
      </c>
      <c r="C4" s="9" t="s">
        <v>10</v>
      </c>
      <c r="D4" s="8" t="s">
        <v>11</v>
      </c>
      <c r="E4" s="10" t="s">
        <v>12</v>
      </c>
      <c r="F4" s="11" t="s">
        <v>13</v>
      </c>
    </row>
    <row r="5" spans="1:8" ht="16.5" x14ac:dyDescent="0.35">
      <c r="A5" s="4" t="s">
        <v>0</v>
      </c>
      <c r="B5" s="4" t="s">
        <v>141</v>
      </c>
      <c r="C5" s="4" t="s">
        <v>0</v>
      </c>
      <c r="D5" s="3"/>
      <c r="E5" s="3"/>
      <c r="F5" s="3"/>
    </row>
    <row r="6" spans="1:8" ht="16.5" x14ac:dyDescent="0.35">
      <c r="A6" s="4" t="s">
        <v>268</v>
      </c>
      <c r="B6" s="4" t="s">
        <v>260</v>
      </c>
      <c r="C6" s="4" t="s">
        <v>439</v>
      </c>
      <c r="D6" s="5">
        <v>830000</v>
      </c>
      <c r="E6" s="5">
        <v>1014.56</v>
      </c>
      <c r="F6" s="18">
        <v>0.32939999999999997</v>
      </c>
      <c r="H6" s="17"/>
    </row>
    <row r="7" spans="1:8" ht="16.5" x14ac:dyDescent="0.35">
      <c r="A7" s="4" t="s">
        <v>267</v>
      </c>
      <c r="B7" s="4" t="s">
        <v>463</v>
      </c>
      <c r="C7" s="4" t="s">
        <v>447</v>
      </c>
      <c r="D7" s="5">
        <v>600000</v>
      </c>
      <c r="E7" s="5">
        <v>584.85</v>
      </c>
      <c r="F7" s="18">
        <v>0.18989999999999999</v>
      </c>
      <c r="H7" s="17"/>
    </row>
    <row r="8" spans="1:8" ht="16.5" x14ac:dyDescent="0.35">
      <c r="A8" s="4" t="s">
        <v>367</v>
      </c>
      <c r="B8" s="4" t="s">
        <v>368</v>
      </c>
      <c r="C8" s="4" t="s">
        <v>140</v>
      </c>
      <c r="D8" s="5">
        <v>300000</v>
      </c>
      <c r="E8" s="5">
        <v>295.89999999999998</v>
      </c>
      <c r="F8" s="18">
        <v>9.6099999999999991E-2</v>
      </c>
      <c r="H8" s="17"/>
    </row>
    <row r="9" spans="1:8" ht="16.5" x14ac:dyDescent="0.35">
      <c r="A9" s="4" t="s">
        <v>263</v>
      </c>
      <c r="B9" s="4" t="s">
        <v>264</v>
      </c>
      <c r="C9" s="4" t="s">
        <v>447</v>
      </c>
      <c r="D9" s="5">
        <v>200000</v>
      </c>
      <c r="E9" s="5">
        <v>206.84</v>
      </c>
      <c r="F9" s="18">
        <v>6.7199999999999996E-2</v>
      </c>
      <c r="H9" s="17"/>
    </row>
    <row r="10" spans="1:8" ht="16.5" x14ac:dyDescent="0.35">
      <c r="A10" s="4" t="s">
        <v>265</v>
      </c>
      <c r="B10" s="4" t="s">
        <v>266</v>
      </c>
      <c r="C10" s="4" t="s">
        <v>441</v>
      </c>
      <c r="D10" s="5">
        <v>200000</v>
      </c>
      <c r="E10" s="5">
        <v>197.74</v>
      </c>
      <c r="F10" s="18">
        <v>6.4199999999999993E-2</v>
      </c>
      <c r="H10" s="17"/>
    </row>
    <row r="11" spans="1:8" ht="16.5" x14ac:dyDescent="0.35">
      <c r="A11" s="4" t="s">
        <v>261</v>
      </c>
      <c r="B11" s="4" t="s">
        <v>262</v>
      </c>
      <c r="C11" s="4" t="s">
        <v>440</v>
      </c>
      <c r="D11" s="5">
        <v>200000</v>
      </c>
      <c r="E11" s="5">
        <v>197.27</v>
      </c>
      <c r="F11" s="18">
        <v>6.4100000000000004E-2</v>
      </c>
      <c r="H11" s="17"/>
    </row>
    <row r="12" spans="1:8" ht="16.5" x14ac:dyDescent="0.35">
      <c r="A12" s="4" t="s">
        <v>0</v>
      </c>
      <c r="B12" s="4" t="s">
        <v>38</v>
      </c>
      <c r="C12" s="4" t="s">
        <v>0</v>
      </c>
      <c r="D12" s="3"/>
      <c r="E12" s="5">
        <v>2497.16</v>
      </c>
      <c r="F12" s="18">
        <v>0.81090000000000007</v>
      </c>
      <c r="H12" s="17"/>
    </row>
    <row r="13" spans="1:8" ht="16.5" x14ac:dyDescent="0.35">
      <c r="A13" s="4" t="s">
        <v>0</v>
      </c>
      <c r="B13" s="4" t="s">
        <v>59</v>
      </c>
      <c r="C13" s="4" t="s">
        <v>0</v>
      </c>
      <c r="D13" s="3"/>
      <c r="E13" s="3"/>
      <c r="F13" s="18"/>
      <c r="H13" s="17"/>
    </row>
    <row r="14" spans="1:8" ht="16.5" x14ac:dyDescent="0.35">
      <c r="A14" s="4" t="s">
        <v>73</v>
      </c>
      <c r="B14" s="4" t="s">
        <v>74</v>
      </c>
      <c r="C14" s="4" t="s">
        <v>75</v>
      </c>
      <c r="D14" s="5">
        <v>7600</v>
      </c>
      <c r="E14" s="5">
        <v>250.8</v>
      </c>
      <c r="F14" s="18">
        <v>8.14E-2</v>
      </c>
      <c r="H14" s="17"/>
    </row>
    <row r="15" spans="1:8" ht="16.5" x14ac:dyDescent="0.35">
      <c r="A15" s="4" t="s">
        <v>76</v>
      </c>
      <c r="B15" s="4" t="s">
        <v>77</v>
      </c>
      <c r="C15" s="4" t="s">
        <v>72</v>
      </c>
      <c r="D15" s="5">
        <v>393</v>
      </c>
      <c r="E15" s="5">
        <v>34.68</v>
      </c>
      <c r="F15" s="18">
        <v>1.1299999999999999E-2</v>
      </c>
      <c r="H15" s="17"/>
    </row>
    <row r="16" spans="1:8" ht="16.5" x14ac:dyDescent="0.35">
      <c r="A16" s="4" t="s">
        <v>95</v>
      </c>
      <c r="B16" s="4" t="s">
        <v>96</v>
      </c>
      <c r="C16" s="4" t="s">
        <v>63</v>
      </c>
      <c r="D16" s="5">
        <v>21000</v>
      </c>
      <c r="E16" s="5">
        <v>32.76</v>
      </c>
      <c r="F16" s="18">
        <v>1.06E-2</v>
      </c>
      <c r="H16" s="17"/>
    </row>
    <row r="17" spans="1:8" ht="16.5" x14ac:dyDescent="0.35">
      <c r="A17" s="4" t="s">
        <v>70</v>
      </c>
      <c r="B17" s="4" t="s">
        <v>71</v>
      </c>
      <c r="C17" s="4" t="s">
        <v>72</v>
      </c>
      <c r="D17" s="5">
        <v>3634</v>
      </c>
      <c r="E17" s="5">
        <v>32.619999999999997</v>
      </c>
      <c r="F17" s="18">
        <v>1.06E-2</v>
      </c>
      <c r="H17" s="17"/>
    </row>
    <row r="18" spans="1:8" ht="16.5" x14ac:dyDescent="0.35">
      <c r="A18" s="4" t="s">
        <v>157</v>
      </c>
      <c r="B18" s="4" t="s">
        <v>21</v>
      </c>
      <c r="C18" s="4" t="s">
        <v>66</v>
      </c>
      <c r="D18" s="5">
        <v>4650</v>
      </c>
      <c r="E18" s="5">
        <v>29.65</v>
      </c>
      <c r="F18" s="18">
        <v>9.5999999999999992E-3</v>
      </c>
      <c r="H18" s="17"/>
    </row>
    <row r="19" spans="1:8" ht="16.5" x14ac:dyDescent="0.35">
      <c r="A19" s="4" t="s">
        <v>279</v>
      </c>
      <c r="B19" s="4" t="s">
        <v>280</v>
      </c>
      <c r="C19" s="4" t="s">
        <v>85</v>
      </c>
      <c r="D19" s="5">
        <v>1850</v>
      </c>
      <c r="E19" s="5">
        <v>26.71</v>
      </c>
      <c r="F19" s="18">
        <v>8.6999999999999994E-3</v>
      </c>
      <c r="H19" s="17"/>
    </row>
    <row r="20" spans="1:8" ht="16.5" x14ac:dyDescent="0.35">
      <c r="A20" s="4" t="s">
        <v>121</v>
      </c>
      <c r="B20" s="4" t="s">
        <v>122</v>
      </c>
      <c r="C20" s="4" t="s">
        <v>69</v>
      </c>
      <c r="D20" s="5">
        <v>2700</v>
      </c>
      <c r="E20" s="5">
        <v>26.65</v>
      </c>
      <c r="F20" s="18">
        <v>8.6999999999999994E-3</v>
      </c>
      <c r="H20" s="17"/>
    </row>
    <row r="21" spans="1:8" ht="16.5" x14ac:dyDescent="0.35">
      <c r="A21" s="4" t="s">
        <v>0</v>
      </c>
      <c r="B21" s="4" t="s">
        <v>38</v>
      </c>
      <c r="C21" s="4" t="s">
        <v>0</v>
      </c>
      <c r="D21" s="3"/>
      <c r="E21" s="5">
        <v>433.87</v>
      </c>
      <c r="F21" s="18">
        <v>0.1409</v>
      </c>
      <c r="H21" s="17"/>
    </row>
    <row r="22" spans="1:8" ht="16.5" x14ac:dyDescent="0.35">
      <c r="A22" s="4" t="s">
        <v>0</v>
      </c>
      <c r="B22" s="4" t="s">
        <v>54</v>
      </c>
      <c r="C22" s="4" t="s">
        <v>0</v>
      </c>
      <c r="D22" s="3"/>
      <c r="E22" s="3"/>
      <c r="F22" s="18"/>
      <c r="H22" s="17"/>
    </row>
    <row r="23" spans="1:8" ht="16.5" x14ac:dyDescent="0.35">
      <c r="A23" s="4" t="s">
        <v>53</v>
      </c>
      <c r="B23" s="3"/>
      <c r="C23" s="3"/>
      <c r="D23" s="4" t="s">
        <v>53</v>
      </c>
      <c r="E23" s="5">
        <v>71.59</v>
      </c>
      <c r="F23" s="18">
        <v>2.3199999999999998E-2</v>
      </c>
      <c r="H23" s="17"/>
    </row>
    <row r="24" spans="1:8" ht="16.5" x14ac:dyDescent="0.35">
      <c r="A24" s="4" t="s">
        <v>0</v>
      </c>
      <c r="B24" s="4" t="s">
        <v>38</v>
      </c>
      <c r="C24" s="4" t="s">
        <v>0</v>
      </c>
      <c r="D24" s="4" t="s">
        <v>53</v>
      </c>
      <c r="E24" s="5">
        <v>71.59</v>
      </c>
      <c r="F24" s="18">
        <v>2.3199999999999998E-2</v>
      </c>
      <c r="H24" s="17"/>
    </row>
    <row r="25" spans="1:8" ht="16.5" x14ac:dyDescent="0.35">
      <c r="A25" s="3"/>
      <c r="B25" s="4" t="s">
        <v>55</v>
      </c>
      <c r="C25" s="3"/>
      <c r="D25" s="3"/>
      <c r="E25" s="4" t="s">
        <v>0</v>
      </c>
      <c r="F25" s="18"/>
      <c r="H25" s="17"/>
    </row>
    <row r="26" spans="1:8" ht="16.5" x14ac:dyDescent="0.35">
      <c r="A26" s="3"/>
      <c r="B26" s="4" t="s">
        <v>56</v>
      </c>
      <c r="C26" s="3"/>
      <c r="D26" s="3"/>
      <c r="E26" s="5">
        <v>77.150000000000006</v>
      </c>
      <c r="F26" s="18">
        <v>2.5000000000000001E-2</v>
      </c>
      <c r="H26" s="17"/>
    </row>
    <row r="27" spans="1:8" ht="16.5" x14ac:dyDescent="0.35">
      <c r="A27" s="3"/>
      <c r="B27" s="4" t="s">
        <v>38</v>
      </c>
      <c r="C27" s="3"/>
      <c r="D27" s="3"/>
      <c r="E27" s="5">
        <v>77.150000000000006</v>
      </c>
      <c r="F27" s="18">
        <v>2.5000000000000001E-2</v>
      </c>
      <c r="H27" s="17"/>
    </row>
    <row r="28" spans="1:8" ht="16.5" x14ac:dyDescent="0.35">
      <c r="A28" s="3"/>
      <c r="B28" s="4" t="s">
        <v>57</v>
      </c>
      <c r="C28" s="3"/>
      <c r="D28" s="3"/>
      <c r="E28" s="5">
        <v>3079.77</v>
      </c>
      <c r="F28" s="18">
        <v>1</v>
      </c>
      <c r="H28" s="17"/>
    </row>
    <row r="29" spans="1:8" x14ac:dyDescent="0.25">
      <c r="A29" s="3"/>
      <c r="B29" s="3"/>
      <c r="C29" s="3"/>
      <c r="D29" s="3"/>
      <c r="E29" s="3"/>
      <c r="F29" s="3"/>
    </row>
    <row r="31" spans="1:8" x14ac:dyDescent="0.25">
      <c r="B31" s="40" t="s">
        <v>468</v>
      </c>
      <c r="E31" s="15"/>
      <c r="F31" s="17"/>
    </row>
    <row r="32" spans="1:8" x14ac:dyDescent="0.25">
      <c r="B32" s="40" t="s">
        <v>469</v>
      </c>
    </row>
    <row r="33" spans="2:2" x14ac:dyDescent="0.25">
      <c r="B33" s="40" t="s">
        <v>470</v>
      </c>
    </row>
    <row r="34" spans="2:2" x14ac:dyDescent="0.25">
      <c r="B34" s="39"/>
    </row>
    <row r="35" spans="2:2" x14ac:dyDescent="0.25">
      <c r="B35" s="40" t="s">
        <v>471</v>
      </c>
    </row>
  </sheetData>
  <mergeCells count="1">
    <mergeCell ref="D2:F2"/>
  </mergeCells>
  <pageMargins left="0.78749999999999998" right="0.78749999999999998" top="1.052778" bottom="1.052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Indiabulls liquid fund</vt:lpstr>
      <vt:lpstr>Indiabulls Blue Chip Fund</vt:lpstr>
      <vt:lpstr>Indiabulls ultra short termFund</vt:lpstr>
      <vt:lpstr>Indiabulls Arbitrage Fund</vt:lpstr>
      <vt:lpstr>Indiabulls Short TermFund</vt:lpstr>
      <vt:lpstr>INDIABULLS TAX SAVINGS FUND</vt:lpstr>
      <vt:lpstr>Indiabulls Value Discovery Fund</vt:lpstr>
      <vt:lpstr>Indiabulls FMP  Series V </vt:lpstr>
      <vt:lpstr>Indiabulls Savings Income Fund</vt:lpstr>
      <vt:lpstr>Indiabulls gilt fund</vt:lpstr>
      <vt:lpstr>Indiabulls Income Fund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Navin Narayan Joshi</dc:creator>
  <cp:lastModifiedBy>Bhakti P Shukla</cp:lastModifiedBy>
  <dcterms:created xsi:type="dcterms:W3CDTF">2018-07-02T08:53:17Z</dcterms:created>
  <dcterms:modified xsi:type="dcterms:W3CDTF">2018-07-10T12:13:03Z</dcterms:modified>
</cp:coreProperties>
</file>