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tabRatio="941"/>
  </bookViews>
  <sheets>
    <sheet name="Index" sheetId="32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CF" sheetId="13" r:id="rId14"/>
    <sheet name="EEESSF" sheetId="14" r:id="rId15"/>
    <sheet name="EEMOF1" sheetId="15" r:id="rId16"/>
    <sheet name="EENF50" sheetId="16" r:id="rId17"/>
    <sheet name="EENFBA" sheetId="17" r:id="rId18"/>
    <sheet name="EENQ30" sheetId="18" r:id="rId19"/>
    <sheet name="EEPRUA" sheetId="19" r:id="rId20"/>
    <sheet name="EESMCF" sheetId="20" r:id="rId21"/>
    <sheet name="EETAXF" sheetId="21" r:id="rId22"/>
    <sheet name="EFMS35" sheetId="22" r:id="rId23"/>
    <sheet name="EFMS38" sheetId="23" r:id="rId24"/>
    <sheet name="EFMS41" sheetId="24" r:id="rId25"/>
    <sheet name="EFMS49" sheetId="25" r:id="rId26"/>
    <sheet name="ELLIQF" sheetId="26" r:id="rId27"/>
    <sheet name="EOASEF" sheetId="27" r:id="rId28"/>
    <sheet name="EOCHIF" sheetId="28" r:id="rId29"/>
    <sheet name="EOEDOF" sheetId="29" r:id="rId30"/>
    <sheet name="EOEMOP" sheetId="30" r:id="rId31"/>
    <sheet name="EOUSEF" sheetId="31" r:id="rId32"/>
  </sheets>
  <definedNames>
    <definedName name="_xlnm._FilterDatabase" localSheetId="1" hidden="1">EDACBF!$A$5:$P$40</definedName>
    <definedName name="_xlnm._FilterDatabase" localSheetId="2" hidden="1">EDBPDF!$A$5:$P$43</definedName>
    <definedName name="_xlnm._FilterDatabase" localSheetId="3" hidden="1">EDCDOF!$A$5:$P$43</definedName>
    <definedName name="_xlnm._FilterDatabase" localSheetId="4" hidden="1">EDGSEC!$A$5:$P$40</definedName>
    <definedName name="_xlnm._FilterDatabase" localSheetId="5" hidden="1">EDSTIF!$A$5:$P$37</definedName>
    <definedName name="_xlnm._FilterDatabase" localSheetId="6" hidden="1">EDTREF!$A$5:$P$56</definedName>
    <definedName name="_xlnm._FilterDatabase" localSheetId="7" hidden="1">EEARBF!$A$5:$P$255</definedName>
    <definedName name="_xlnm._FilterDatabase" localSheetId="8" hidden="1">EEARFD!$A$5:$P$132</definedName>
    <definedName name="_xlnm._FilterDatabase" localSheetId="9" hidden="1">EEDGEF!$A$5:$P$95</definedName>
    <definedName name="_xlnm._FilterDatabase" localSheetId="10" hidden="1">EEECRF!$A$5:$P$93</definedName>
    <definedName name="_xlnm._FilterDatabase" localSheetId="11" hidden="1">EEELSS!$A$5:$P$79</definedName>
    <definedName name="_xlnm._FilterDatabase" localSheetId="12" hidden="1">EEEQTF!$A$5:$P$98</definedName>
    <definedName name="_xlnm._FilterDatabase" localSheetId="13" hidden="1">EEESCF!$A$5:$P$83</definedName>
    <definedName name="_xlnm._FilterDatabase" localSheetId="14" hidden="1">EEESSF!$A$5:$P$125</definedName>
    <definedName name="_xlnm._FilterDatabase" localSheetId="15" hidden="1">EEMOF1!$A$5:$P$75</definedName>
    <definedName name="_xlnm._FilterDatabase" localSheetId="16" hidden="1">EENF50!$A$5:$P$70</definedName>
    <definedName name="_xlnm._FilterDatabase" localSheetId="17" hidden="1">EENFBA!$A$5:$P$32</definedName>
    <definedName name="_xlnm._FilterDatabase" localSheetId="18" hidden="1">EENQ30!$A$5:$P$50</definedName>
    <definedName name="_xlnm._FilterDatabase" localSheetId="19" hidden="1">EEPRUA!$A$5:$P$66</definedName>
    <definedName name="_xlnm._FilterDatabase" localSheetId="20" hidden="1">EESMCF!$A$5:$P$111</definedName>
    <definedName name="_xlnm._FilterDatabase" localSheetId="21" hidden="1">EETAXF!$A$5:$P$77</definedName>
    <definedName name="_xlnm._FilterDatabase" localSheetId="22" hidden="1">EFMS35!$A$5:$P$42</definedName>
    <definedName name="_xlnm._FilterDatabase" localSheetId="23" hidden="1">EFMS38!$A$5:$P$42</definedName>
    <definedName name="_xlnm._FilterDatabase" localSheetId="24" hidden="1">EFMS41!$A$5:$P$38</definedName>
    <definedName name="_xlnm._FilterDatabase" localSheetId="25" hidden="1">EFMS49!$A$5:$P$39</definedName>
    <definedName name="_xlnm._FilterDatabase" localSheetId="26" hidden="1">ELLIQF!$A$5:$P$117</definedName>
    <definedName name="_xlnm._FilterDatabase" localSheetId="27" hidden="1">EOASEF!$A$5:$P$20</definedName>
    <definedName name="_xlnm._FilterDatabase" localSheetId="28" hidden="1">EOCHIF!$A$5:$P$20</definedName>
    <definedName name="_xlnm._FilterDatabase" localSheetId="29" hidden="1">EOEDOF!$A$5:$P$20</definedName>
    <definedName name="_xlnm._FilterDatabase" localSheetId="30" hidden="1">EOEMOP!$A$5:$P$20</definedName>
    <definedName name="_xlnm._FilterDatabase" localSheetId="31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EEESCF!#REF!</definedName>
    <definedName name="Hedging_Positions_through_Futures_AS_ON_MMMM_DD__YYYY___NIL" localSheetId="14">EEESSF!#REF!</definedName>
    <definedName name="Hedging_Positions_through_Futures_AS_ON_MMMM_DD__YYYY___NIL" localSheetId="15">EEMOF1!#REF!</definedName>
    <definedName name="Hedging_Positions_through_Futures_AS_ON_MMMM_DD__YYYY___NIL" localSheetId="16">EENF50!#REF!</definedName>
    <definedName name="Hedging_Positions_through_Futures_AS_ON_MMMM_DD__YYYY___NIL" localSheetId="17">EENFBA!#REF!</definedName>
    <definedName name="Hedging_Positions_through_Futures_AS_ON_MMMM_DD__YYYY___NIL" localSheetId="18">EENQ30!#REF!</definedName>
    <definedName name="Hedging_Positions_through_Futures_AS_ON_MMMM_DD__YYYY___NIL" localSheetId="19">EEPRUA!#REF!</definedName>
    <definedName name="Hedging_Positions_through_Futures_AS_ON_MMMM_DD__YYYY___NIL" localSheetId="20">EESMCF!#REF!</definedName>
    <definedName name="Hedging_Positions_through_Futures_AS_ON_MMMM_DD__YYYY___NIL" localSheetId="21">EETAXF!#REF!</definedName>
    <definedName name="Hedging_Positions_through_Futures_AS_ON_MMMM_DD__YYYY___NIL" localSheetId="22">EFMS35!#REF!</definedName>
    <definedName name="Hedging_Positions_through_Futures_AS_ON_MMMM_DD__YYYY___NIL" localSheetId="23">EFMS38!#REF!</definedName>
    <definedName name="Hedging_Positions_through_Futures_AS_ON_MMMM_DD__YYYY___NIL" localSheetId="24">EFMS41!#REF!</definedName>
    <definedName name="Hedging_Positions_through_Futures_AS_ON_MMMM_DD__YYYY___NIL" localSheetId="25">EFMS49!#REF!</definedName>
    <definedName name="Hedging_Positions_through_Futures_AS_ON_MMMM_DD__YYYY___NIL" localSheetId="26">ELLIQF!#REF!</definedName>
    <definedName name="Hedging_Positions_through_Futures_AS_ON_MMMM_DD__YYYY___NIL" localSheetId="27">EOASEF!#REF!</definedName>
    <definedName name="Hedging_Positions_through_Futures_AS_ON_MMMM_DD__YYYY___NIL" localSheetId="28">EOCHIF!#REF!</definedName>
    <definedName name="Hedging_Positions_through_Futures_AS_ON_MMMM_DD__YYYY___NIL" localSheetId="29">EOEDOF!#REF!</definedName>
    <definedName name="Hedging_Positions_through_Futures_AS_ON_MMMM_DD__YYYY___NIL" localSheetId="30">EOEMOP!#REF!</definedName>
    <definedName name="Hedging_Positions_through_Futures_AS_ON_MMMM_DD__YYYY___NIL" localSheetId="31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EEESCF!#REF!</definedName>
    <definedName name="JPM_Footer_disp" localSheetId="14">EEESSF!#REF!</definedName>
    <definedName name="JPM_Footer_disp" localSheetId="15">EEMOF1!#REF!</definedName>
    <definedName name="JPM_Footer_disp" localSheetId="16">EENF50!#REF!</definedName>
    <definedName name="JPM_Footer_disp" localSheetId="17">EENFBA!#REF!</definedName>
    <definedName name="JPM_Footer_disp" localSheetId="18">EENQ30!#REF!</definedName>
    <definedName name="JPM_Footer_disp" localSheetId="19">EEPRUA!#REF!</definedName>
    <definedName name="JPM_Footer_disp" localSheetId="20">EESMCF!#REF!</definedName>
    <definedName name="JPM_Footer_disp" localSheetId="21">EETAXF!#REF!</definedName>
    <definedName name="JPM_Footer_disp" localSheetId="22">EFMS35!#REF!</definedName>
    <definedName name="JPM_Footer_disp" localSheetId="23">EFMS38!#REF!</definedName>
    <definedName name="JPM_Footer_disp" localSheetId="24">EFMS41!#REF!</definedName>
    <definedName name="JPM_Footer_disp" localSheetId="25">EFMS49!#REF!</definedName>
    <definedName name="JPM_Footer_disp" localSheetId="26">ELLIQF!#REF!</definedName>
    <definedName name="JPM_Footer_disp" localSheetId="27">EOASEF!#REF!</definedName>
    <definedName name="JPM_Footer_disp" localSheetId="28">EOCHIF!#REF!</definedName>
    <definedName name="JPM_Footer_disp" localSheetId="29">EOEDOF!#REF!</definedName>
    <definedName name="JPM_Footer_disp" localSheetId="30">EOEMOP!#REF!</definedName>
    <definedName name="JPM_Footer_disp" localSheetId="31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EEESCF!#REF!</definedName>
    <definedName name="JPM_Footer_disp12" localSheetId="14">EEESSF!#REF!</definedName>
    <definedName name="JPM_Footer_disp12" localSheetId="15">EEMOF1!#REF!</definedName>
    <definedName name="JPM_Footer_disp12" localSheetId="16">EENF50!#REF!</definedName>
    <definedName name="JPM_Footer_disp12" localSheetId="17">EENFBA!#REF!</definedName>
    <definedName name="JPM_Footer_disp12" localSheetId="18">EENQ30!#REF!</definedName>
    <definedName name="JPM_Footer_disp12" localSheetId="19">EEPRUA!#REF!</definedName>
    <definedName name="JPM_Footer_disp12" localSheetId="20">EESMCF!#REF!</definedName>
    <definedName name="JPM_Footer_disp12" localSheetId="21">EETAXF!#REF!</definedName>
    <definedName name="JPM_Footer_disp12" localSheetId="22">EFMS35!#REF!</definedName>
    <definedName name="JPM_Footer_disp12" localSheetId="23">EFMS38!#REF!</definedName>
    <definedName name="JPM_Footer_disp12" localSheetId="24">EFMS41!#REF!</definedName>
    <definedName name="JPM_Footer_disp12" localSheetId="25">EFMS49!#REF!</definedName>
    <definedName name="JPM_Footer_disp12" localSheetId="26">ELLIQF!#REF!</definedName>
    <definedName name="JPM_Footer_disp12" localSheetId="27">EOASEF!#REF!</definedName>
    <definedName name="JPM_Footer_disp12" localSheetId="28">EOCHIF!#REF!</definedName>
    <definedName name="JPM_Footer_disp12" localSheetId="29">EOEDOF!#REF!</definedName>
    <definedName name="JPM_Footer_disp12" localSheetId="30">EOEMOP!#REF!</definedName>
    <definedName name="JPM_Footer_disp12" localSheetId="31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F70" i="8" l="1"/>
  <c r="E70" i="8"/>
  <c r="F75" i="8"/>
  <c r="E75" i="8"/>
  <c r="H1" i="31" l="1"/>
  <c r="H1" i="30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H1" i="3"/>
  <c r="H1" i="2"/>
  <c r="H1" i="1"/>
</calcChain>
</file>

<file path=xl/sharedStrings.xml><?xml version="1.0" encoding="utf-8"?>
<sst xmlns="http://schemas.openxmlformats.org/spreadsheetml/2006/main" count="5318" uniqueCount="1322">
  <si>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</si>
  <si>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</si>
  <si>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</si>
  <si>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</si>
  <si>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</si>
  <si>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</si>
  <si>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FEBRUARY 28, 2019</t>
  </si>
  <si>
    <t>(An open ended dynamic debt scheme investing across duration)</t>
  </si>
  <si>
    <t>PORTFOLIO STATEMENT OF EDELWEISS  BANKING AND PSU DEBT FUND AS ON FEBRUARY 28, 2019</t>
  </si>
  <si>
    <t>(An open ended debt scheme predominantly investing in Debt Instruments of Banks, Public Sector Undertakings,
Public Financial Institutions and Municipal Bonds.)</t>
  </si>
  <si>
    <t>PORTFOLIO STATEMENT OF EDELWEISS CORPORATE BOND FUND AS ON FEBRUARY 28, 2019</t>
  </si>
  <si>
    <t>(An open-ended debt scheme predominantly investing in AA+ and above rated corporate bonds)</t>
  </si>
  <si>
    <t>PORTFOLIO STATEMENT OF EDELWEISS  GOVERNMENT SECURITIES FUND AS ON FEBRUARY 28, 2019</t>
  </si>
  <si>
    <t>(An open ended debt scheme investing in government securities across maturity)</t>
  </si>
  <si>
    <t>PORTFOLIO STATEMENT OF EDELWEISS SHORT TERM FUND AS ON FEBRUARY 28, 2019</t>
  </si>
  <si>
    <t>(An open ended short term debt scheme investing in instruments such that the Macaulay duration of the portfolio
is between 1 year and 3 years.)</t>
  </si>
  <si>
    <t>PORTFOLIO STATEMENT OF EDELWEISS LOW DURATION FUND AS ON FEBRUARY 28, 2019</t>
  </si>
  <si>
    <t>(An open ended low duration debt scheme investing in instruments such that the Macaulay duration of the portfolio
is between 6 months and 12 months.)</t>
  </si>
  <si>
    <t>PORTFOLIO STATEMENT OF EDELWEISS ARBITRAGE FUND AS ON FEBRUARY 28, 2019</t>
  </si>
  <si>
    <t>(An open ended scheme investing in arbitrage opportunities)</t>
  </si>
  <si>
    <t>PORTFOLIO STATEMENT OF EDELWEISS BALANCED ADVANTAGE FUND AS ON FEBRUARY 28, 2019</t>
  </si>
  <si>
    <t>(An open ended dynamic asset allocation fund)</t>
  </si>
  <si>
    <t>PORTFOLIO STATEMENT OF EDELWEISS LARGE CAP FUND AS ON FEBRUARY 28, 2019</t>
  </si>
  <si>
    <t>(An open ended equity scheme predominantly investing in large cap stocks)</t>
  </si>
  <si>
    <t>PORTFOLIO STATEMENT OF EDELWEISS MULTI-CAP FUND AS ON FEBRUARY 28, 2019</t>
  </si>
  <si>
    <t>(An open ended equity scheme investing across large cap, mid cap, small cap stocks)</t>
  </si>
  <si>
    <t>PORTFOLIO STATEMENT OF EDELWEISS LONG TERM EQUITY FUND AS ON FEBRUARY 28, 2019</t>
  </si>
  <si>
    <t>(An open ended equity linked saving scheme with a statutory lock in of 3 years and tax benefit)</t>
  </si>
  <si>
    <t>PORTFOLIO STATEMENT OF EDELWEISS LARGE &amp; MID CAP FUND AS ON FEBRUARY 28, 2019</t>
  </si>
  <si>
    <t>(An open ended equity scheme investing in both large cap and mid cap stocks)</t>
  </si>
  <si>
    <t>PORTFOLIO STATEMENT OF EDELWEISS EQUITY SAVINGS FUND AS ON FEBRUARY 28, 2019</t>
  </si>
  <si>
    <t>(An Open ended scheme investing in equity, arbitrage and debt)</t>
  </si>
  <si>
    <t>EDELWEISS MAIDEN OPPORTUNITIES FUND - SERIES 1 AS ON FEBRUARY 28, 2019</t>
  </si>
  <si>
    <t>PORTFOLIO STATEMENT OF EDELWEISS ETF - NIFTY 50 AS ON FEBRUARY 28, 2019</t>
  </si>
  <si>
    <t>(An open ended scheme tracking Nifty 50 Index)</t>
  </si>
  <si>
    <t>PORTFOLIO STATEMENT OF EDELWEISS ETF - NIFTY BANK AS ON FEBRUARY 28, 2019</t>
  </si>
  <si>
    <t>(An open ended scheme tracking Nifty Bank Index)</t>
  </si>
  <si>
    <t>PORTFOLIO STATEMENT OF EDELWEISS ETF - NIFTY 100 QUALITY 30 AS ON FEBRUARY 28, 2019</t>
  </si>
  <si>
    <t>(An open ended scheme tracking Nifty 100 Quality 30 Index)</t>
  </si>
  <si>
    <t>PORTFOLIO STATEMENT OF EDELWEISS MULTI - ASSET ALLOCATION FUND AS ON FEBRUARY 28, 2019</t>
  </si>
  <si>
    <t>(An open ended scheme investing in Equity, Debt and Gold)</t>
  </si>
  <si>
    <t>PORTFOLIO STATEMENT OF EDELWEISS MID CAP FUND AS ON FEBRUARY 28, 2019</t>
  </si>
  <si>
    <t>(An open ended equity scheme predominantly investing in mid cap stocks)</t>
  </si>
  <si>
    <t>PORTFOLIO STATEMENT OF EDELWEISS  TAX ADVANTAGE FUND AS ON FEBRUARY 28, 2019</t>
  </si>
  <si>
    <t>PORTFOLIO STATEMENT OF EDELWEISS  FIXED MATURITY PLAN - SERIES 35 AS ON FEBRUARY 28, 2019</t>
  </si>
  <si>
    <t>(A 1831 days close ended income scheme)</t>
  </si>
  <si>
    <t>PORTFOLIO STATEMENT OF EDELWEISS  FIXED MATURITY PLAN - SERIES 38 AS ON FEBRUARY 28, 2019</t>
  </si>
  <si>
    <t>(A 60 months close ended income scheme)</t>
  </si>
  <si>
    <t>PORTFOLIO STATEMENT OF EDELWEISS  FIXED MATURITY PLAN - SERIES 41 AS ON FEBRUARY 28, 2019</t>
  </si>
  <si>
    <t>(A 1106 Days Close ended Income Scheme)</t>
  </si>
  <si>
    <t>PORTFOLIO STATEMENT OF EDELWEISS  FIXED MATURITY PLAN - SERIES 49 AS ON FEBRUARY 28, 2019</t>
  </si>
  <si>
    <t>(A 1119 Days Close ended Income Scheme)</t>
  </si>
  <si>
    <t>PORTFOLIO STATEMENT OF EDELWEISS  LIQUID FUND AS ON FEBRUARY 28, 2019</t>
  </si>
  <si>
    <t>(An open-ended liquid scheme)</t>
  </si>
  <si>
    <t>PORTFOLIO STATEMENT OF EDELWEISS  ASEAN EQUITY OFF-SHORE FUND AS ON FEBRUARY 28, 2019</t>
  </si>
  <si>
    <t>(An open ended fund of fund scheme investing in JPMorgan Funds – ASEAN Equity Fund)</t>
  </si>
  <si>
    <t>PORTFOLIO STATEMENT OF EDELWEISS  GREATER CHINA EQUITY OFF-SHORE FUND AS ON FEBRUARY 28, 2019</t>
  </si>
  <si>
    <t>(An open ended fund of fund scheme investing in JPMorgan Funds – Greater China Fund)</t>
  </si>
  <si>
    <t>PORTFOLIO STATEMENT OF EDELWEISS  EUROPE DYNAMIC EQUITY OFF-SHORE FUND AS ON FEBRUARY 28, 2019</t>
  </si>
  <si>
    <t>(An open ended fund of fund scheme investing in JPMorgan Funds – Europe Dynamic Fund)</t>
  </si>
  <si>
    <t>PORTFOLIO STATEMENT OF EDELWEISS  EMERGING MARKETS OPPORTUNITIES EQUITY OFF-SHORE FUND AS ON FEBRUARY 28, 2019</t>
  </si>
  <si>
    <t>(An open ended fund of fund scheme investing in JPMorgan Funds – Emerging Market Opportunities Fund)</t>
  </si>
  <si>
    <t>PORTFOLIO STATEMENT OF EDELWEISS  US VALUE EQUITY OFF-SHORE FUND AS ON FEBRUARY 28,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</si>
  <si>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</si>
  <si>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</si>
  <si>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</si>
  <si>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</si>
  <si>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</si>
  <si>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8.25% BHARTI AIRTEL LTD NCD RED 20-04-20**</t>
  </si>
  <si>
    <t>INE397D08029</t>
  </si>
  <si>
    <t>CRISIL AA</t>
  </si>
  <si>
    <t>7.99% TATA POWER NCD SR-V 15-11-2024**</t>
  </si>
  <si>
    <t>INE245A08133</t>
  </si>
  <si>
    <t>CARE AA</t>
  </si>
  <si>
    <t>9.95% SYNDICATE BANK CALL 25/10/2021**</t>
  </si>
  <si>
    <t>INE667A08088</t>
  </si>
  <si>
    <t>CARE A+</t>
  </si>
  <si>
    <t>8.12% NABHA POW NCD RED 23-06-21 C230618**</t>
  </si>
  <si>
    <t>INE445L08342</t>
  </si>
  <si>
    <t>ICRA AAA</t>
  </si>
  <si>
    <t>8.54% REC LTD NCD RED 15-11-28**</t>
  </si>
  <si>
    <t>INE020B08BE3</t>
  </si>
  <si>
    <t>CRISIL AAA</t>
  </si>
  <si>
    <t>7.13% REC LTD NCD RED 21-09-2020**</t>
  </si>
  <si>
    <t>INE020B08AE5</t>
  </si>
  <si>
    <t>8.25% INDIAN RAIL FI NCD 28-02-2024**</t>
  </si>
  <si>
    <t>8.12% NABHA POWER NCD RED 28-04-2021**</t>
  </si>
  <si>
    <t>INE445L08334</t>
  </si>
  <si>
    <t>ICRA AAA(SO)</t>
  </si>
  <si>
    <t>Sub Total</t>
  </si>
  <si>
    <t>Government Securities</t>
  </si>
  <si>
    <t>7.17% GOVT OF INDIA RED 08-01-2028</t>
  </si>
  <si>
    <t>IN0020170174</t>
  </si>
  <si>
    <t>SOVEREIGN</t>
  </si>
  <si>
    <t>(b)Privately Placed/Unlisted</t>
  </si>
  <si>
    <t>10.50% S D CORPORATION NCD 17-04-2021#**</t>
  </si>
  <si>
    <t>INE660N08151</t>
  </si>
  <si>
    <t>CARE AA(SO)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</si>
  <si>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</si>
  <si>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</si>
  <si>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</si>
  <si>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</si>
  <si>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</si>
  <si>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</si>
  <si>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</si>
  <si>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</si>
  <si>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9.04% EXIM BANK OF INDIA NCD RED 210922**</t>
  </si>
  <si>
    <t>INE514E08BO8</t>
  </si>
  <si>
    <t>8.9%STATE BK OF INDIA NCD 2-11-28 C21123**</t>
  </si>
  <si>
    <t>INE062A08165</t>
  </si>
  <si>
    <t>8.5% NABARD NCD S19C 31-01-22 P/C 310120**</t>
  </si>
  <si>
    <t>INE261F08AK3</t>
  </si>
  <si>
    <t>9.20% ICICI BK PERPETUAL CALL-17/03/2022**</t>
  </si>
  <si>
    <t>INE090A08TW2</t>
  </si>
  <si>
    <t>CARE AA+</t>
  </si>
  <si>
    <t>7.85 SIDBI NCD RED 26-03-21 P/C 04/09/19**</t>
  </si>
  <si>
    <t>INE556F08JC4</t>
  </si>
  <si>
    <t>CARE AAA</t>
  </si>
  <si>
    <t>7.60% NHAI LTD NCD RED 18-03-2022**</t>
  </si>
  <si>
    <t>INE906B07FG1</t>
  </si>
  <si>
    <t>9.14% BANK OF BARODA PERP CAL 22-03-2022**</t>
  </si>
  <si>
    <t>INE028A08091</t>
  </si>
  <si>
    <t>8.75% AXIS BK PERPE CALL 28-6-2022**</t>
  </si>
  <si>
    <t>INE238A08443</t>
  </si>
  <si>
    <t>CRISIL AA+</t>
  </si>
  <si>
    <t>9.45% LIC HSNG FIN LTD NCD RED 10-09-19**</t>
  </si>
  <si>
    <t>INE115A07FS6</t>
  </si>
  <si>
    <t>9.30% SHRIRAM TRANS FIN NCD RED 12-07-23**</t>
  </si>
  <si>
    <t>INE721A07NW7</t>
  </si>
  <si>
    <t>8.2% POWER GRID CORP NCD RED 23-01-2020**</t>
  </si>
  <si>
    <t>INE752E07ME4</t>
  </si>
  <si>
    <t>9.47% POWER GRID CORP NCD RED 31-03-2019**</t>
  </si>
  <si>
    <t>INE752E07EP7</t>
  </si>
  <si>
    <t>9.75% JAMNAGAR UTILI &amp; POWER 02-08-2024**</t>
  </si>
  <si>
    <t>INE936D07075</t>
  </si>
  <si>
    <t>8.75% INDIABULLS HSG NCD RED 21-02-2020**</t>
  </si>
  <si>
    <t>INE148I07JG7</t>
  </si>
  <si>
    <t>8.9% DHFL NCD RED 04-06-2021**</t>
  </si>
  <si>
    <t>INE202B07IY2</t>
  </si>
  <si>
    <t>9.1% DEWAN HOUSING FIN NCD 16-08-2021**</t>
  </si>
  <si>
    <t>INE202B07HS6</t>
  </si>
  <si>
    <t>8.02% NAT HSG BK NCD 31-01-22 P/C280220</t>
  </si>
  <si>
    <t>INE557F08FD8</t>
  </si>
  <si>
    <t>10.75% SHRIRAM TRAN FIN NCD RED 24102020**</t>
  </si>
  <si>
    <t>INE721A07GT7</t>
  </si>
  <si>
    <t>8.25% INDIABULLS HSNG FIN NCD 13-03-2020**</t>
  </si>
  <si>
    <t>INE148I07GR0</t>
  </si>
  <si>
    <t>7.99% TATA POWER NCD SR-I 16-11-2020**</t>
  </si>
  <si>
    <t>INE245A08091</t>
  </si>
  <si>
    <t>10.4% SIKKA PORTS &amp; TER LTD NCD 18-07-21**</t>
  </si>
  <si>
    <t>INE941D07125</t>
  </si>
  <si>
    <t>7.48% BENNETT COLEMAN &amp; CO LTD 26-04-21#**</t>
  </si>
  <si>
    <t>INE801J08019</t>
  </si>
  <si>
    <t>(a) Listed / Awaiting listing on Stock Exchanges</t>
  </si>
  <si>
    <t>7.32% GOVT OF INDIA RED 28-01-2024</t>
  </si>
  <si>
    <t>IN0020180488</t>
  </si>
  <si>
    <t>7.37% GOVT OF INDIA RED 16-04-2023</t>
  </si>
  <si>
    <t>IN0020180025</t>
  </si>
  <si>
    <t>8.19% GOVT OF INDIA RED 16-01-2020</t>
  </si>
  <si>
    <t>IN0020110071</t>
  </si>
  <si>
    <t>8.30% GOVT OF INDIA RED 02-07-2040</t>
  </si>
  <si>
    <t>IN0020100031</t>
  </si>
  <si>
    <t>State Development Loan</t>
  </si>
  <si>
    <t>8.38% GUJARAT SDL RED 27-02-2029</t>
  </si>
  <si>
    <t>IN1520180309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</si>
  <si>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</si>
  <si>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</si>
  <si>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</si>
  <si>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</si>
  <si>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</si>
  <si>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</si>
  <si>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</si>
  <si>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</si>
  <si>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</si>
  <si>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</si>
  <si>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</si>
  <si>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</si>
  <si>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</si>
  <si>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AA-(SO)</t>
  </si>
  <si>
    <t>8.56% REC LTD NCD RED 13-11-2019**</t>
  </si>
  <si>
    <t>INE020B08864</t>
  </si>
  <si>
    <t>8.26% HDFC LTD NCD RED 12-08-2019</t>
  </si>
  <si>
    <t>INE001A07OR2</t>
  </si>
  <si>
    <t>6.78% RELIANCE INDUSTRIES RED 16-09-2020**</t>
  </si>
  <si>
    <t>INE002A08484</t>
  </si>
  <si>
    <t>9.30% POWER GRID CORP NCD RED 04-09-2019**</t>
  </si>
  <si>
    <t>INE752E07LP2</t>
  </si>
  <si>
    <t>2% THE INDIAN HOTELS CO NCD RED 09-12-19**</t>
  </si>
  <si>
    <t>INE053A08057</t>
  </si>
  <si>
    <t>ICRA AA</t>
  </si>
  <si>
    <t>10.1% POWER GRID NCD RED 12-06-2019**</t>
  </si>
  <si>
    <t>INE752E07DS3</t>
  </si>
  <si>
    <t>9.39% POWER FIN CORP NCD RED 27-08-2019**</t>
  </si>
  <si>
    <t>INE134E08GF2</t>
  </si>
  <si>
    <t>8.10% RELIANCE JIO INFO NCD RED 29-04-19**</t>
  </si>
  <si>
    <t>INE110L07054</t>
  </si>
  <si>
    <t>8.80% POWER GRID CORP NCD RED 29-09-19**</t>
  </si>
  <si>
    <t>INE752E07FY6</t>
  </si>
  <si>
    <t>8.33% IRFC LTD NCD RED 26-03-2019**</t>
  </si>
  <si>
    <t>INE053F07850</t>
  </si>
  <si>
    <t>8.06% SIDBI NCD RED 28-03-2019**</t>
  </si>
  <si>
    <t>INE556F09593</t>
  </si>
  <si>
    <t>JSW TECHNO PRO MGMT ZCB 280921 P/C280220#**</t>
  </si>
  <si>
    <t>INE192L07151</t>
  </si>
  <si>
    <t>BRICKWORK A(SO)</t>
  </si>
  <si>
    <t>Money Market Instruments</t>
  </si>
  <si>
    <t>Certificate of Deposit</t>
  </si>
  <si>
    <t>SIDBI CD RED 28-05-2019#**</t>
  </si>
  <si>
    <t>INE556F16416</t>
  </si>
  <si>
    <t>CRISIL A1+</t>
  </si>
  <si>
    <t>INE261F16322</t>
  </si>
  <si>
    <t>HDFC BANK CD RED 15-01-2020#**</t>
  </si>
  <si>
    <t>INE040A16CD6</t>
  </si>
  <si>
    <t>CARE A1+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</si>
  <si>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</si>
  <si>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</si>
  <si>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</si>
  <si>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</si>
  <si>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</si>
  <si>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</si>
  <si>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</si>
  <si>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Infosys Ltd.</t>
  </si>
  <si>
    <t>INE009A01021</t>
  </si>
  <si>
    <t>SOFTWARE</t>
  </si>
  <si>
    <t>Sun Pharmaceutical Ind Ltd.</t>
  </si>
  <si>
    <t>INE044A01036</t>
  </si>
  <si>
    <t>PHARMACEUTICALS</t>
  </si>
  <si>
    <t>Hindustan Unilever Ltd.</t>
  </si>
  <si>
    <t>INE030A01027</t>
  </si>
  <si>
    <t>CONSUMER NON DURABLES</t>
  </si>
  <si>
    <t>UPL Ltd.</t>
  </si>
  <si>
    <t>INE628A01036</t>
  </si>
  <si>
    <t>PESTICIDES</t>
  </si>
  <si>
    <t>ITC Ltd.</t>
  </si>
  <si>
    <t>INE154A01025</t>
  </si>
  <si>
    <t>Maruti Suzuki India Ltd.</t>
  </si>
  <si>
    <t>INE585B01010</t>
  </si>
  <si>
    <t>AUTO</t>
  </si>
  <si>
    <t>Aurobindo Pharma Ltd.</t>
  </si>
  <si>
    <t>INE406A01037</t>
  </si>
  <si>
    <t>ICICI Bank Ltd.</t>
  </si>
  <si>
    <t>INE090A01021</t>
  </si>
  <si>
    <t>BANKS</t>
  </si>
  <si>
    <t>Tata Steel Ltd.</t>
  </si>
  <si>
    <t>INE081A01012</t>
  </si>
  <si>
    <t>FERROUS METALS</t>
  </si>
  <si>
    <t>DLF Ltd.</t>
  </si>
  <si>
    <t>INE271C01023</t>
  </si>
  <si>
    <t>CONSTRUCTION</t>
  </si>
  <si>
    <t>JSW Steel Ltd.</t>
  </si>
  <si>
    <t>INE019A01038</t>
  </si>
  <si>
    <t>Sun TV Network Ltd.</t>
  </si>
  <si>
    <t>INE424H01027</t>
  </si>
  <si>
    <t>MEDIA &amp; ENTERTAINMENT</t>
  </si>
  <si>
    <t>Grasim Industries Ltd.</t>
  </si>
  <si>
    <t>INE047A01021</t>
  </si>
  <si>
    <t>CEMENT</t>
  </si>
  <si>
    <t>Bharti Airtel Ltd.</t>
  </si>
  <si>
    <t>INE397D01024</t>
  </si>
  <si>
    <t>TELECOM - SERVICES</t>
  </si>
  <si>
    <t>Punjab National Bank</t>
  </si>
  <si>
    <t>INE160A01022</t>
  </si>
  <si>
    <t>Adani Power Ltd.</t>
  </si>
  <si>
    <t>INE814H01011</t>
  </si>
  <si>
    <t>POWER</t>
  </si>
  <si>
    <t>State Bank of India</t>
  </si>
  <si>
    <t>INE062A01020</t>
  </si>
  <si>
    <t>IDFC Ltd.</t>
  </si>
  <si>
    <t>INE043D01016</t>
  </si>
  <si>
    <t>Adani Enterprises Ltd.</t>
  </si>
  <si>
    <t>INE423A01024</t>
  </si>
  <si>
    <t>TRADING</t>
  </si>
  <si>
    <t>United Breweries Ltd.</t>
  </si>
  <si>
    <t>INE686F01025</t>
  </si>
  <si>
    <t>Yes Bank Ltd.</t>
  </si>
  <si>
    <t>INE528G01027</t>
  </si>
  <si>
    <t>Power Grid Corporation of India Ltd.</t>
  </si>
  <si>
    <t>INE752E01010</t>
  </si>
  <si>
    <t>Biocon Ltd.</t>
  </si>
  <si>
    <t>INE376G01013</t>
  </si>
  <si>
    <t>Mahindra &amp; Mahindra Ltd.</t>
  </si>
  <si>
    <t>INE101A01026</t>
  </si>
  <si>
    <t>Tata Consultancy Services Ltd.</t>
  </si>
  <si>
    <t>INE467B01029</t>
  </si>
  <si>
    <t>Cadila Healthcare Ltd.</t>
  </si>
  <si>
    <t>INE010B01027</t>
  </si>
  <si>
    <t>Manappuram Finance Ltd.</t>
  </si>
  <si>
    <t>INE522D01027</t>
  </si>
  <si>
    <t>Oil &amp; Natural Gas Corporation Ltd.</t>
  </si>
  <si>
    <t>INE213A01029</t>
  </si>
  <si>
    <t>OIL</t>
  </si>
  <si>
    <t>MindTree Ltd.</t>
  </si>
  <si>
    <t>INE018I01017</t>
  </si>
  <si>
    <t>Larsen &amp; Toubro Ltd.</t>
  </si>
  <si>
    <t>INE018A01030</t>
  </si>
  <si>
    <t>CONSTRUCTION PROJECT</t>
  </si>
  <si>
    <t>Raymond Ltd.</t>
  </si>
  <si>
    <t>INE301A01014</t>
  </si>
  <si>
    <t>TEXTILE PRODUCTS</t>
  </si>
  <si>
    <t>Bharat Forge Ltd.</t>
  </si>
  <si>
    <t>INE465A01025</t>
  </si>
  <si>
    <t>INDUSTRIAL PRODUCTS</t>
  </si>
  <si>
    <t>Hindalco Industries Ltd.</t>
  </si>
  <si>
    <t>INE038A01020</t>
  </si>
  <si>
    <t>NON - FERROUS METALS</t>
  </si>
  <si>
    <t>Tata Power Company Ltd.</t>
  </si>
  <si>
    <t>INE245A01021</t>
  </si>
  <si>
    <t>Titan Company Ltd.</t>
  </si>
  <si>
    <t>INE280A01028</t>
  </si>
  <si>
    <t>CONSUMER DURABLES</t>
  </si>
  <si>
    <t>Dr. Reddy's Laboratories Ltd.</t>
  </si>
  <si>
    <t>INE089A01023</t>
  </si>
  <si>
    <t>Hindustan Petroleum Corporation Ltd.</t>
  </si>
  <si>
    <t>INE094A01015</t>
  </si>
  <si>
    <t>MRF Ltd.</t>
  </si>
  <si>
    <t>INE883A01011</t>
  </si>
  <si>
    <t>AUTO ANCILLARIES</t>
  </si>
  <si>
    <t>National Buildings Construction Corporation Ltd.</t>
  </si>
  <si>
    <t>INE095N01031</t>
  </si>
  <si>
    <t>TV18 Broadcast Ltd.</t>
  </si>
  <si>
    <t>INE886H01027</t>
  </si>
  <si>
    <t>The South Indian Bank Ltd.</t>
  </si>
  <si>
    <t>INE683A01023</t>
  </si>
  <si>
    <t>Coal India Ltd.</t>
  </si>
  <si>
    <t>INE522F01014</t>
  </si>
  <si>
    <t>MINERALS/MINING</t>
  </si>
  <si>
    <t>Gujarat State Fertilizers &amp; Chem Ltd.</t>
  </si>
  <si>
    <t>INE026A01025</t>
  </si>
  <si>
    <t>FERTILISERS</t>
  </si>
  <si>
    <t>Exide Industries Ltd.</t>
  </si>
  <si>
    <t>INE302A01020</t>
  </si>
  <si>
    <t>Mahindra &amp; Mahindra Financial Services Ltd</t>
  </si>
  <si>
    <t>INE774D01024</t>
  </si>
  <si>
    <t>Bharat Electronics Ltd.</t>
  </si>
  <si>
    <t>INE263A01024</t>
  </si>
  <si>
    <t>INDUSTRIAL CAPITAL GOODS</t>
  </si>
  <si>
    <t>National Aluminium Company Ltd.</t>
  </si>
  <si>
    <t>INE139A01034</t>
  </si>
  <si>
    <t>Nestle India Ltd.</t>
  </si>
  <si>
    <t>INE239A01016</t>
  </si>
  <si>
    <t>Britannia Industries Ltd.</t>
  </si>
  <si>
    <t>INE216A01030</t>
  </si>
  <si>
    <t>Marico Ltd.</t>
  </si>
  <si>
    <t>INE196A01026</t>
  </si>
  <si>
    <t>CG Power and Industrial Solutions Ltd.</t>
  </si>
  <si>
    <t>INE067A01029</t>
  </si>
  <si>
    <t>Jindal Steel &amp; Power Ltd.</t>
  </si>
  <si>
    <t>INE749A01030</t>
  </si>
  <si>
    <t>Strides Pharma Science Ltd.</t>
  </si>
  <si>
    <t>INE939A01011</t>
  </si>
  <si>
    <t>Bajaj Finance Ltd.</t>
  </si>
  <si>
    <t>INE296A01024</t>
  </si>
  <si>
    <t>Tata Motors Ltd.</t>
  </si>
  <si>
    <t>IN9155A01020</t>
  </si>
  <si>
    <t>Godrej Industries Ltd.</t>
  </si>
  <si>
    <t>INE233A01035</t>
  </si>
  <si>
    <t>Glenmark Pharmaceuticals Ltd.</t>
  </si>
  <si>
    <t>INE935A01035</t>
  </si>
  <si>
    <t>Multi Commodity Exchange Of India Ltd.</t>
  </si>
  <si>
    <t>INE745G01035</t>
  </si>
  <si>
    <t>Bank of Baroda</t>
  </si>
  <si>
    <t>INE028A01039</t>
  </si>
  <si>
    <t>Century Textiles &amp; Industries Ltd.</t>
  </si>
  <si>
    <t>INE055A01016</t>
  </si>
  <si>
    <t>United Spirits Ltd.</t>
  </si>
  <si>
    <t>INE854D01024</t>
  </si>
  <si>
    <t>Reliance Infrastructure Ltd.</t>
  </si>
  <si>
    <t>INE036A01016</t>
  </si>
  <si>
    <t>Vedanta Ltd.</t>
  </si>
  <si>
    <t>INE205A01025</t>
  </si>
  <si>
    <t>IFCI Ltd.</t>
  </si>
  <si>
    <t>INE039A01010</t>
  </si>
  <si>
    <t>Can Fin Homes Ltd.</t>
  </si>
  <si>
    <t>INE477A01020</t>
  </si>
  <si>
    <t>Wockhardt Ltd.</t>
  </si>
  <si>
    <t>INE049B01025</t>
  </si>
  <si>
    <t>Dewan Housing Finance Corporation Ltd.</t>
  </si>
  <si>
    <t>INE202B01012</t>
  </si>
  <si>
    <t>NCC Ltd.</t>
  </si>
  <si>
    <t>INE868B01028</t>
  </si>
  <si>
    <t>Adani Ports &amp; Special Economic Zone Ltd.</t>
  </si>
  <si>
    <t>INE742F01042</t>
  </si>
  <si>
    <t>TRANSPORTATION</t>
  </si>
  <si>
    <t>LIC Housing Finance Ltd.</t>
  </si>
  <si>
    <t>INE115A01026</t>
  </si>
  <si>
    <t>Shriram Transport Finance Company Ltd.</t>
  </si>
  <si>
    <t>INE721A01013</t>
  </si>
  <si>
    <t>Kajaria Ceramics Ltd.</t>
  </si>
  <si>
    <t>INE217B01036</t>
  </si>
  <si>
    <t>Reliance Power Ltd.</t>
  </si>
  <si>
    <t>INE614G01033</t>
  </si>
  <si>
    <t>CESC Ltd.</t>
  </si>
  <si>
    <t>INE486A01013</t>
  </si>
  <si>
    <t>NMDC Ltd.</t>
  </si>
  <si>
    <t>INE584A01023</t>
  </si>
  <si>
    <t>Hexaware Technologies Ltd.</t>
  </si>
  <si>
    <t>INE093A01033</t>
  </si>
  <si>
    <t>(b) Unlisted</t>
  </si>
  <si>
    <t>Derivatives</t>
  </si>
  <si>
    <t>(a) Index/Stock Future</t>
  </si>
  <si>
    <t>Hexaware Technologies Ltd.28/03/2019</t>
  </si>
  <si>
    <t>NMDC Ltd.28/03/2019</t>
  </si>
  <si>
    <t>CESC Ltd.28/03/2019</t>
  </si>
  <si>
    <t>Reliance Power Ltd.28/03/2019</t>
  </si>
  <si>
    <t>Kajaria Ceramics Ltd.28/03/2019</t>
  </si>
  <si>
    <t>Shriram Transport Finance Company Ltd.28/03/2019</t>
  </si>
  <si>
    <t>LIC Housing Finance Ltd.28/03/2019</t>
  </si>
  <si>
    <t>Adani Ports &amp; Special Economic Zone Ltd.28/03/2019</t>
  </si>
  <si>
    <t>NCC Ltd.28/03/2019</t>
  </si>
  <si>
    <t>Dewan Housing Finance Corporation Ltd.28/03/2019</t>
  </si>
  <si>
    <t>Wockhardt Ltd.28/03/2019</t>
  </si>
  <si>
    <t>Can Fin Homes Ltd.28/03/2019</t>
  </si>
  <si>
    <t>IFCI Ltd.28/03/2019</t>
  </si>
  <si>
    <t>Vedanta Ltd.28/03/2019</t>
  </si>
  <si>
    <t>Reliance Infrastructure Ltd.28/03/2019</t>
  </si>
  <si>
    <t>Century Textiles &amp; Industries Ltd.28/03/2019</t>
  </si>
  <si>
    <t>United Spirits Ltd.28/03/2019</t>
  </si>
  <si>
    <t>Bank of Baroda28/03/2019</t>
  </si>
  <si>
    <t>Multi Commodity Exchange Of India Ltd.28/03/2019</t>
  </si>
  <si>
    <t>Glenmark Pharmaceuticals Ltd.28/03/2019</t>
  </si>
  <si>
    <t>Godrej Industries Ltd.28/03/2019</t>
  </si>
  <si>
    <t>Bajaj Finance Ltd.28/03/2019</t>
  </si>
  <si>
    <t>Strides Pharma Science Ltd.28/03/2019</t>
  </si>
  <si>
    <t>Jindal Steel &amp; Power Ltd.28/03/2019</t>
  </si>
  <si>
    <t>CG Power and Industrial Solutions Ltd.28/03/2019</t>
  </si>
  <si>
    <t>Marico Ltd.28/03/2019</t>
  </si>
  <si>
    <t>Britannia Industries Ltd.28/03/2019</t>
  </si>
  <si>
    <t>Nestle India Ltd.28/03/2019</t>
  </si>
  <si>
    <t>National Aluminium Company Ltd.28/03/2019</t>
  </si>
  <si>
    <t>Bharat Electronics Ltd.28/03/2019</t>
  </si>
  <si>
    <t>Mahindra &amp; Mahindra Financial Services Ltd28/03/2019</t>
  </si>
  <si>
    <t>Exide Industries Ltd.28/03/2019</t>
  </si>
  <si>
    <t>Coal India Ltd.28/03/2019</t>
  </si>
  <si>
    <t>Gujarat State Fertilizers &amp; Chem Ltd.28/03/2019</t>
  </si>
  <si>
    <t>The South Indian Bank Ltd.28/03/2019</t>
  </si>
  <si>
    <t>TV18 Broadcast Ltd.28/03/2019</t>
  </si>
  <si>
    <t>National Buildings Construction Corporation Ltd.28/03/2019</t>
  </si>
  <si>
    <t>MRF Ltd.28/03/2019</t>
  </si>
  <si>
    <t>Hindustan Petroleum Corporation Ltd.28/03/2019</t>
  </si>
  <si>
    <t>Dr. Reddy's Laboratories Ltd.28/03/2019</t>
  </si>
  <si>
    <t>Titan Company Ltd.28/03/2019</t>
  </si>
  <si>
    <t>Tata Power Company Ltd.28/03/2019</t>
  </si>
  <si>
    <t>Hindalco Industries Ltd.28/03/2019</t>
  </si>
  <si>
    <t>Bharat Forge Ltd.28/03/2019</t>
  </si>
  <si>
    <t>Raymond Ltd.28/03/2019</t>
  </si>
  <si>
    <t>Larsen &amp; Toubro Ltd.28/03/2019</t>
  </si>
  <si>
    <t>MindTree Ltd.28/03/2019</t>
  </si>
  <si>
    <t>Oil &amp; Natural Gas Corporation Ltd.28/03/2019</t>
  </si>
  <si>
    <t>Manappuram Finance Ltd.28/03/2019</t>
  </si>
  <si>
    <t>Cadila Healthcare Ltd.28/03/2019</t>
  </si>
  <si>
    <t>Tata Consultancy Services Ltd.28/03/2019</t>
  </si>
  <si>
    <t>Mahindra &amp; Mahindra Ltd.28/03/2019</t>
  </si>
  <si>
    <t>Biocon Ltd.28/03/2019</t>
  </si>
  <si>
    <t>Power Grid Corporation of India Ltd.28/03/2019</t>
  </si>
  <si>
    <t>Yes Bank Ltd.28/03/2019</t>
  </si>
  <si>
    <t>United Breweries Ltd.28/03/2019</t>
  </si>
  <si>
    <t>Adani Enterprises Ltd.28/03/2019</t>
  </si>
  <si>
    <t>IDFC Ltd.28/03/2019</t>
  </si>
  <si>
    <t>State Bank of India28/03/2019</t>
  </si>
  <si>
    <t>Adani Power Ltd.25/04/2019</t>
  </si>
  <si>
    <t>Punjab National Bank28/03/2019</t>
  </si>
  <si>
    <t>Bharti Airtel Ltd.28/03/2019</t>
  </si>
  <si>
    <t>Grasim Industries Ltd.28/03/2019</t>
  </si>
  <si>
    <t>Sun TV Network Ltd.28/03/2019</t>
  </si>
  <si>
    <t>JSW Steel Ltd.28/03/2019</t>
  </si>
  <si>
    <t>DLF Ltd.28/03/2019</t>
  </si>
  <si>
    <t>Tata Steel Ltd.28/03/2019</t>
  </si>
  <si>
    <t>ICICI Bank Ltd.28/03/2019</t>
  </si>
  <si>
    <t>Aurobindo Pharma Ltd.28/03/2019</t>
  </si>
  <si>
    <t>Maruti Suzuki India Ltd.28/03/2019</t>
  </si>
  <si>
    <t>ITC Ltd.28/03/2019</t>
  </si>
  <si>
    <t>UPL Ltd.28/03/2019</t>
  </si>
  <si>
    <t>Hindustan Unilever Ltd.28/03/2019</t>
  </si>
  <si>
    <t>Sun Pharmaceutical Ind Ltd.28/03/2019</t>
  </si>
  <si>
    <t>Infosys Ltd.28/03/2019</t>
  </si>
  <si>
    <t>Housing Development Finance Corporation Ltd.28/03/2019</t>
  </si>
  <si>
    <t>Reliance Industries Ltd.28/03/2019</t>
  </si>
  <si>
    <t>7.80% HDFC LTD NCD RED 11-11-2019**</t>
  </si>
  <si>
    <t>INE001A07PU3</t>
  </si>
  <si>
    <t>9.00% MUTHOOT FINANCE NCD RED 30-01-2020**</t>
  </si>
  <si>
    <t>INE414G07BS9</t>
  </si>
  <si>
    <t>LIC HSG FIN ZCB RED 10-09-2019**</t>
  </si>
  <si>
    <t>INE115A07FT4</t>
  </si>
  <si>
    <t>SIDBI CD RED 07-06-2019#**</t>
  </si>
  <si>
    <t>INE556F16440</t>
  </si>
  <si>
    <t>Commercial Paper</t>
  </si>
  <si>
    <t>INE001A14UI4</t>
  </si>
  <si>
    <t>KOTAK MAHINDRA INV CP RED 29-11-2019#**</t>
  </si>
  <si>
    <t>INE975F14RB9</t>
  </si>
  <si>
    <t>Deposits</t>
  </si>
  <si>
    <t>Margin Deposits</t>
  </si>
  <si>
    <t>7.5% HDFC BK F&amp;O QTY COM RED 01-01-20</t>
  </si>
  <si>
    <t>366 Days</t>
  </si>
  <si>
    <t>7.5% FEDERAL BK F&amp;O QTY COM FD 20-12-19</t>
  </si>
  <si>
    <t>7.5% FEDERAL BANK F&amp;O QTY COM 18-12-2019</t>
  </si>
  <si>
    <t>7.25% FEDERAL BANK F&amp;O QTY COM 17-06-19</t>
  </si>
  <si>
    <t>182 Days</t>
  </si>
  <si>
    <t>7.35% RBL BANK F&amp;O FD RED 25-03-2019</t>
  </si>
  <si>
    <t>112 Days</t>
  </si>
  <si>
    <t>7.35% RBL BANK F&amp;O FD 04-04-2019</t>
  </si>
  <si>
    <t>118 Days</t>
  </si>
  <si>
    <t>7.85% IDFC FIRST BK QTY COM F&amp;O 26-08-19</t>
  </si>
  <si>
    <t>367 Days</t>
  </si>
  <si>
    <t>7.8% IDFC FIRST BK QTY COM F&amp;O 14-08-19</t>
  </si>
  <si>
    <t>7.8% IDFC FIRST BK F&amp;O QTY COM 12-08-19</t>
  </si>
  <si>
    <t>369 Days</t>
  </si>
  <si>
    <t>7.8% IDFC FIRST BK F&amp;O QTY COM 09-08-19</t>
  </si>
  <si>
    <t>7.40% IDFC FIRST BK F&amp;O QTY COM 29-04-19</t>
  </si>
  <si>
    <t>7.35% RBL BANK F&amp;O FD RED 02-04-2019</t>
  </si>
  <si>
    <t>7.4% HDFC BANK F&amp;O QTY COM RED 01-08-19</t>
  </si>
  <si>
    <t>365 Days</t>
  </si>
  <si>
    <t>7.7% IDFC FIRST BK F&amp;O QTY COM 04-04-19</t>
  </si>
  <si>
    <t>272 Days</t>
  </si>
  <si>
    <t>7.85% IDFC FIRST BK QTY COM F&amp;O 16-08-19</t>
  </si>
  <si>
    <t>7.4% HDFC BANK F&amp;O QTY COM 05-08-2019</t>
  </si>
  <si>
    <t>7.15% IDFC FIRST BK F&amp;O QTY COM 22-04-19</t>
  </si>
  <si>
    <t>368 Days</t>
  </si>
  <si>
    <t>7.85% IDFC FIRST BK QTY COM F&amp;O 27-08-19</t>
  </si>
  <si>
    <t>7.4% HDFC BANK F&amp;O QTY COM RED 02-08-19</t>
  </si>
  <si>
    <t>7.55%AU SMALL FI BK QTY COM FD 24-10-19</t>
  </si>
  <si>
    <t>274 Days</t>
  </si>
  <si>
    <t>7% RBL BK F&amp;O FD RED 09-04-2019</t>
  </si>
  <si>
    <t>99 Days</t>
  </si>
  <si>
    <t>7.5% HDFC BANK QTY COM F&amp;O RD 19-11-2019</t>
  </si>
  <si>
    <t>371 Days</t>
  </si>
  <si>
    <t>7.5% HDFC BANK QTY COM F&amp;O RD 18-11-2019</t>
  </si>
  <si>
    <t>370 Days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</si>
  <si>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</si>
  <si>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</si>
  <si>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</si>
  <si>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</si>
  <si>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</si>
  <si>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</si>
  <si>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</si>
  <si>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</si>
  <si>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</si>
  <si>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</si>
  <si>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</si>
  <si>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</si>
  <si>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</si>
  <si>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</si>
  <si>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</si>
  <si>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</si>
  <si>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</si>
  <si>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</si>
  <si>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</si>
  <si>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</si>
  <si>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</si>
  <si>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</si>
  <si>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</si>
  <si>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</si>
  <si>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Net Receivables/(Payables) include Net Current Assets as well as the Mark to Market on derivative trades.</t>
  </si>
  <si>
    <t>HDFC Bank Ltd.</t>
  </si>
  <si>
    <t>INE040A01026</t>
  </si>
  <si>
    <t>Kotak Mahindra Bank Ltd.</t>
  </si>
  <si>
    <t>INE237A01028</t>
  </si>
  <si>
    <t>GlaxoSmithKline Consumer Healthcare Ltd.</t>
  </si>
  <si>
    <t>INE264A01014</t>
  </si>
  <si>
    <t>Bharat Financial Inclusion Ltd.</t>
  </si>
  <si>
    <t>INE180K01011</t>
  </si>
  <si>
    <t>HCL Technologies Ltd.</t>
  </si>
  <si>
    <t>INE860A01027</t>
  </si>
  <si>
    <t>Axis Bank Ltd.</t>
  </si>
  <si>
    <t>INE238A01034</t>
  </si>
  <si>
    <t>Tech Mahindra Ltd.</t>
  </si>
  <si>
    <t>INE669C01036</t>
  </si>
  <si>
    <t>Petronet LNG Ltd.</t>
  </si>
  <si>
    <t>INE347G01014</t>
  </si>
  <si>
    <t>GAS</t>
  </si>
  <si>
    <t>RBL Bank Ltd.</t>
  </si>
  <si>
    <t>INE976G01028</t>
  </si>
  <si>
    <t>Berger Paints (I) Ltd.</t>
  </si>
  <si>
    <t>INE463A01038</t>
  </si>
  <si>
    <t>Colgate Palmolive (India) Ltd.</t>
  </si>
  <si>
    <t>INE259A01022</t>
  </si>
  <si>
    <t>Cholamandalam Investment &amp; Finance Company Ltd.</t>
  </si>
  <si>
    <t>INE121A01016</t>
  </si>
  <si>
    <t>ICICI Lombard General Insurance Co. Ltd.</t>
  </si>
  <si>
    <t>INE765G01017</t>
  </si>
  <si>
    <t>Mphasis Ltd.</t>
  </si>
  <si>
    <t>INE356A01018</t>
  </si>
  <si>
    <t>L&amp;T Technology Services Ltd.</t>
  </si>
  <si>
    <t>INE010V01017</t>
  </si>
  <si>
    <t>Page Industries Ltd.</t>
  </si>
  <si>
    <t>INE761H01022</t>
  </si>
  <si>
    <t>Supreme Industries Ltd.</t>
  </si>
  <si>
    <t>INE195A01028</t>
  </si>
  <si>
    <t>Larsen &amp; Toubro Infotech Ltd.</t>
  </si>
  <si>
    <t>INE214T01019</t>
  </si>
  <si>
    <t>TCNS Clothing Company Ltd.</t>
  </si>
  <si>
    <t>INE778U01029</t>
  </si>
  <si>
    <t>Natco Pharma Ltd.</t>
  </si>
  <si>
    <t>INE987B01026</t>
  </si>
  <si>
    <t>Jubilant Life Sciences Ltd.</t>
  </si>
  <si>
    <t>INE700A01033</t>
  </si>
  <si>
    <t>Aditya Birla Fashion and Retail Ltd.</t>
  </si>
  <si>
    <t>INE647O01011</t>
  </si>
  <si>
    <t>RETAILING</t>
  </si>
  <si>
    <t>Endurance Technologies Ltd.</t>
  </si>
  <si>
    <t>INE913H01037</t>
  </si>
  <si>
    <t>Indraprastha Gas Ltd.</t>
  </si>
  <si>
    <t>INE203G01027</t>
  </si>
  <si>
    <t>Sanofi India Ltd.</t>
  </si>
  <si>
    <t>INE058A01010</t>
  </si>
  <si>
    <t>Fine Organic Industries Ltd.</t>
  </si>
  <si>
    <t>INE686Y01026</t>
  </si>
  <si>
    <t>CHEMICALS</t>
  </si>
  <si>
    <t>Aarti Industries Ltd.</t>
  </si>
  <si>
    <t>INE769A01020</t>
  </si>
  <si>
    <t>Abbott India Ltd.</t>
  </si>
  <si>
    <t>INE358A01014</t>
  </si>
  <si>
    <t>Teamlease Services Ltd.</t>
  </si>
  <si>
    <t>INE985S01024</t>
  </si>
  <si>
    <t>COMMERCIAL SERVICES</t>
  </si>
  <si>
    <t>INE155A01022</t>
  </si>
  <si>
    <t>AAVAS FINANCIERS LIMITED</t>
  </si>
  <si>
    <t>INE216P01012</t>
  </si>
  <si>
    <t>Procter &amp; Gamble Hygiene&amp;HealthCare Ltd.</t>
  </si>
  <si>
    <t>INE179A01014</t>
  </si>
  <si>
    <t>GlaxoSmithKline Pharmaceuticals Ltd.</t>
  </si>
  <si>
    <t>INE159A01016</t>
  </si>
  <si>
    <t>3M India Ltd.</t>
  </si>
  <si>
    <t>INE470A01017</t>
  </si>
  <si>
    <t>Havells India Ltd.</t>
  </si>
  <si>
    <t>INE176B01034</t>
  </si>
  <si>
    <t>Piramal Enterprises Ltd.</t>
  </si>
  <si>
    <t>INE140A01024</t>
  </si>
  <si>
    <t>Ultratech Cement Ltd.</t>
  </si>
  <si>
    <t>INE481G01011</t>
  </si>
  <si>
    <t>Bosch Ltd.</t>
  </si>
  <si>
    <t>INE323A01026</t>
  </si>
  <si>
    <t>Indian Oil Corporation Ltd.</t>
  </si>
  <si>
    <t>INE242A01010</t>
  </si>
  <si>
    <t>Orient Electric Ltd.</t>
  </si>
  <si>
    <t>INE142Z01019</t>
  </si>
  <si>
    <t>INE294Z01018</t>
  </si>
  <si>
    <t>INE955V01021</t>
  </si>
  <si>
    <t>Nifty Bank 28/03/2019</t>
  </si>
  <si>
    <t>INDEX FUTURES</t>
  </si>
  <si>
    <t>NIFTY 28/03/2019</t>
  </si>
  <si>
    <t>(B)Index / Stock Option</t>
  </si>
  <si>
    <t>PUT NIFTY 28/03/2019 11000</t>
  </si>
  <si>
    <t>INDEX OPTIONS</t>
  </si>
  <si>
    <t>9.37% SBI NCD PERPETUAL CALL 21-12-2023</t>
  </si>
  <si>
    <t>INE062A08181</t>
  </si>
  <si>
    <t>8.95% FOOD CORP OF IND NCD 1-3-29VD0103**</t>
  </si>
  <si>
    <t>CRISIL AAA(SO)</t>
  </si>
  <si>
    <t>AXIS BANK LTD CD RED 26-03-2019#**</t>
  </si>
  <si>
    <t>INE238A164I3</t>
  </si>
  <si>
    <t>VIJAYA BANK CD RED 22-03-2019#**</t>
  </si>
  <si>
    <t>INE705A16RN1</t>
  </si>
  <si>
    <t>ADANI PORTS &amp; SEZ CP RED 05-03-2019#**</t>
  </si>
  <si>
    <t>INE742F14GJ9</t>
  </si>
  <si>
    <t>ICRA A1+</t>
  </si>
  <si>
    <t>7% AU SMALL FIN BK F&amp;O FD RED 26-04-19</t>
  </si>
  <si>
    <t>93 Days</t>
  </si>
  <si>
    <t>6.75% HDFC BANK F&amp;O FD RED 27-05-2019</t>
  </si>
  <si>
    <t>94 Days</t>
  </si>
  <si>
    <t>6.75% HDFC BK F&amp;O FD RED 05-03-2019</t>
  </si>
  <si>
    <t>96 Days</t>
  </si>
  <si>
    <t>Torrent Pharmaceuticals Ltd.</t>
  </si>
  <si>
    <t>INE685A01028</t>
  </si>
  <si>
    <t>Asian Paints Ltd.</t>
  </si>
  <si>
    <t>INE021A01026</t>
  </si>
  <si>
    <t>Divi's Laboratories Ltd.</t>
  </si>
  <si>
    <t>INE361B01024</t>
  </si>
  <si>
    <t>Wipro Ltd.</t>
  </si>
  <si>
    <t>INE075A01022</t>
  </si>
  <si>
    <t>Jubilant Foodworks Ltd.</t>
  </si>
  <si>
    <t>INE797F01012</t>
  </si>
  <si>
    <t>Eicher Motors Ltd.</t>
  </si>
  <si>
    <t>INE066A01013</t>
  </si>
  <si>
    <t>Honeywell Automation India Ltd.</t>
  </si>
  <si>
    <t>INE671A01010</t>
  </si>
  <si>
    <t>NTPC Ltd.</t>
  </si>
  <si>
    <t>INE733E01010</t>
  </si>
  <si>
    <t>IIFL Holdings Ltd.</t>
  </si>
  <si>
    <t>INE530B01024</t>
  </si>
  <si>
    <t>Crompton Greaves Cons Electrical Ltd.</t>
  </si>
  <si>
    <t>INE299U01018</t>
  </si>
  <si>
    <t>Shriram City Union Finance Ltd.</t>
  </si>
  <si>
    <t>INE722A01011</t>
  </si>
  <si>
    <t>WABCO India Ltd.</t>
  </si>
  <si>
    <t>INE342J01019</t>
  </si>
  <si>
    <t>7% AU SMALL FIN BANK F&amp;O FD 22-04-2019</t>
  </si>
  <si>
    <t>95 Days</t>
  </si>
  <si>
    <t>Dabur India Ltd.</t>
  </si>
  <si>
    <t>INE016A01026</t>
  </si>
  <si>
    <t>City Union Bank Ltd.</t>
  </si>
  <si>
    <t>INE491A01021</t>
  </si>
  <si>
    <t>Praj Industries Ltd.</t>
  </si>
  <si>
    <t>INE074A01025</t>
  </si>
  <si>
    <t>The Indian Hotels Company Ltd.</t>
  </si>
  <si>
    <t>INE053A01029</t>
  </si>
  <si>
    <t>HOTELS, RESORTS AND OTHER RECREATIONAL ACTIVITIES</t>
  </si>
  <si>
    <t>Apollo Hospitals Enterprise Ltd.</t>
  </si>
  <si>
    <t>INE437A01024</t>
  </si>
  <si>
    <t>HEALTHCARE SERVICES</t>
  </si>
  <si>
    <t>NIIT Technologies Ltd.</t>
  </si>
  <si>
    <t>INE591G01017</t>
  </si>
  <si>
    <t>Whirlpool of India Ltd.</t>
  </si>
  <si>
    <t>INE716A01013</t>
  </si>
  <si>
    <t>Kansai Nerolac Paints Ltd.</t>
  </si>
  <si>
    <t>INE531A01024</t>
  </si>
  <si>
    <t>IPCA Laboratories Ltd.</t>
  </si>
  <si>
    <t>INE571A01020</t>
  </si>
  <si>
    <t>Apollo Tyres Ltd.</t>
  </si>
  <si>
    <t>INE438A01022</t>
  </si>
  <si>
    <t>AIA Engineering Ltd.</t>
  </si>
  <si>
    <t>INE212H01026</t>
  </si>
  <si>
    <t>Odisha Cement Ltd.</t>
  </si>
  <si>
    <t>INE00R701025</t>
  </si>
  <si>
    <t>SERVICES</t>
  </si>
  <si>
    <t>Minda Industries Ltd.</t>
  </si>
  <si>
    <t>INE405E01023</t>
  </si>
  <si>
    <t>Prestige Estates Projects Ltd.</t>
  </si>
  <si>
    <t>INE811K01011</t>
  </si>
  <si>
    <t>Vinati Organics Ltd.</t>
  </si>
  <si>
    <t>INE410B01029</t>
  </si>
  <si>
    <t>IndusInd Bank Ltd.</t>
  </si>
  <si>
    <t>INE095A01012</t>
  </si>
  <si>
    <t>Solar Industries India Ltd.</t>
  </si>
  <si>
    <t>INE343H01029</t>
  </si>
  <si>
    <t>Lemon Tree Hotels Ltd.</t>
  </si>
  <si>
    <t>INE970X01018</t>
  </si>
  <si>
    <t>JK Paper Ltd.</t>
  </si>
  <si>
    <t>INE789E01012</t>
  </si>
  <si>
    <t>PAPER</t>
  </si>
  <si>
    <t>Info Edge (India) Ltd.</t>
  </si>
  <si>
    <t>INE663F01024</t>
  </si>
  <si>
    <t>SKF India Ltd.</t>
  </si>
  <si>
    <t>INE640A01023</t>
  </si>
  <si>
    <t>SRF Ltd.</t>
  </si>
  <si>
    <t>INE647A01010</t>
  </si>
  <si>
    <t>Blue Star Ltd.</t>
  </si>
  <si>
    <t>INE472A01039</t>
  </si>
  <si>
    <t>Ahluwalia Contracts (India) Ltd.</t>
  </si>
  <si>
    <t>INE758C01029</t>
  </si>
  <si>
    <t>Grindwell Norton Ltd</t>
  </si>
  <si>
    <t>INE536A01023</t>
  </si>
  <si>
    <t>Action Construction Equipment Ltd.</t>
  </si>
  <si>
    <t>INE731H01025</t>
  </si>
  <si>
    <t>CESC Ventures Ltd.</t>
  </si>
  <si>
    <t>INE425Y01011</t>
  </si>
  <si>
    <t>Spencers Retail Ltd.</t>
  </si>
  <si>
    <t>INE020801028</t>
  </si>
  <si>
    <t>6.75% HDFC BANK F&amp;O FD RED 11-04-2019</t>
  </si>
  <si>
    <t>92 Days</t>
  </si>
  <si>
    <t>7% AU SMALL FIN BANK F&amp;O RED 24-04-2019</t>
  </si>
  <si>
    <t>6.9% AU SMALL FIN BK F&amp;O FD RED 02-05-19</t>
  </si>
  <si>
    <t>6.25% HDFC BANK F&amp;O FD RED 05-04-2019</t>
  </si>
  <si>
    <t>6.25% HDFC BANK F&amp;O FD RED 16-05-2019</t>
  </si>
  <si>
    <t>6.25% HDFC BK F&amp;O FD RED 04-03-2019</t>
  </si>
  <si>
    <t>Voltamp Transformers Ltd.</t>
  </si>
  <si>
    <t>INE540H01012</t>
  </si>
  <si>
    <t>JMC Projects (India)  Ltd.</t>
  </si>
  <si>
    <t>INE890A01024</t>
  </si>
  <si>
    <t>Bata India Ltd.</t>
  </si>
  <si>
    <t>INE176A01028</t>
  </si>
  <si>
    <t>P I INDUSTRIES LIMITED</t>
  </si>
  <si>
    <t>INE603J01030</t>
  </si>
  <si>
    <t>Trent Ltd.</t>
  </si>
  <si>
    <t>INE849A01020</t>
  </si>
  <si>
    <t>The Phoenix Mills Ltd.</t>
  </si>
  <si>
    <t>INE211B01039</t>
  </si>
  <si>
    <t>Astral Poly Technik Ltd</t>
  </si>
  <si>
    <t>INE006I01046</t>
  </si>
  <si>
    <t>Thermax Ltd.</t>
  </si>
  <si>
    <t>INE152A01029</t>
  </si>
  <si>
    <t>9.50% BLUE DART EXP LTD NCD RED 20-11-19**</t>
  </si>
  <si>
    <t>INE233B08103</t>
  </si>
  <si>
    <t>6.8% AU SMALL FIN BK F&amp;O FD RED 02-05-19</t>
  </si>
  <si>
    <t>97 Days</t>
  </si>
  <si>
    <t>6.75% HDFC BANK F&amp;O FD RED 16-05-2019</t>
  </si>
  <si>
    <t>6.75% HDFC BANK F&amp;O FD RED 20-03-2019</t>
  </si>
  <si>
    <t>Ujjivan Financial Services Ltd.</t>
  </si>
  <si>
    <t>INE334L01012</t>
  </si>
  <si>
    <t>Equitas Holdings Ltd.</t>
  </si>
  <si>
    <t>INE988K01017</t>
  </si>
  <si>
    <t>Persistent Systems Ltd.</t>
  </si>
  <si>
    <t>INE262H01013</t>
  </si>
  <si>
    <t>Tube Investments Of India Ltd.</t>
  </si>
  <si>
    <t>INE974X01010</t>
  </si>
  <si>
    <t>Atul Ltd.</t>
  </si>
  <si>
    <t>INE100A01010</t>
  </si>
  <si>
    <t>PVR Ltd.</t>
  </si>
  <si>
    <t>INE191H01014</t>
  </si>
  <si>
    <t>Orient Refractories Ltd.</t>
  </si>
  <si>
    <t>INE743M01012</t>
  </si>
  <si>
    <t>JK Cement Ltd.</t>
  </si>
  <si>
    <t>INE823G01014</t>
  </si>
  <si>
    <t>The Federal Bank Ltd.</t>
  </si>
  <si>
    <t>INE171A01029</t>
  </si>
  <si>
    <t>Carborundum Universal Ltd.</t>
  </si>
  <si>
    <t>INE120A01034</t>
  </si>
  <si>
    <t>Kalpataru Power Transmission Ltd.</t>
  </si>
  <si>
    <t>INE220B01022</t>
  </si>
  <si>
    <t>KEI Industries Ltd.</t>
  </si>
  <si>
    <t>INE878B01027</t>
  </si>
  <si>
    <t>Bajaj Electricals Ltd.</t>
  </si>
  <si>
    <t>INE193E01025</t>
  </si>
  <si>
    <t>TCI Express Ltd.</t>
  </si>
  <si>
    <t>INE586V01016</t>
  </si>
  <si>
    <t>Insecticides (India) Ltd.</t>
  </si>
  <si>
    <t>INE070I01018</t>
  </si>
  <si>
    <t>Mahanagar Gas Ltd.</t>
  </si>
  <si>
    <t>INE002S01010</t>
  </si>
  <si>
    <t>Radico Khaitan Ltd.</t>
  </si>
  <si>
    <t>INE944F01028</t>
  </si>
  <si>
    <t>JB Chemicals &amp; Pharmaceuticals Ltd.</t>
  </si>
  <si>
    <t>INE572A01028</t>
  </si>
  <si>
    <t>Schaeffler India Ltd.</t>
  </si>
  <si>
    <t>INE513A01014</t>
  </si>
  <si>
    <t>VIP Industries Ltd.</t>
  </si>
  <si>
    <t>INE054A01027</t>
  </si>
  <si>
    <t>Sobha Ltd.</t>
  </si>
  <si>
    <t>INE671H01015</t>
  </si>
  <si>
    <t>Muthoot Finance Ltd.</t>
  </si>
  <si>
    <t>INE414G01012</t>
  </si>
  <si>
    <t>Inox Leisure Ltd.</t>
  </si>
  <si>
    <t>INE312H01016</t>
  </si>
  <si>
    <t>Jyothy Laboratories Ltd.</t>
  </si>
  <si>
    <t>INE668F01031</t>
  </si>
  <si>
    <t>PSP Projects Ltd.</t>
  </si>
  <si>
    <t>INE488V01015</t>
  </si>
  <si>
    <t>Aegis Logistics Ltd.</t>
  </si>
  <si>
    <t>INE208C01025</t>
  </si>
  <si>
    <t>Harita Seating Systems Ltd.</t>
  </si>
  <si>
    <t>INE939D01015</t>
  </si>
  <si>
    <t>Relaxo Footwears Ltd.</t>
  </si>
  <si>
    <t>INE131B01039</t>
  </si>
  <si>
    <t>Navin Fluorine International Ltd.</t>
  </si>
  <si>
    <t>INE048G01026</t>
  </si>
  <si>
    <t>Apar Industries Ltd.</t>
  </si>
  <si>
    <t>INE372A01015</t>
  </si>
  <si>
    <t>Shopper's Stop Ltd.</t>
  </si>
  <si>
    <t>INE498B01024</t>
  </si>
  <si>
    <t>Royal Orchid Hotels Ltd.</t>
  </si>
  <si>
    <t>INE283H01019</t>
  </si>
  <si>
    <t>Bharat Petroleum Corporation Ltd.</t>
  </si>
  <si>
    <t>INE029A01011</t>
  </si>
  <si>
    <t>IRB Infrastructure Developers Ltd.</t>
  </si>
  <si>
    <t>INE821I01014</t>
  </si>
  <si>
    <t>V-Guard Industries Ltd.</t>
  </si>
  <si>
    <t>INE951I01027</t>
  </si>
  <si>
    <t>V-Guard Industries Ltd.28/03/2019</t>
  </si>
  <si>
    <t>IRB Infrastructure Developers Ltd.28/03/2019</t>
  </si>
  <si>
    <t>6.75% FEDERAL BANK F&amp;O FD RED 19-03-2019</t>
  </si>
  <si>
    <t>7.25% RBL BANK LTD F&amp;O FD 06-03-2019</t>
  </si>
  <si>
    <t>7.4% KOTAK MAH BK F&amp;O QTY COM FD17-07-19</t>
  </si>
  <si>
    <t>7.25%AU SMALL FI BK QTY CM F&amp;O 11-02-20</t>
  </si>
  <si>
    <t>7.75% RBL BANK QTY COM F&amp;O RED 22-08-19</t>
  </si>
  <si>
    <t>6.75% HDFC BANK F&amp;O FD RED 04-04-2019</t>
  </si>
  <si>
    <t>7.75% RBL BANK QTY COM F&amp;O RED 19-08-19</t>
  </si>
  <si>
    <t>Avenue Supermarts Ltd.</t>
  </si>
  <si>
    <t>INE192R01011</t>
  </si>
  <si>
    <t>Bandhan Bank Ltd.</t>
  </si>
  <si>
    <t>INE545U01014</t>
  </si>
  <si>
    <t>SBI Life Insurance Co. Ltd.</t>
  </si>
  <si>
    <t>INE123W01016</t>
  </si>
  <si>
    <t>Eris Lifesciences Ltd.</t>
  </si>
  <si>
    <t>INE406M01024</t>
  </si>
  <si>
    <t>AU Small Finance Bank Ltd.</t>
  </si>
  <si>
    <t>INE949L01017</t>
  </si>
  <si>
    <t>HDFC Life Insurance Co Ltd.</t>
  </si>
  <si>
    <t>INE795G01014</t>
  </si>
  <si>
    <t>HDFC Asset Management Company Ltd.</t>
  </si>
  <si>
    <t>INE127D01025</t>
  </si>
  <si>
    <t>Quess Corp Ltd.</t>
  </si>
  <si>
    <t>INE615P01015</t>
  </si>
  <si>
    <t>Dr. Lal Path Labs Ltd.</t>
  </si>
  <si>
    <t>INE600L01024</t>
  </si>
  <si>
    <t>Capacit E Infraprojects Ltd.</t>
  </si>
  <si>
    <t>INE264T01014</t>
  </si>
  <si>
    <t>PNB Housing Finance Ltd.</t>
  </si>
  <si>
    <t>INE572E01012</t>
  </si>
  <si>
    <t>MAS Financial Services Ltd.</t>
  </si>
  <si>
    <t>INE348L01012</t>
  </si>
  <si>
    <t>Godrej Agrovet Ltd.</t>
  </si>
  <si>
    <t>INE850D01014</t>
  </si>
  <si>
    <t>Dixon Technologies (India) Ltd.</t>
  </si>
  <si>
    <t>INE935N01012</t>
  </si>
  <si>
    <t>LAURUS LABS LIMITED</t>
  </si>
  <si>
    <t>INE947Q01010</t>
  </si>
  <si>
    <t>Thyrocare Technologies Ltd.</t>
  </si>
  <si>
    <t>INE594H01019</t>
  </si>
  <si>
    <t>Amber Enterprises India Ltd.</t>
  </si>
  <si>
    <t>INE371P01015</t>
  </si>
  <si>
    <t>Indian Energy Exchange Ltd.</t>
  </si>
  <si>
    <t>INE022Q01020</t>
  </si>
  <si>
    <t>Mahindra Logistics Ltd.</t>
  </si>
  <si>
    <t>INE766P01016</t>
  </si>
  <si>
    <t>Advanced Enzyme Technologies Ltd.</t>
  </si>
  <si>
    <t>INE837H01020</t>
  </si>
  <si>
    <t>Central Depository Services (I) Ltd.</t>
  </si>
  <si>
    <t>INE736A01011</t>
  </si>
  <si>
    <t>H G Infra Engineering Ltd.</t>
  </si>
  <si>
    <t>INE926X01010</t>
  </si>
  <si>
    <t>GNA Axles Ltd.</t>
  </si>
  <si>
    <t>INE934S01014</t>
  </si>
  <si>
    <t>Reliance Nippon Life Asset Mgmt Ltd.</t>
  </si>
  <si>
    <t>INE298J01013</t>
  </si>
  <si>
    <t>ICICI Prudential Life Insurance Co Ltd.</t>
  </si>
  <si>
    <t>INE726G01019</t>
  </si>
  <si>
    <t>Indostar Capital Finance Ltd.</t>
  </si>
  <si>
    <t>INE896L01010</t>
  </si>
  <si>
    <t>RBL Bank Ltd.28/03/2019</t>
  </si>
  <si>
    <t>PUT NIFTY 24/06/2021 10500</t>
  </si>
  <si>
    <t>6.75% HDFC BK F&amp;O FD RED 04-03-2019</t>
  </si>
  <si>
    <t>6.75% HDFC BANK F&amp;O FD 11-03-2019</t>
  </si>
  <si>
    <t>Bajaj Finserv Ltd.</t>
  </si>
  <si>
    <t>INE918I01018</t>
  </si>
  <si>
    <t>Bajaj Auto Ltd.</t>
  </si>
  <si>
    <t>INE917I01010</t>
  </si>
  <si>
    <t>Hero MotoCorp Ltd.</t>
  </si>
  <si>
    <t>INE158A01026</t>
  </si>
  <si>
    <t>GAIL (India) Ltd.</t>
  </si>
  <si>
    <t>INE129A01019</t>
  </si>
  <si>
    <t>Cipla Ltd.</t>
  </si>
  <si>
    <t>INE059A01026</t>
  </si>
  <si>
    <t>Zee Entertainment Enterprises Ltd.</t>
  </si>
  <si>
    <t>INE256A01028</t>
  </si>
  <si>
    <t>Bharti Infratel Ltd.</t>
  </si>
  <si>
    <t>INE121J01017</t>
  </si>
  <si>
    <t>TELECOM -  EQUIPMENT &amp; ACCESSORIES</t>
  </si>
  <si>
    <t>Indiabulls Housing Finance Ltd.</t>
  </si>
  <si>
    <t>INE148I01020</t>
  </si>
  <si>
    <t>IDFC First Bank Ltd.</t>
  </si>
  <si>
    <t>INE092T01019</t>
  </si>
  <si>
    <t>Godrej Consumer Products Ltd.</t>
  </si>
  <si>
    <t>INE102D01028</t>
  </si>
  <si>
    <t>Pidilite Industries Ltd.</t>
  </si>
  <si>
    <t>INE318A01026</t>
  </si>
  <si>
    <t>Container Corporation Of India Ltd.</t>
  </si>
  <si>
    <t>INE111A01025</t>
  </si>
  <si>
    <t>Oracle Financial Services Software Ltd.</t>
  </si>
  <si>
    <t>INE881D01027</t>
  </si>
  <si>
    <t>Hindustan Zinc Ltd.</t>
  </si>
  <si>
    <t>INE267A01025</t>
  </si>
  <si>
    <t>ABB India Ltd.</t>
  </si>
  <si>
    <t>INE117A01022</t>
  </si>
  <si>
    <t>Investment in Mutual fund</t>
  </si>
  <si>
    <t>RELIANCE ETF GOLD BEES</t>
  </si>
  <si>
    <t>INF732E01102</t>
  </si>
  <si>
    <t>Max Financial Services Ltd.</t>
  </si>
  <si>
    <t>INE180A01020</t>
  </si>
  <si>
    <t>Voltas Ltd.</t>
  </si>
  <si>
    <t>INE226A01021</t>
  </si>
  <si>
    <t>Escorts Ltd.</t>
  </si>
  <si>
    <t>INE042A01014</t>
  </si>
  <si>
    <t>Mold-Tek Packaging Ltd.</t>
  </si>
  <si>
    <t>INE893J01029</t>
  </si>
  <si>
    <t>6.75% HDFC BANK F&amp;O FD RED 31-05-2019</t>
  </si>
  <si>
    <t>6.75% HDFC BK F&amp;O FD RED 01-03-2019</t>
  </si>
  <si>
    <t>6.75% HDFC BANK F&amp;O FD RED 05-04-2019</t>
  </si>
  <si>
    <t>Sterlite Technologies Ltd.</t>
  </si>
  <si>
    <t>INE089C01029</t>
  </si>
  <si>
    <t>Future Retail Ltd.</t>
  </si>
  <si>
    <t>INE752P01024</t>
  </si>
  <si>
    <t>Kirloskar Brothers Ltd.</t>
  </si>
  <si>
    <t>INE732A01036</t>
  </si>
  <si>
    <t>Sadbhav Engineering Ltd.</t>
  </si>
  <si>
    <t>INE226H01026</t>
  </si>
  <si>
    <t>Tejas Networks Ltd.</t>
  </si>
  <si>
    <t>INE010J01012</t>
  </si>
  <si>
    <t>TIL Ltd.</t>
  </si>
  <si>
    <t>INE806C01018</t>
  </si>
  <si>
    <t>Arrow Greentech Ltd.</t>
  </si>
  <si>
    <t>INE570D01018</t>
  </si>
  <si>
    <t>8.20% TATA CAP FIN NCD RED 08-03-2019**</t>
  </si>
  <si>
    <t>INE306N07IQ2</t>
  </si>
  <si>
    <t>8.39% Rajasthan SDL RED 15-03-19</t>
  </si>
  <si>
    <t>IN2920150280</t>
  </si>
  <si>
    <t>8.59% ANDHRA PRADESH SDL RED 18-03-2019</t>
  </si>
  <si>
    <t>IN1020080090</t>
  </si>
  <si>
    <t>EDELWEISS LIQUID FUND - DIRECT PL -GR</t>
  </si>
  <si>
    <t>INF754K01GM4</t>
  </si>
  <si>
    <t>EDELWEISS COMM SERV ZCB RED 14-02-2020**</t>
  </si>
  <si>
    <t>INE657N07282</t>
  </si>
  <si>
    <t>ECL FINANCE LTD.ZCB RED 03-04-2020**</t>
  </si>
  <si>
    <t>INE804I078R2</t>
  </si>
  <si>
    <t>9.04% REC LTD NCD RED 12-10-2019**</t>
  </si>
  <si>
    <t>INE020B08856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</si>
  <si>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</si>
  <si>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</si>
  <si>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</si>
  <si>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</si>
  <si>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</si>
  <si>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</si>
  <si>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</si>
  <si>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</si>
  <si>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</si>
  <si>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</si>
  <si>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</si>
  <si>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</si>
  <si>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</si>
  <si>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</si>
  <si>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</si>
  <si>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</si>
  <si>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</si>
  <si>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</si>
  <si>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Treasury bills</t>
  </si>
  <si>
    <t>91 DAYS TBILL RED 09-05-2019</t>
  </si>
  <si>
    <t>IN002018X484</t>
  </si>
  <si>
    <t>RBL BANK LTD CD RED 22-03-2019#**</t>
  </si>
  <si>
    <t>INE976G16JP7</t>
  </si>
  <si>
    <t>INDIAN BANK CD RED 05-03-2019#**</t>
  </si>
  <si>
    <t>INE562A16JD4</t>
  </si>
  <si>
    <t>FITCH A1+</t>
  </si>
  <si>
    <t>VIJAYA BANK CD RED 11-03-2019#**</t>
  </si>
  <si>
    <t>INE705A16RK7</t>
  </si>
  <si>
    <t>ABU DHABI COMM CD RED 15-03-2019#**</t>
  </si>
  <si>
    <t>INE526V16598</t>
  </si>
  <si>
    <t>IDFC FIRST BK CD RED 29-04-2019#**</t>
  </si>
  <si>
    <t>INE092T16JH3</t>
  </si>
  <si>
    <t>AXIS BANK CD RED 30-04-2019#**</t>
  </si>
  <si>
    <t>INE238A168J2</t>
  </si>
  <si>
    <t>SOUTH INDIAN BK CD RED 03-05-2019#**</t>
  </si>
  <si>
    <t>INE683A16LV6</t>
  </si>
  <si>
    <t>INE238A160B6</t>
  </si>
  <si>
    <t>IDFC FIRST BK CD RED 14-05-2019#**</t>
  </si>
  <si>
    <t>INE092T16JQ4</t>
  </si>
  <si>
    <t>RBL BANK LTD CD RED 11-03-2019#**</t>
  </si>
  <si>
    <t>INE976G16JL6</t>
  </si>
  <si>
    <t>AXIS BANK LTD CD RED 12-03-2019#**</t>
  </si>
  <si>
    <t>INE238A16Z65</t>
  </si>
  <si>
    <t>INDUSIND BANK LTD CD RED 19-03-2019#**</t>
  </si>
  <si>
    <t>INE095A16XL9</t>
  </si>
  <si>
    <t>HDFC BANK LTD CD RED 08-03-2019#**</t>
  </si>
  <si>
    <t>INE040A16CC8</t>
  </si>
  <si>
    <t>RBL BANK LTD CD RED 19-03-2019#**</t>
  </si>
  <si>
    <t>INE976G16JO0</t>
  </si>
  <si>
    <t>IDFC FIRST BK CD RED 27-03-2019#**</t>
  </si>
  <si>
    <t>INE092T16JC4</t>
  </si>
  <si>
    <t>NABHA POWER CP RED 28-03-19#**</t>
  </si>
  <si>
    <t>INE445L14AL6</t>
  </si>
  <si>
    <t>HT MEDIA LTD CP RED 25-03-2019#**</t>
  </si>
  <si>
    <t>INE501G14AF8</t>
  </si>
  <si>
    <t>RELIANCE RETAIL LTD CP RED 08-03-2019#**</t>
  </si>
  <si>
    <t>INE742O14AB1</t>
  </si>
  <si>
    <t>NETWORK 18 MEDIA &amp; INV CP RED 14-03-2019#**</t>
  </si>
  <si>
    <t>INE870H14GF2</t>
  </si>
  <si>
    <t>CENTURY TEXTILE &amp; IND CP RED 19-03-2019#**</t>
  </si>
  <si>
    <t>INE055A14GY6</t>
  </si>
  <si>
    <t>RELIANCE JIO INFO CP  RED 04-03-2019#**</t>
  </si>
  <si>
    <t>INE110L14JH5</t>
  </si>
  <si>
    <t>ADITYA BIRLA FIN CP RED 08-03-19#**</t>
  </si>
  <si>
    <t>INE860H14K39</t>
  </si>
  <si>
    <t>JSW STEEL LTD. CP RED 22-03-2019#**</t>
  </si>
  <si>
    <t>INE019A14FP2</t>
  </si>
  <si>
    <t>ADITYA BIRLA HSG FIN CP RED 26-03-2019#**</t>
  </si>
  <si>
    <t>INE831R14AJ8</t>
  </si>
  <si>
    <t>VEDANTA CP RED 25-04-2019#**</t>
  </si>
  <si>
    <t>INE205A14QL3</t>
  </si>
  <si>
    <t>MUTHOOT FINANCE CP RED 02-05-2019#**</t>
  </si>
  <si>
    <t>INE414G14KG1</t>
  </si>
  <si>
    <t>NTPC LTD CP RED 27-05-2019#**</t>
  </si>
  <si>
    <t>INE733E14336</t>
  </si>
  <si>
    <t>SHRIRAM CITY UNION FIN CP RED 27-05-2019#**</t>
  </si>
  <si>
    <t>INE722A14DZ5</t>
  </si>
  <si>
    <t>CESC LTD. CP RED 06-03-2019#**</t>
  </si>
  <si>
    <t>INE486A14CO3</t>
  </si>
  <si>
    <t>ADANI PORTS &amp; SEZ CP RED 15-03-2019#**</t>
  </si>
  <si>
    <t>INE742F14GG5</t>
  </si>
  <si>
    <t>NABARD CP RED 18-03-2019#**</t>
  </si>
  <si>
    <t>INE261F14EU2</t>
  </si>
  <si>
    <t>VEDANTA LTD CP RED 07-03-2019#**</t>
  </si>
  <si>
    <t>INE205A14PZ5</t>
  </si>
  <si>
    <t>BERGER PAINTS CP RED 27-03-2019#**</t>
  </si>
  <si>
    <t>INE463A14HN3</t>
  </si>
  <si>
    <t>RELIANCE JIO INFO LTD CP RED 08-03-2019#**</t>
  </si>
  <si>
    <t>INE110L14IF1</t>
  </si>
  <si>
    <t>TATA CAP HSNG FIN CP 25-04-19#**</t>
  </si>
  <si>
    <t>INE033L14JK3</t>
  </si>
  <si>
    <t>TATA CAPITAL HSNG CP 26-04-2019#**</t>
  </si>
  <si>
    <t>INE033L14JL1</t>
  </si>
  <si>
    <t>GODREJ INDUSTRIES CP RED 05-03-2019#**</t>
  </si>
  <si>
    <t>INE233A14MB5</t>
  </si>
  <si>
    <t>BLUE STAR CP RED 01-03-2019#**</t>
  </si>
  <si>
    <t>INE472A14JX9</t>
  </si>
  <si>
    <t>CHOLAMANDALAM INV &amp; FI CP 15-03-19#**</t>
  </si>
  <si>
    <t>INE121A14PH2</t>
  </si>
  <si>
    <t>BAJAJ FINANCE LTD CP RED 29-03-2019#**</t>
  </si>
  <si>
    <t>INE296A14OB8</t>
  </si>
  <si>
    <t>BAJAJ HOUSING FIN CP RED 18-04-2019#**</t>
  </si>
  <si>
    <t>INE377Y14348</t>
  </si>
  <si>
    <t>PNB HSG FIN CP RED 06-05-2019#**</t>
  </si>
  <si>
    <t>INE572E14GK1</t>
  </si>
  <si>
    <t>SHRIRAM TRANS FIN CO CP RED 22-05-2019#**</t>
  </si>
  <si>
    <t>INE721A14CM7</t>
  </si>
  <si>
    <t>GODREJ AGROVET LTD. CP RED 11-03-2019#**</t>
  </si>
  <si>
    <t>INE850D14GZ1</t>
  </si>
  <si>
    <t>GODREJ AGROVET LTD. CP RED 15-03-2019#**</t>
  </si>
  <si>
    <t>INE850D14HA2</t>
  </si>
  <si>
    <t>SUPREME INDUSTRIES CP RED 25-03-2019#**</t>
  </si>
  <si>
    <t>INE195A14BS3</t>
  </si>
  <si>
    <t>RELIANCE IND CP RED 04-03-2019#**</t>
  </si>
  <si>
    <t>INE002A14BH4</t>
  </si>
  <si>
    <t>L&amp;T FINANCE LTD CP RED 04-03-2019#**</t>
  </si>
  <si>
    <t>INE027E14HD9</t>
  </si>
  <si>
    <t>BAJAJ FINANCE LTD CP RED 01-03-2019#**</t>
  </si>
  <si>
    <t>INE296A14OX2</t>
  </si>
  <si>
    <t>CEAT LTD CP RED 05-03-2019#**</t>
  </si>
  <si>
    <t>INE482A14627</t>
  </si>
  <si>
    <t>RELIANCE JIO INFO LTD CP RED 11-03-2019#**</t>
  </si>
  <si>
    <t>INE110L14JG7</t>
  </si>
  <si>
    <t>RELIANCE RETAIL CP 13-03-2019#**</t>
  </si>
  <si>
    <t>INE742O14872</t>
  </si>
  <si>
    <t>RELIANCE IND CP RED 14-03-2019#**</t>
  </si>
  <si>
    <t>INE002A14BN2</t>
  </si>
  <si>
    <t>ADITYA BIRLA MONEY CP RED 13-03-2019#**</t>
  </si>
  <si>
    <t>INE865C14CQ9</t>
  </si>
  <si>
    <t>KOTAK COMM SERV PVT CP RED 25-03-2019#**</t>
  </si>
  <si>
    <t>INE410J14BP3</t>
  </si>
  <si>
    <t>BLUE STAR CP RED 28-03-2019#**</t>
  </si>
  <si>
    <t>INE472A14JV3</t>
  </si>
  <si>
    <t>ADITYA BIRLA MONEY CP RED 10-05-2019#**</t>
  </si>
  <si>
    <t>INE865C14CR7</t>
  </si>
  <si>
    <t>ADITYA BIRLA MONEY CP RED 14-05-2019#**</t>
  </si>
  <si>
    <t>INE865C14CS5</t>
  </si>
  <si>
    <t>BLUE STAR CP RED 13-03-2019#**</t>
  </si>
  <si>
    <t>INE472A14KB3</t>
  </si>
  <si>
    <t>CAN FIN HOMES CP RED 01-03-2019#**</t>
  </si>
  <si>
    <t>INE477A14924</t>
  </si>
  <si>
    <t>CESC LTD. CP RED 05-03-2019#**</t>
  </si>
  <si>
    <t>INE486A14CN5</t>
  </si>
  <si>
    <t>L&amp;T FINANCE LTD CP RED 06-03-2019#**</t>
  </si>
  <si>
    <t>INE027E14FH4</t>
  </si>
  <si>
    <t>CAN FIN HOMES CP RED 08-03-2019#**</t>
  </si>
  <si>
    <t>INE477A14866</t>
  </si>
  <si>
    <t>NABARD CP RED 12-03-2019#**</t>
  </si>
  <si>
    <t>INE261F14EV0</t>
  </si>
  <si>
    <t>NATIONAL HSG BK CP 14-03-2019#**</t>
  </si>
  <si>
    <t>INE557F14EJ6</t>
  </si>
  <si>
    <t>APOLLO TYRES LTD CP RED 15-03-2019#**</t>
  </si>
  <si>
    <t>INE438A14IX2</t>
  </si>
  <si>
    <t>INDIAN OIL CORP LTD CP RED 18-03-2019#**</t>
  </si>
  <si>
    <t>INE242A14KJ3</t>
  </si>
  <si>
    <t>SHRIRAM TRANS FIN CO CP RED 20-03-2019#**</t>
  </si>
  <si>
    <t>INE721A14CJ3</t>
  </si>
  <si>
    <t>AXIS FINANCE LTD CP RED 27-03-2019#**</t>
  </si>
  <si>
    <t>INE891K14HI4</t>
  </si>
  <si>
    <t>TATA POWER COMPANY CP RED 27-03-2019#**</t>
  </si>
  <si>
    <t>INE245A14AN9</t>
  </si>
  <si>
    <t>CESC LTD. CP RED 28-03-2019#**</t>
  </si>
  <si>
    <t>INE486A14CR6</t>
  </si>
  <si>
    <t>Fixed Deposit</t>
  </si>
  <si>
    <t>7.05% INDUSIND BANK FD RED 11-03-2019</t>
  </si>
  <si>
    <t>14 Days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</si>
  <si>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</si>
  <si>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</si>
  <si>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</si>
  <si>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</si>
  <si>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</si>
  <si>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</si>
  <si>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</si>
  <si>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</si>
  <si>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</si>
  <si>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</si>
  <si>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</si>
  <si>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</si>
  <si>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</si>
  <si>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</si>
  <si>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</si>
  <si>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</si>
  <si>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</si>
  <si>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</si>
  <si>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^</t>
  </si>
  <si>
    <t>Direct Plan Bonus Option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</si>
  <si>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</si>
  <si>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</si>
  <si>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</si>
  <si>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</si>
  <si>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</si>
  <si>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</si>
  <si>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</si>
  <si>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</si>
  <si>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</si>
  <si>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</si>
  <si>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</si>
  <si>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</si>
  <si>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</si>
  <si>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February 28, 2019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</si>
  <si>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</si>
  <si>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</si>
  <si>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</si>
  <si>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</si>
  <si>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</si>
  <si>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</si>
  <si>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</si>
  <si>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</si>
  <si>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</si>
  <si>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</si>
  <si>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</si>
  <si>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</si>
  <si>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</si>
  <si>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</si>
  <si>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</si>
  <si>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</si>
  <si>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</si>
  <si>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</si>
  <si>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Fortnightly Dividend</t>
  </si>
  <si>
    <t>Retail Plan Weekly Dividend</t>
  </si>
  <si>
    <t>Regular Annual Dividend Option</t>
  </si>
  <si>
    <t>Regular  Monthly Dividend</t>
  </si>
  <si>
    <t>Retail Annual Dividend Option</t>
  </si>
  <si>
    <t>Segregated Assets - Growth Option</t>
  </si>
  <si>
    <t>Regular Plan Fortnightly dividend</t>
  </si>
  <si>
    <t>Regular Plan Weekly Dividend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</si>
  <si>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</si>
  <si>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</si>
  <si>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</si>
  <si>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</si>
  <si>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</si>
  <si>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</si>
  <si>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</si>
  <si>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</si>
  <si>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</si>
  <si>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</si>
  <si>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</si>
  <si>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</si>
  <si>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</si>
  <si>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</si>
  <si>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</si>
  <si>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</si>
  <si>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 xml:space="preserve">Direct Plan daily dividend </t>
  </si>
  <si>
    <t>Direct Plan Monthly Dividend</t>
  </si>
  <si>
    <t>Direct Plan weekly Dividend</t>
  </si>
  <si>
    <t>Regular Plan Daily Dividend</t>
  </si>
  <si>
    <t>Regular Plan Monthly Dividend</t>
  </si>
  <si>
    <t>Retail Plan Daily Dividend</t>
  </si>
  <si>
    <t>Regular Plan - Monthly Dividend</t>
  </si>
  <si>
    <t>Plan B - Dividend option</t>
  </si>
  <si>
    <t>Plan B - Growth option</t>
  </si>
  <si>
    <t>Plan C - Dividend option</t>
  </si>
  <si>
    <t>Plan C - Growth option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</si>
  <si>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</si>
  <si>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</si>
  <si>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</si>
  <si>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</si>
  <si>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</si>
  <si>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</si>
  <si>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>Direct Plan  Growth Option</t>
  </si>
  <si>
    <t>Regular Plan  Growth Option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</si>
  <si>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</si>
  <si>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</si>
  <si>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</si>
  <si>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</si>
  <si>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</si>
  <si>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</si>
  <si>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</si>
  <si>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</si>
  <si>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</si>
  <si>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Large &amp; Mid Cap Fund</t>
  </si>
  <si>
    <t>Edelweiss Equity Savings Fund</t>
  </si>
  <si>
    <t>Edelweiss ETF - NIFTY 50</t>
  </si>
  <si>
    <t>Edelweiss ETF - Nifty Bank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</si>
  <si>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</si>
  <si>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</si>
  <si>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</si>
  <si>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</si>
  <si>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</si>
  <si>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</si>
  <si>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</si>
  <si>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</si>
  <si>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</si>
  <si>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Greater China Equity Off-shore Fund</t>
  </si>
  <si>
    <t>Edelweiss Europe Dynamic Equity Offshore Fund</t>
  </si>
  <si>
    <t>Edelweiss US Value Equity Off-shore Fund</t>
  </si>
  <si>
    <t>PORTFOLIO STATEMENT OF EDELWEISS SMALL CAP FUND AS ON FEBRUARY 28, 2019</t>
  </si>
  <si>
    <t>Arvind Fashions Ltd.#</t>
  </si>
  <si>
    <t>(An open ended scheme predominantly investing in small cap stock)</t>
  </si>
  <si>
    <t>NABARD CD RED 10-12-2019#</t>
  </si>
  <si>
    <t>HDFC LTD. CP RED 15-05-2019#</t>
  </si>
  <si>
    <t>AXIS BANK LTD CD RED 10-05-2019#</t>
  </si>
  <si>
    <t>The Anup Engineering Ltd. #</t>
  </si>
  <si>
    <t>INE053F07BB3</t>
  </si>
  <si>
    <t>INE861G08043</t>
  </si>
  <si>
    <t>Tata Motors Ltd.-DVR 28/03/2019</t>
  </si>
  <si>
    <t>Tata Motors Ltd. - DVR</t>
  </si>
  <si>
    <t>Fund ID</t>
  </si>
  <si>
    <t>Fund Description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</si>
  <si>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</si>
  <si>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</si>
  <si>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</si>
  <si>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</si>
  <si>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</si>
  <si>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</si>
  <si>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</si>
  <si>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</si>
  <si>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</si>
  <si>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</si>
  <si>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Edelweiss  Multi-Cap Fund</t>
  </si>
  <si>
    <t>EEELSS</t>
  </si>
  <si>
    <t>Edelweiss Long Term Equity Fund (Tax Savings)</t>
  </si>
  <si>
    <t>EEEQTF</t>
  </si>
  <si>
    <t>EEESSF</t>
  </si>
  <si>
    <t>EEMOF1</t>
  </si>
  <si>
    <t>Edelweiss Maiden Opportunities Fund-Series 1</t>
  </si>
  <si>
    <t>EENF50</t>
  </si>
  <si>
    <t>EENFBA</t>
  </si>
  <si>
    <t>EENQ30</t>
  </si>
  <si>
    <t>EDELWEISS ETF - NIFTY 100 QUALITY 30</t>
  </si>
  <si>
    <t>EEPRUA</t>
  </si>
  <si>
    <t>EESMCF</t>
  </si>
  <si>
    <t>EETAXF</t>
  </si>
  <si>
    <t>EFMS35</t>
  </si>
  <si>
    <t>EFMS38</t>
  </si>
  <si>
    <t>EFMS41</t>
  </si>
  <si>
    <t>EFMS49</t>
  </si>
  <si>
    <t>ELLIQF</t>
  </si>
  <si>
    <t>EOASEF</t>
  </si>
  <si>
    <t>EOCHIF</t>
  </si>
  <si>
    <t>EOEDOF</t>
  </si>
  <si>
    <t>EOEMOP</t>
  </si>
  <si>
    <t>Edelweiss Emerging Markets Opportunities Equity Off-shore Fund</t>
  </si>
  <si>
    <t>EOUSEF</t>
  </si>
  <si>
    <t>EEESCF</t>
  </si>
  <si>
    <t xml:space="preserve"> Edelweiss Small Cap Fund</t>
  </si>
  <si>
    <t>EDELWEISS MUTUAL FUND</t>
  </si>
  <si>
    <t>PORTFOLIO STATEMENT as on 28th February 2019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</si>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</sst>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u/>
      <sz val="1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3" fillId="0" borderId="0" xfId="0" applyFont="1"/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4" fontId="0" fillId="0" borderId="4" xfId="0" applyNumberFormat="1" applyBorder="1"/>
    <xf numFmtId="10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0" fillId="0" borderId="4" xfId="0" applyNumberFormat="1" applyBorder="1"/>
    <xf numFmtId="167" fontId="0" fillId="0" borderId="4" xfId="0" applyNumberFormat="1" applyBorder="1"/>
    <xf numFmtId="4" fontId="3" fillId="0" borderId="7" xfId="0" applyNumberFormat="1" applyFont="1" applyBorder="1"/>
    <xf numFmtId="10" fontId="3" fillId="0" borderId="7" xfId="0" applyNumberFormat="1" applyFont="1" applyBorder="1"/>
    <xf numFmtId="4" fontId="0" fillId="0" borderId="7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65" fontId="0" fillId="0" borderId="4" xfId="0" applyNumberFormat="1" applyBorder="1"/>
    <xf numFmtId="166" fontId="3" fillId="0" borderId="7" xfId="0" applyNumberFormat="1" applyFont="1" applyBorder="1"/>
    <xf numFmtId="167" fontId="3" fillId="0" borderId="7" xfId="0" applyNumberFormat="1" applyFont="1" applyBorder="1"/>
    <xf numFmtId="166" fontId="3" fillId="0" borderId="5" xfId="0" applyNumberFormat="1" applyFont="1" applyBorder="1"/>
    <xf numFmtId="167" fontId="3" fillId="0" borderId="5" xfId="0" applyNumberFormat="1" applyFont="1" applyBorder="1"/>
    <xf numFmtId="0" fontId="0" fillId="0" borderId="0" xfId="0" applyAlignment="1">
      <alignment wrapText="1"/>
    </xf>
    <xf numFmtId="168" fontId="3" fillId="0" borderId="0" xfId="0" applyNumberFormat="1" applyFont="1"/>
    <xf numFmtId="169" fontId="0" fillId="0" borderId="1" xfId="0" applyNumberFormat="1" applyBorder="1"/>
    <xf numFmtId="0" fontId="4" fillId="0" borderId="0" xfId="1"/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7" xfId="1" applyFont="1" applyBorder="1" applyAlignment="1" applyProtection="1"/>
    <xf numFmtId="0" fontId="8" fillId="0" borderId="7" xfId="1" applyFont="1" applyBorder="1" applyAlignment="1" applyProtection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chandrashekhark\AppData\Local\Temp\wzd858\Portfolio%20Monthly%2028022019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59.5703125" customWidth="1"/>
  </cols>
  <sheetData>
    <row r="1" spans="1:2" s="1" customFormat="1" x14ac:dyDescent="0.25">
      <c r="A1" s="54" t="s">
        <v>1319</v>
      </c>
      <c r="B1" s="54"/>
    </row>
    <row r="2" spans="1:2" s="1" customFormat="1" x14ac:dyDescent="0.25">
      <c r="A2" s="55" t="s">
        <v>1320</v>
      </c>
      <c r="B2" s="55"/>
    </row>
    <row r="3" spans="1:2" x14ac:dyDescent="0.25">
      <c r="A3" s="48" t="s">
        <v>1280</v>
      </c>
      <c r="B3" s="48" t="s">
        <v>1281</v>
      </c>
    </row>
    <row r="4" spans="1:2" x14ac:dyDescent="0.25">
      <c r="A4" s="49" t="s">
        <v>1282</v>
      </c>
      <c r="B4" s="50" t="s">
        <v>1244</v>
      </c>
    </row>
    <row r="5" spans="1:2" x14ac:dyDescent="0.25">
      <c r="A5" s="49" t="s">
        <v>1283</v>
      </c>
      <c r="B5" s="50" t="s">
        <v>1245</v>
      </c>
    </row>
    <row r="6" spans="1:2" x14ac:dyDescent="0.25">
      <c r="A6" s="49" t="s">
        <v>1284</v>
      </c>
      <c r="B6" s="50" t="s">
        <v>1246</v>
      </c>
    </row>
    <row r="7" spans="1:2" x14ac:dyDescent="0.25">
      <c r="A7" s="49" t="s">
        <v>1285</v>
      </c>
      <c r="B7" s="50" t="s">
        <v>1247</v>
      </c>
    </row>
    <row r="8" spans="1:2" x14ac:dyDescent="0.25">
      <c r="A8" s="49" t="s">
        <v>1286</v>
      </c>
      <c r="B8" s="50" t="s">
        <v>1248</v>
      </c>
    </row>
    <row r="9" spans="1:2" x14ac:dyDescent="0.25">
      <c r="A9" s="49" t="s">
        <v>1287</v>
      </c>
      <c r="B9" s="50" t="s">
        <v>1249</v>
      </c>
    </row>
    <row r="10" spans="1:2" x14ac:dyDescent="0.25">
      <c r="A10" s="49" t="s">
        <v>1288</v>
      </c>
      <c r="B10" s="50" t="s">
        <v>1250</v>
      </c>
    </row>
    <row r="11" spans="1:2" x14ac:dyDescent="0.25">
      <c r="A11" s="49" t="s">
        <v>1289</v>
      </c>
      <c r="B11" s="50" t="s">
        <v>1251</v>
      </c>
    </row>
    <row r="12" spans="1:2" x14ac:dyDescent="0.25">
      <c r="A12" s="49" t="s">
        <v>1290</v>
      </c>
      <c r="B12" s="50" t="s">
        <v>1252</v>
      </c>
    </row>
    <row r="13" spans="1:2" x14ac:dyDescent="0.25">
      <c r="A13" s="49" t="s">
        <v>1291</v>
      </c>
      <c r="B13" s="50" t="s">
        <v>1292</v>
      </c>
    </row>
    <row r="14" spans="1:2" x14ac:dyDescent="0.25">
      <c r="A14" s="49" t="s">
        <v>1293</v>
      </c>
      <c r="B14" s="50" t="s">
        <v>1294</v>
      </c>
    </row>
    <row r="15" spans="1:2" x14ac:dyDescent="0.25">
      <c r="A15" s="49" t="s">
        <v>1295</v>
      </c>
      <c r="B15" s="50" t="s">
        <v>1253</v>
      </c>
    </row>
    <row r="16" spans="1:2" x14ac:dyDescent="0.25">
      <c r="A16" s="49" t="s">
        <v>1317</v>
      </c>
      <c r="B16" s="51" t="s">
        <v>1318</v>
      </c>
    </row>
    <row r="17" spans="1:2" x14ac:dyDescent="0.25">
      <c r="A17" s="49" t="s">
        <v>1296</v>
      </c>
      <c r="B17" s="50" t="s">
        <v>1254</v>
      </c>
    </row>
    <row r="18" spans="1:2" x14ac:dyDescent="0.25">
      <c r="A18" s="49" t="s">
        <v>1297</v>
      </c>
      <c r="B18" s="50" t="s">
        <v>1298</v>
      </c>
    </row>
    <row r="19" spans="1:2" x14ac:dyDescent="0.25">
      <c r="A19" s="49" t="s">
        <v>1299</v>
      </c>
      <c r="B19" s="50" t="s">
        <v>1255</v>
      </c>
    </row>
    <row r="20" spans="1:2" x14ac:dyDescent="0.25">
      <c r="A20" s="49" t="s">
        <v>1300</v>
      </c>
      <c r="B20" s="50" t="s">
        <v>1256</v>
      </c>
    </row>
    <row r="21" spans="1:2" x14ac:dyDescent="0.25">
      <c r="A21" s="49" t="s">
        <v>1301</v>
      </c>
      <c r="B21" s="50" t="s">
        <v>1302</v>
      </c>
    </row>
    <row r="22" spans="1:2" x14ac:dyDescent="0.25">
      <c r="A22" s="49" t="s">
        <v>1303</v>
      </c>
      <c r="B22" s="50" t="s">
        <v>1257</v>
      </c>
    </row>
    <row r="23" spans="1:2" x14ac:dyDescent="0.25">
      <c r="A23" s="49" t="s">
        <v>1304</v>
      </c>
      <c r="B23" s="50" t="s">
        <v>1258</v>
      </c>
    </row>
    <row r="24" spans="1:2" x14ac:dyDescent="0.25">
      <c r="A24" s="49" t="s">
        <v>1305</v>
      </c>
      <c r="B24" s="50" t="s">
        <v>1259</v>
      </c>
    </row>
    <row r="25" spans="1:2" x14ac:dyDescent="0.25">
      <c r="A25" s="49" t="s">
        <v>1306</v>
      </c>
      <c r="B25" s="50" t="s">
        <v>1260</v>
      </c>
    </row>
    <row r="26" spans="1:2" x14ac:dyDescent="0.25">
      <c r="A26" s="49" t="s">
        <v>1307</v>
      </c>
      <c r="B26" s="50" t="s">
        <v>1261</v>
      </c>
    </row>
    <row r="27" spans="1:2" x14ac:dyDescent="0.25">
      <c r="A27" s="49" t="s">
        <v>1308</v>
      </c>
      <c r="B27" s="50" t="s">
        <v>1262</v>
      </c>
    </row>
    <row r="28" spans="1:2" x14ac:dyDescent="0.25">
      <c r="A28" s="49" t="s">
        <v>1309</v>
      </c>
      <c r="B28" s="50" t="s">
        <v>1263</v>
      </c>
    </row>
    <row r="29" spans="1:2" x14ac:dyDescent="0.25">
      <c r="A29" s="49" t="s">
        <v>1310</v>
      </c>
      <c r="B29" s="50" t="s">
        <v>1264</v>
      </c>
    </row>
    <row r="30" spans="1:2" x14ac:dyDescent="0.25">
      <c r="A30" s="49" t="s">
        <v>1311</v>
      </c>
      <c r="B30" s="50" t="s">
        <v>1265</v>
      </c>
    </row>
    <row r="31" spans="1:2" x14ac:dyDescent="0.25">
      <c r="A31" s="49" t="s">
        <v>1312</v>
      </c>
      <c r="B31" s="50" t="s">
        <v>1266</v>
      </c>
    </row>
    <row r="32" spans="1:2" x14ac:dyDescent="0.25">
      <c r="A32" s="49" t="s">
        <v>1313</v>
      </c>
      <c r="B32" s="50" t="s">
        <v>1267</v>
      </c>
    </row>
    <row r="33" spans="1:2" x14ac:dyDescent="0.25">
      <c r="A33" s="49" t="s">
        <v>1314</v>
      </c>
      <c r="B33" s="50" t="s">
        <v>1315</v>
      </c>
    </row>
    <row r="34" spans="1:2" x14ac:dyDescent="0.25">
      <c r="A34" s="49" t="s">
        <v>1316</v>
      </c>
      <c r="B34" s="50" t="s">
        <v>1268</v>
      </c>
    </row>
  </sheetData>
  <mergeCells count="2">
    <mergeCell ref="A1:B1"/>
    <mergeCell ref="A2:B2"/>
  </mergeCells>
  <hyperlinks>
    <hyperlink ref="B4" location="EDACBF!A1" display="EDACBF!A1"/>
    <hyperlink ref="B5" location="EDBPDF!A1" display="EDBPDF!A1"/>
    <hyperlink ref="B6" location="EDCDOF!A1" display="EDCDOF!A1"/>
    <hyperlink ref="B7" location="EDGSEC!A1" display="EDGSEC!A1"/>
    <hyperlink ref="B8" location="EDSTIF!A1" display="EDSTIF!A1"/>
    <hyperlink ref="B9" location="EDTREF!A1" display="EDTREF!A1"/>
    <hyperlink ref="B10" location="EEARBF!A1" display="EEARBF!A1"/>
    <hyperlink ref="B11" location="EEARFD!A1" display="EEARFD!A1"/>
    <hyperlink ref="B12" location="EEDGEF!A1" display="EEDGEF!A1"/>
    <hyperlink ref="B13" location="EEECRF!A1" display="EEECRF!A1"/>
    <hyperlink ref="B14" location="EEELSS!A1" display="EEELSS!A1"/>
    <hyperlink ref="B15" location="EEEQTF!A1" display="EEEQTF!A1"/>
    <hyperlink ref="B17" location="EEESSF!A1" display="EEESSF!A1"/>
    <hyperlink ref="B18" location="EEMOF1!A1" display="EEMOF1!A1"/>
    <hyperlink ref="B19" location="EENF50!A1" display="EENF50!A1"/>
    <hyperlink ref="B20" location="EENFBA!A1" display="EENFBA!A1"/>
    <hyperlink ref="B21" location="EENQ30!A1" display="EENQ30!A1"/>
    <hyperlink ref="B22" location="EEPRUA!A1" display="EEPRUA!A1"/>
    <hyperlink ref="B23" location="EESMCF!A1" display="EESMCF!A1"/>
    <hyperlink ref="B24" location="EETAXF!A1" display="EETAXF!A1"/>
    <hyperlink ref="B25" location="EFMS35!A1" display="EFMS35!A1"/>
    <hyperlink ref="B26" location="EFMS38!A1" display="EFMS38!A1"/>
    <hyperlink ref="B27" location="EFMS41!A1" display="EFMS41!A1"/>
    <hyperlink ref="B28" location="EFMS49!A1" display="EFMS49!A1"/>
    <hyperlink ref="B29" location="ELLIQF!A1" display="ELLIQF!A1"/>
    <hyperlink ref="B30" location="EOASEF!A1" display="EOASEF!A1"/>
    <hyperlink ref="B31" location="EOCHIF!A1" display="EOCHIF!A1"/>
    <hyperlink ref="B32" location="EOEDOF!A1" display="EOEDOF!A1"/>
    <hyperlink ref="B33" location="EOEMOP!A1" display="EOEMOP!A1"/>
    <hyperlink ref="B34" location="EOUSEF!A1" display="EOUSEF!A1"/>
    <hyperlink ref="B16" r:id="rId1" location="EEESCF!A1" display=" EDELWEISS SMALL CAP FUND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pane ySplit="4" topLeftCell="A128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22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23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55677</v>
      </c>
      <c r="E8" s="12">
        <v>1156.72</v>
      </c>
      <c r="F8" s="13">
        <v>7.9000000000000001E-2</v>
      </c>
    </row>
    <row r="9" spans="1:8" x14ac:dyDescent="0.25">
      <c r="A9" s="10" t="s">
        <v>215</v>
      </c>
      <c r="B9" s="29" t="s">
        <v>216</v>
      </c>
      <c r="C9" s="29" t="s">
        <v>217</v>
      </c>
      <c r="D9" s="11">
        <v>86615</v>
      </c>
      <c r="E9" s="12">
        <v>1066.27</v>
      </c>
      <c r="F9" s="13">
        <v>7.2900000000000006E-2</v>
      </c>
    </row>
    <row r="10" spans="1:8" x14ac:dyDescent="0.25">
      <c r="A10" s="10" t="s">
        <v>218</v>
      </c>
      <c r="B10" s="29" t="s">
        <v>219</v>
      </c>
      <c r="C10" s="29" t="s">
        <v>220</v>
      </c>
      <c r="D10" s="11">
        <v>37368</v>
      </c>
      <c r="E10" s="12">
        <v>688.02</v>
      </c>
      <c r="F10" s="13">
        <v>4.7E-2</v>
      </c>
    </row>
    <row r="11" spans="1:8" x14ac:dyDescent="0.25">
      <c r="A11" s="10" t="s">
        <v>554</v>
      </c>
      <c r="B11" s="29" t="s">
        <v>555</v>
      </c>
      <c r="C11" s="29" t="s">
        <v>242</v>
      </c>
      <c r="D11" s="11">
        <v>50226</v>
      </c>
      <c r="E11" s="12">
        <v>609.29</v>
      </c>
      <c r="F11" s="13">
        <v>4.1599999999999998E-2</v>
      </c>
    </row>
    <row r="12" spans="1:8" x14ac:dyDescent="0.25">
      <c r="A12" s="10" t="s">
        <v>350</v>
      </c>
      <c r="B12" s="29" t="s">
        <v>351</v>
      </c>
      <c r="C12" s="29" t="s">
        <v>220</v>
      </c>
      <c r="D12" s="11">
        <v>19210</v>
      </c>
      <c r="E12" s="12">
        <v>508.87</v>
      </c>
      <c r="F12" s="13">
        <v>3.4799999999999998E-2</v>
      </c>
    </row>
    <row r="13" spans="1:8" x14ac:dyDescent="0.25">
      <c r="A13" s="10" t="s">
        <v>240</v>
      </c>
      <c r="B13" s="29" t="s">
        <v>241</v>
      </c>
      <c r="C13" s="29" t="s">
        <v>242</v>
      </c>
      <c r="D13" s="11">
        <v>145282</v>
      </c>
      <c r="E13" s="12">
        <v>508.7</v>
      </c>
      <c r="F13" s="13">
        <v>3.4799999999999998E-2</v>
      </c>
    </row>
    <row r="14" spans="1:8" x14ac:dyDescent="0.25">
      <c r="A14" s="10" t="s">
        <v>560</v>
      </c>
      <c r="B14" s="29" t="s">
        <v>561</v>
      </c>
      <c r="C14" s="29" t="s">
        <v>223</v>
      </c>
      <c r="D14" s="11">
        <v>45220</v>
      </c>
      <c r="E14" s="12">
        <v>476.57</v>
      </c>
      <c r="F14" s="13">
        <v>3.2599999999999997E-2</v>
      </c>
    </row>
    <row r="15" spans="1:8" x14ac:dyDescent="0.25">
      <c r="A15" s="10" t="s">
        <v>556</v>
      </c>
      <c r="B15" s="29" t="s">
        <v>557</v>
      </c>
      <c r="C15" s="29" t="s">
        <v>229</v>
      </c>
      <c r="D15" s="11">
        <v>6551</v>
      </c>
      <c r="E15" s="12">
        <v>472.59</v>
      </c>
      <c r="F15" s="13">
        <v>3.2300000000000002E-2</v>
      </c>
    </row>
    <row r="16" spans="1:8" x14ac:dyDescent="0.25">
      <c r="A16" s="10" t="s">
        <v>221</v>
      </c>
      <c r="B16" s="29" t="s">
        <v>222</v>
      </c>
      <c r="C16" s="29" t="s">
        <v>223</v>
      </c>
      <c r="D16" s="11">
        <v>58054</v>
      </c>
      <c r="E16" s="12">
        <v>426.29</v>
      </c>
      <c r="F16" s="13">
        <v>2.9100000000000001E-2</v>
      </c>
    </row>
    <row r="17" spans="1:6" x14ac:dyDescent="0.25">
      <c r="A17" s="10" t="s">
        <v>558</v>
      </c>
      <c r="B17" s="29" t="s">
        <v>559</v>
      </c>
      <c r="C17" s="29" t="s">
        <v>220</v>
      </c>
      <c r="D17" s="11">
        <v>43293</v>
      </c>
      <c r="E17" s="12">
        <v>399.98</v>
      </c>
      <c r="F17" s="13">
        <v>2.7300000000000001E-2</v>
      </c>
    </row>
    <row r="18" spans="1:6" x14ac:dyDescent="0.25">
      <c r="A18" s="10" t="s">
        <v>233</v>
      </c>
      <c r="B18" s="29" t="s">
        <v>234</v>
      </c>
      <c r="C18" s="29" t="s">
        <v>229</v>
      </c>
      <c r="D18" s="11">
        <v>120666</v>
      </c>
      <c r="E18" s="12">
        <v>333.1</v>
      </c>
      <c r="F18" s="13">
        <v>2.2800000000000001E-2</v>
      </c>
    </row>
    <row r="19" spans="1:6" x14ac:dyDescent="0.25">
      <c r="A19" s="10" t="s">
        <v>282</v>
      </c>
      <c r="B19" s="29" t="s">
        <v>283</v>
      </c>
      <c r="C19" s="29" t="s">
        <v>223</v>
      </c>
      <c r="D19" s="11">
        <v>15599</v>
      </c>
      <c r="E19" s="12">
        <v>309.39999999999998</v>
      </c>
      <c r="F19" s="13">
        <v>2.1100000000000001E-2</v>
      </c>
    </row>
    <row r="20" spans="1:6" x14ac:dyDescent="0.25">
      <c r="A20" s="10" t="s">
        <v>265</v>
      </c>
      <c r="B20" s="29" t="s">
        <v>266</v>
      </c>
      <c r="C20" s="29" t="s">
        <v>242</v>
      </c>
      <c r="D20" s="11">
        <v>114854</v>
      </c>
      <c r="E20" s="12">
        <v>309.01</v>
      </c>
      <c r="F20" s="13">
        <v>2.1100000000000001E-2</v>
      </c>
    </row>
    <row r="21" spans="1:6" x14ac:dyDescent="0.25">
      <c r="A21" s="10" t="s">
        <v>577</v>
      </c>
      <c r="B21" s="29" t="s">
        <v>578</v>
      </c>
      <c r="C21" s="29" t="s">
        <v>220</v>
      </c>
      <c r="D21" s="11">
        <v>30898</v>
      </c>
      <c r="E21" s="12">
        <v>287.70999999999998</v>
      </c>
      <c r="F21" s="13">
        <v>1.9699999999999999E-2</v>
      </c>
    </row>
    <row r="22" spans="1:6" x14ac:dyDescent="0.25">
      <c r="A22" s="10" t="s">
        <v>288</v>
      </c>
      <c r="B22" s="29" t="s">
        <v>289</v>
      </c>
      <c r="C22" s="29" t="s">
        <v>290</v>
      </c>
      <c r="D22" s="11">
        <v>187842</v>
      </c>
      <c r="E22" s="12">
        <v>279.23</v>
      </c>
      <c r="F22" s="13">
        <v>1.9099999999999999E-2</v>
      </c>
    </row>
    <row r="23" spans="1:6" x14ac:dyDescent="0.25">
      <c r="A23" s="10" t="s">
        <v>276</v>
      </c>
      <c r="B23" s="29" t="s">
        <v>277</v>
      </c>
      <c r="C23" s="29" t="s">
        <v>264</v>
      </c>
      <c r="D23" s="11">
        <v>136397</v>
      </c>
      <c r="E23" s="12">
        <v>249.4</v>
      </c>
      <c r="F23" s="13">
        <v>1.7000000000000001E-2</v>
      </c>
    </row>
    <row r="24" spans="1:6" x14ac:dyDescent="0.25">
      <c r="A24" s="10" t="s">
        <v>575</v>
      </c>
      <c r="B24" s="29" t="s">
        <v>576</v>
      </c>
      <c r="C24" s="29" t="s">
        <v>220</v>
      </c>
      <c r="D24" s="11">
        <v>18236</v>
      </c>
      <c r="E24" s="12">
        <v>224.5</v>
      </c>
      <c r="F24" s="13">
        <v>1.5299999999999999E-2</v>
      </c>
    </row>
    <row r="25" spans="1:6" x14ac:dyDescent="0.25">
      <c r="A25" s="10" t="s">
        <v>573</v>
      </c>
      <c r="B25" s="29" t="s">
        <v>574</v>
      </c>
      <c r="C25" s="29" t="s">
        <v>229</v>
      </c>
      <c r="D25" s="11">
        <v>16987</v>
      </c>
      <c r="E25" s="12">
        <v>213.43</v>
      </c>
      <c r="F25" s="13">
        <v>1.46E-2</v>
      </c>
    </row>
    <row r="26" spans="1:6" x14ac:dyDescent="0.25">
      <c r="A26" s="10" t="s">
        <v>227</v>
      </c>
      <c r="B26" s="29" t="s">
        <v>228</v>
      </c>
      <c r="C26" s="29" t="s">
        <v>229</v>
      </c>
      <c r="D26" s="11">
        <v>12265</v>
      </c>
      <c r="E26" s="12">
        <v>212.51</v>
      </c>
      <c r="F26" s="13">
        <v>1.4500000000000001E-2</v>
      </c>
    </row>
    <row r="27" spans="1:6" x14ac:dyDescent="0.25">
      <c r="A27" s="10" t="s">
        <v>235</v>
      </c>
      <c r="B27" s="29" t="s">
        <v>236</v>
      </c>
      <c r="C27" s="29" t="s">
        <v>237</v>
      </c>
      <c r="D27" s="11">
        <v>3079</v>
      </c>
      <c r="E27" s="12">
        <v>210.29</v>
      </c>
      <c r="F27" s="13">
        <v>1.44E-2</v>
      </c>
    </row>
    <row r="28" spans="1:6" x14ac:dyDescent="0.25">
      <c r="A28" s="10" t="s">
        <v>585</v>
      </c>
      <c r="B28" s="29" t="s">
        <v>586</v>
      </c>
      <c r="C28" s="29" t="s">
        <v>301</v>
      </c>
      <c r="D28" s="11">
        <v>17707</v>
      </c>
      <c r="E28" s="12">
        <v>202.22</v>
      </c>
      <c r="F28" s="13">
        <v>1.38E-2</v>
      </c>
    </row>
    <row r="29" spans="1:6" x14ac:dyDescent="0.25">
      <c r="A29" s="10" t="s">
        <v>564</v>
      </c>
      <c r="B29" s="29" t="s">
        <v>565</v>
      </c>
      <c r="C29" s="29" t="s">
        <v>223</v>
      </c>
      <c r="D29" s="11">
        <v>23695</v>
      </c>
      <c r="E29" s="12">
        <v>196.7</v>
      </c>
      <c r="F29" s="13">
        <v>1.34E-2</v>
      </c>
    </row>
    <row r="30" spans="1:6" x14ac:dyDescent="0.25">
      <c r="A30" s="10" t="s">
        <v>293</v>
      </c>
      <c r="B30" s="29" t="s">
        <v>294</v>
      </c>
      <c r="C30" s="29" t="s">
        <v>295</v>
      </c>
      <c r="D30" s="11">
        <v>14534</v>
      </c>
      <c r="E30" s="12">
        <v>187.92</v>
      </c>
      <c r="F30" s="13">
        <v>1.2800000000000001E-2</v>
      </c>
    </row>
    <row r="31" spans="1:6" x14ac:dyDescent="0.25">
      <c r="A31" s="10" t="s">
        <v>249</v>
      </c>
      <c r="B31" s="29" t="s">
        <v>250</v>
      </c>
      <c r="C31" s="29" t="s">
        <v>245</v>
      </c>
      <c r="D31" s="11">
        <v>66825</v>
      </c>
      <c r="E31" s="12">
        <v>187.85</v>
      </c>
      <c r="F31" s="13">
        <v>1.2800000000000001E-2</v>
      </c>
    </row>
    <row r="32" spans="1:6" x14ac:dyDescent="0.25">
      <c r="A32" s="10" t="s">
        <v>660</v>
      </c>
      <c r="B32" s="29" t="s">
        <v>661</v>
      </c>
      <c r="C32" s="29" t="s">
        <v>226</v>
      </c>
      <c r="D32" s="11">
        <v>9772</v>
      </c>
      <c r="E32" s="12">
        <v>176.09</v>
      </c>
      <c r="F32" s="13">
        <v>1.2E-2</v>
      </c>
    </row>
    <row r="33" spans="1:6" x14ac:dyDescent="0.25">
      <c r="A33" s="10" t="s">
        <v>587</v>
      </c>
      <c r="B33" s="29" t="s">
        <v>588</v>
      </c>
      <c r="C33" s="29" t="s">
        <v>223</v>
      </c>
      <c r="D33" s="11">
        <v>10000</v>
      </c>
      <c r="E33" s="12">
        <v>171.96</v>
      </c>
      <c r="F33" s="13">
        <v>1.17E-2</v>
      </c>
    </row>
    <row r="34" spans="1:6" x14ac:dyDescent="0.25">
      <c r="A34" s="10" t="s">
        <v>224</v>
      </c>
      <c r="B34" s="29" t="s">
        <v>225</v>
      </c>
      <c r="C34" s="29" t="s">
        <v>226</v>
      </c>
      <c r="D34" s="11">
        <v>38478</v>
      </c>
      <c r="E34" s="12">
        <v>171.28</v>
      </c>
      <c r="F34" s="13">
        <v>1.17E-2</v>
      </c>
    </row>
    <row r="35" spans="1:6" x14ac:dyDescent="0.25">
      <c r="A35" s="10" t="s">
        <v>562</v>
      </c>
      <c r="B35" s="29" t="s">
        <v>563</v>
      </c>
      <c r="C35" s="29" t="s">
        <v>242</v>
      </c>
      <c r="D35" s="11">
        <v>22979</v>
      </c>
      <c r="E35" s="12">
        <v>163.05000000000001</v>
      </c>
      <c r="F35" s="13">
        <v>1.11E-2</v>
      </c>
    </row>
    <row r="36" spans="1:6" x14ac:dyDescent="0.25">
      <c r="A36" s="10" t="s">
        <v>579</v>
      </c>
      <c r="B36" s="29" t="s">
        <v>580</v>
      </c>
      <c r="C36" s="29" t="s">
        <v>223</v>
      </c>
      <c r="D36" s="11">
        <v>14491</v>
      </c>
      <c r="E36" s="12">
        <v>150.88</v>
      </c>
      <c r="F36" s="13">
        <v>1.03E-2</v>
      </c>
    </row>
    <row r="37" spans="1:6" x14ac:dyDescent="0.25">
      <c r="A37" s="10" t="s">
        <v>662</v>
      </c>
      <c r="B37" s="29" t="s">
        <v>663</v>
      </c>
      <c r="C37" s="29" t="s">
        <v>229</v>
      </c>
      <c r="D37" s="11">
        <v>10526</v>
      </c>
      <c r="E37" s="12">
        <v>147.91</v>
      </c>
      <c r="F37" s="13">
        <v>1.01E-2</v>
      </c>
    </row>
    <row r="38" spans="1:6" x14ac:dyDescent="0.25">
      <c r="A38" s="10" t="s">
        <v>342</v>
      </c>
      <c r="B38" s="29" t="s">
        <v>343</v>
      </c>
      <c r="C38" s="29" t="s">
        <v>229</v>
      </c>
      <c r="D38" s="11">
        <v>40540</v>
      </c>
      <c r="E38" s="12">
        <v>137.71</v>
      </c>
      <c r="F38" s="13">
        <v>9.4000000000000004E-3</v>
      </c>
    </row>
    <row r="39" spans="1:6" x14ac:dyDescent="0.25">
      <c r="A39" s="10" t="s">
        <v>583</v>
      </c>
      <c r="B39" s="29" t="s">
        <v>584</v>
      </c>
      <c r="C39" s="29" t="s">
        <v>298</v>
      </c>
      <c r="D39" s="11">
        <v>554</v>
      </c>
      <c r="E39" s="12">
        <v>123.47</v>
      </c>
      <c r="F39" s="13">
        <v>8.3999999999999995E-3</v>
      </c>
    </row>
    <row r="40" spans="1:6" x14ac:dyDescent="0.25">
      <c r="A40" s="10" t="s">
        <v>595</v>
      </c>
      <c r="B40" s="29" t="s">
        <v>596</v>
      </c>
      <c r="C40" s="29" t="s">
        <v>597</v>
      </c>
      <c r="D40" s="11">
        <v>52289</v>
      </c>
      <c r="E40" s="12">
        <v>117.81</v>
      </c>
      <c r="F40" s="13">
        <v>8.0000000000000002E-3</v>
      </c>
    </row>
    <row r="41" spans="1:6" x14ac:dyDescent="0.25">
      <c r="A41" s="10" t="s">
        <v>631</v>
      </c>
      <c r="B41" s="29" t="s">
        <v>632</v>
      </c>
      <c r="C41" s="29" t="s">
        <v>217</v>
      </c>
      <c r="D41" s="11">
        <v>80373</v>
      </c>
      <c r="E41" s="12">
        <v>116.22</v>
      </c>
      <c r="F41" s="13">
        <v>7.9000000000000008E-3</v>
      </c>
    </row>
    <row r="42" spans="1:6" x14ac:dyDescent="0.25">
      <c r="A42" s="10" t="s">
        <v>664</v>
      </c>
      <c r="B42" s="29" t="s">
        <v>665</v>
      </c>
      <c r="C42" s="29" t="s">
        <v>226</v>
      </c>
      <c r="D42" s="11">
        <v>6938</v>
      </c>
      <c r="E42" s="12">
        <v>114.77</v>
      </c>
      <c r="F42" s="13">
        <v>7.7999999999999996E-3</v>
      </c>
    </row>
    <row r="43" spans="1:6" x14ac:dyDescent="0.25">
      <c r="A43" s="10" t="s">
        <v>310</v>
      </c>
      <c r="B43" s="29" t="s">
        <v>311</v>
      </c>
      <c r="C43" s="29" t="s">
        <v>226</v>
      </c>
      <c r="D43" s="11">
        <v>4256</v>
      </c>
      <c r="E43" s="12">
        <v>112</v>
      </c>
      <c r="F43" s="13">
        <v>7.7000000000000002E-3</v>
      </c>
    </row>
    <row r="44" spans="1:6" x14ac:dyDescent="0.25">
      <c r="A44" s="10" t="s">
        <v>291</v>
      </c>
      <c r="B44" s="29" t="s">
        <v>292</v>
      </c>
      <c r="C44" s="29" t="s">
        <v>223</v>
      </c>
      <c r="D44" s="11">
        <v>12225</v>
      </c>
      <c r="E44" s="12">
        <v>111.1</v>
      </c>
      <c r="F44" s="13">
        <v>7.6E-3</v>
      </c>
    </row>
    <row r="45" spans="1:6" x14ac:dyDescent="0.25">
      <c r="A45" s="10" t="s">
        <v>571</v>
      </c>
      <c r="B45" s="29" t="s">
        <v>572</v>
      </c>
      <c r="C45" s="29" t="s">
        <v>229</v>
      </c>
      <c r="D45" s="11">
        <v>36011</v>
      </c>
      <c r="E45" s="12">
        <v>109.82</v>
      </c>
      <c r="F45" s="13">
        <v>7.4999999999999997E-3</v>
      </c>
    </row>
    <row r="46" spans="1:6" x14ac:dyDescent="0.25">
      <c r="A46" s="10" t="s">
        <v>666</v>
      </c>
      <c r="B46" s="29" t="s">
        <v>667</v>
      </c>
      <c r="C46" s="29" t="s">
        <v>223</v>
      </c>
      <c r="D46" s="11">
        <v>29400</v>
      </c>
      <c r="E46" s="12">
        <v>108.46</v>
      </c>
      <c r="F46" s="13">
        <v>7.4000000000000003E-3</v>
      </c>
    </row>
    <row r="47" spans="1:6" x14ac:dyDescent="0.25">
      <c r="A47" s="10" t="s">
        <v>668</v>
      </c>
      <c r="B47" s="29" t="s">
        <v>669</v>
      </c>
      <c r="C47" s="29" t="s">
        <v>229</v>
      </c>
      <c r="D47" s="11">
        <v>8032</v>
      </c>
      <c r="E47" s="12">
        <v>101.91</v>
      </c>
      <c r="F47" s="13">
        <v>7.0000000000000001E-3</v>
      </c>
    </row>
    <row r="48" spans="1:6" x14ac:dyDescent="0.25">
      <c r="A48" s="10" t="s">
        <v>602</v>
      </c>
      <c r="B48" s="29" t="s">
        <v>603</v>
      </c>
      <c r="C48" s="29" t="s">
        <v>226</v>
      </c>
      <c r="D48" s="11">
        <v>1692</v>
      </c>
      <c r="E48" s="12">
        <v>101.01</v>
      </c>
      <c r="F48" s="13">
        <v>6.8999999999999999E-3</v>
      </c>
    </row>
    <row r="49" spans="1:6" x14ac:dyDescent="0.25">
      <c r="A49" s="10" t="s">
        <v>600</v>
      </c>
      <c r="B49" s="29" t="s">
        <v>601</v>
      </c>
      <c r="C49" s="29" t="s">
        <v>568</v>
      </c>
      <c r="D49" s="11">
        <v>30847</v>
      </c>
      <c r="E49" s="12">
        <v>90.32</v>
      </c>
      <c r="F49" s="13">
        <v>6.1999999999999998E-3</v>
      </c>
    </row>
    <row r="50" spans="1:6" x14ac:dyDescent="0.25">
      <c r="A50" s="10" t="s">
        <v>670</v>
      </c>
      <c r="B50" s="29" t="s">
        <v>671</v>
      </c>
      <c r="C50" s="29" t="s">
        <v>237</v>
      </c>
      <c r="D50" s="11">
        <v>441</v>
      </c>
      <c r="E50" s="12">
        <v>87.62</v>
      </c>
      <c r="F50" s="13">
        <v>6.0000000000000001E-3</v>
      </c>
    </row>
    <row r="51" spans="1:6" x14ac:dyDescent="0.25">
      <c r="A51" s="10" t="s">
        <v>607</v>
      </c>
      <c r="B51" s="29" t="s">
        <v>608</v>
      </c>
      <c r="C51" s="29" t="s">
        <v>606</v>
      </c>
      <c r="D51" s="11">
        <v>6000</v>
      </c>
      <c r="E51" s="12">
        <v>83.41</v>
      </c>
      <c r="F51" s="13">
        <v>5.7000000000000002E-3</v>
      </c>
    </row>
    <row r="52" spans="1:6" x14ac:dyDescent="0.25">
      <c r="A52" s="10" t="s">
        <v>672</v>
      </c>
      <c r="B52" s="29" t="s">
        <v>673</v>
      </c>
      <c r="C52" s="29" t="s">
        <v>335</v>
      </c>
      <c r="D52" s="11">
        <v>384</v>
      </c>
      <c r="E52" s="12">
        <v>82.96</v>
      </c>
      <c r="F52" s="13">
        <v>5.7000000000000002E-3</v>
      </c>
    </row>
    <row r="53" spans="1:6" x14ac:dyDescent="0.25">
      <c r="A53" s="10" t="s">
        <v>591</v>
      </c>
      <c r="B53" s="29" t="s">
        <v>592</v>
      </c>
      <c r="C53" s="29" t="s">
        <v>226</v>
      </c>
      <c r="D53" s="11">
        <v>14000</v>
      </c>
      <c r="E53" s="12">
        <v>80.58</v>
      </c>
      <c r="F53" s="13">
        <v>5.4999999999999997E-3</v>
      </c>
    </row>
    <row r="54" spans="1:6" x14ac:dyDescent="0.25">
      <c r="A54" s="10" t="s">
        <v>674</v>
      </c>
      <c r="B54" s="29" t="s">
        <v>675</v>
      </c>
      <c r="C54" s="29" t="s">
        <v>264</v>
      </c>
      <c r="D54" s="11">
        <v>52258</v>
      </c>
      <c r="E54" s="12">
        <v>73.81</v>
      </c>
      <c r="F54" s="13">
        <v>5.0000000000000001E-3</v>
      </c>
    </row>
    <row r="55" spans="1:6" x14ac:dyDescent="0.25">
      <c r="A55" s="10" t="s">
        <v>340</v>
      </c>
      <c r="B55" s="29" t="s">
        <v>341</v>
      </c>
      <c r="C55" s="29" t="s">
        <v>229</v>
      </c>
      <c r="D55" s="11">
        <v>2356</v>
      </c>
      <c r="E55" s="12">
        <v>72.02</v>
      </c>
      <c r="F55" s="13">
        <v>4.8999999999999998E-3</v>
      </c>
    </row>
    <row r="56" spans="1:6" x14ac:dyDescent="0.25">
      <c r="A56" s="10" t="s">
        <v>676</v>
      </c>
      <c r="B56" s="29" t="s">
        <v>677</v>
      </c>
      <c r="C56" s="29" t="s">
        <v>220</v>
      </c>
      <c r="D56" s="11">
        <v>21823</v>
      </c>
      <c r="E56" s="12">
        <v>71.760000000000005</v>
      </c>
      <c r="F56" s="13">
        <v>4.8999999999999998E-3</v>
      </c>
    </row>
    <row r="57" spans="1:6" x14ac:dyDescent="0.25">
      <c r="A57" s="10" t="s">
        <v>581</v>
      </c>
      <c r="B57" s="29" t="s">
        <v>582</v>
      </c>
      <c r="C57" s="29" t="s">
        <v>223</v>
      </c>
      <c r="D57" s="11">
        <v>4506</v>
      </c>
      <c r="E57" s="12">
        <v>69.2</v>
      </c>
      <c r="F57" s="13">
        <v>4.7000000000000002E-3</v>
      </c>
    </row>
    <row r="58" spans="1:6" x14ac:dyDescent="0.25">
      <c r="A58" s="10" t="s">
        <v>627</v>
      </c>
      <c r="B58" s="29" t="s">
        <v>628</v>
      </c>
      <c r="C58" s="29" t="s">
        <v>256</v>
      </c>
      <c r="D58" s="11">
        <v>1797</v>
      </c>
      <c r="E58" s="12">
        <v>68.760000000000005</v>
      </c>
      <c r="F58" s="13">
        <v>4.7000000000000002E-3</v>
      </c>
    </row>
    <row r="59" spans="1:6" x14ac:dyDescent="0.25">
      <c r="A59" s="10" t="s">
        <v>593</v>
      </c>
      <c r="B59" s="29" t="s">
        <v>594</v>
      </c>
      <c r="C59" s="29" t="s">
        <v>226</v>
      </c>
      <c r="D59" s="11">
        <v>8705</v>
      </c>
      <c r="E59" s="12">
        <v>68.2</v>
      </c>
      <c r="F59" s="13">
        <v>4.7000000000000002E-3</v>
      </c>
    </row>
    <row r="60" spans="1:6" x14ac:dyDescent="0.25">
      <c r="A60" s="10" t="s">
        <v>609</v>
      </c>
      <c r="B60" s="29" t="s">
        <v>610</v>
      </c>
      <c r="C60" s="29" t="s">
        <v>226</v>
      </c>
      <c r="D60" s="11">
        <v>904</v>
      </c>
      <c r="E60" s="12">
        <v>67.239999999999995</v>
      </c>
      <c r="F60" s="13">
        <v>4.5999999999999999E-3</v>
      </c>
    </row>
    <row r="61" spans="1:6" x14ac:dyDescent="0.25">
      <c r="A61" s="10" t="s">
        <v>678</v>
      </c>
      <c r="B61" s="29" t="s">
        <v>679</v>
      </c>
      <c r="C61" s="29" t="s">
        <v>309</v>
      </c>
      <c r="D61" s="11">
        <v>31492</v>
      </c>
      <c r="E61" s="12">
        <v>66.13</v>
      </c>
      <c r="F61" s="13">
        <v>4.4999999999999997E-3</v>
      </c>
    </row>
    <row r="62" spans="1:6" x14ac:dyDescent="0.25">
      <c r="A62" s="10" t="s">
        <v>680</v>
      </c>
      <c r="B62" s="29" t="s">
        <v>681</v>
      </c>
      <c r="C62" s="29" t="s">
        <v>220</v>
      </c>
      <c r="D62" s="11">
        <v>2768</v>
      </c>
      <c r="E62" s="12">
        <v>45.39</v>
      </c>
      <c r="F62" s="13">
        <v>3.0999999999999999E-3</v>
      </c>
    </row>
    <row r="63" spans="1:6" x14ac:dyDescent="0.25">
      <c r="A63" s="10" t="s">
        <v>280</v>
      </c>
      <c r="B63" s="29" t="s">
        <v>281</v>
      </c>
      <c r="C63" s="29" t="s">
        <v>237</v>
      </c>
      <c r="D63" s="11">
        <v>6385</v>
      </c>
      <c r="E63" s="12">
        <v>41.24</v>
      </c>
      <c r="F63" s="13">
        <v>2.8E-3</v>
      </c>
    </row>
    <row r="64" spans="1:6" x14ac:dyDescent="0.25">
      <c r="A64" s="10" t="s">
        <v>338</v>
      </c>
      <c r="B64" s="29" t="s">
        <v>339</v>
      </c>
      <c r="C64" s="29" t="s">
        <v>229</v>
      </c>
      <c r="D64" s="11">
        <v>316</v>
      </c>
      <c r="E64" s="12">
        <v>33.619999999999997</v>
      </c>
      <c r="F64" s="13">
        <v>2.3E-3</v>
      </c>
    </row>
    <row r="65" spans="1:6" x14ac:dyDescent="0.25">
      <c r="A65" s="10" t="s">
        <v>682</v>
      </c>
      <c r="B65" s="29" t="s">
        <v>683</v>
      </c>
      <c r="C65" s="29" t="s">
        <v>316</v>
      </c>
      <c r="D65" s="11">
        <v>260</v>
      </c>
      <c r="E65" s="12">
        <v>17.7</v>
      </c>
      <c r="F65" s="13">
        <v>1.1999999999999999E-3</v>
      </c>
    </row>
    <row r="66" spans="1:6" x14ac:dyDescent="0.25">
      <c r="A66" s="14" t="s">
        <v>89</v>
      </c>
      <c r="B66" s="30"/>
      <c r="C66" s="30"/>
      <c r="D66" s="15"/>
      <c r="E66" s="35">
        <v>13071.98</v>
      </c>
      <c r="F66" s="36">
        <v>0.89280000000000004</v>
      </c>
    </row>
    <row r="67" spans="1:6" x14ac:dyDescent="0.25">
      <c r="A67" s="14" t="s">
        <v>397</v>
      </c>
      <c r="B67" s="29"/>
      <c r="C67" s="29"/>
      <c r="D67" s="11"/>
      <c r="E67" s="12"/>
      <c r="F67" s="13"/>
    </row>
    <row r="68" spans="1:6" x14ac:dyDescent="0.25">
      <c r="A68" s="14" t="s">
        <v>89</v>
      </c>
      <c r="B68" s="29"/>
      <c r="C68" s="29"/>
      <c r="D68" s="11"/>
      <c r="E68" s="37" t="s">
        <v>65</v>
      </c>
      <c r="F68" s="38" t="s">
        <v>65</v>
      </c>
    </row>
    <row r="69" spans="1:6" x14ac:dyDescent="0.25">
      <c r="A69" s="22" t="s">
        <v>99</v>
      </c>
      <c r="B69" s="31"/>
      <c r="C69" s="31"/>
      <c r="D69" s="23"/>
      <c r="E69" s="26">
        <v>13071.98</v>
      </c>
      <c r="F69" s="27">
        <v>0.89280000000000004</v>
      </c>
    </row>
    <row r="70" spans="1:6" x14ac:dyDescent="0.25">
      <c r="A70" s="10"/>
      <c r="B70" s="29"/>
      <c r="C70" s="29"/>
      <c r="D70" s="11"/>
      <c r="E70" s="12"/>
      <c r="F70" s="13"/>
    </row>
    <row r="71" spans="1:6" x14ac:dyDescent="0.25">
      <c r="A71" s="14" t="s">
        <v>398</v>
      </c>
      <c r="B71" s="29"/>
      <c r="C71" s="29"/>
      <c r="D71" s="11"/>
      <c r="E71" s="12"/>
      <c r="F71" s="13"/>
    </row>
    <row r="72" spans="1:6" x14ac:dyDescent="0.25">
      <c r="A72" s="14" t="s">
        <v>399</v>
      </c>
      <c r="B72" s="29"/>
      <c r="C72" s="29"/>
      <c r="D72" s="11"/>
      <c r="E72" s="12"/>
      <c r="F72" s="13"/>
    </row>
    <row r="73" spans="1:6" x14ac:dyDescent="0.25">
      <c r="A73" s="10" t="s">
        <v>639</v>
      </c>
      <c r="B73" s="29"/>
      <c r="C73" s="29" t="s">
        <v>638</v>
      </c>
      <c r="D73" s="11">
        <v>7500</v>
      </c>
      <c r="E73" s="12">
        <v>814.29</v>
      </c>
      <c r="F73" s="13">
        <v>5.5641999999999997E-2</v>
      </c>
    </row>
    <row r="74" spans="1:6" x14ac:dyDescent="0.25">
      <c r="A74" s="10" t="s">
        <v>445</v>
      </c>
      <c r="B74" s="29"/>
      <c r="C74" s="29" t="s">
        <v>295</v>
      </c>
      <c r="D74" s="11">
        <v>13125</v>
      </c>
      <c r="E74" s="12">
        <v>170.87</v>
      </c>
      <c r="F74" s="13">
        <v>1.1675E-2</v>
      </c>
    </row>
    <row r="75" spans="1:6" x14ac:dyDescent="0.25">
      <c r="A75" s="10" t="s">
        <v>450</v>
      </c>
      <c r="B75" s="29"/>
      <c r="C75" s="29" t="s">
        <v>223</v>
      </c>
      <c r="D75" s="11">
        <v>6000</v>
      </c>
      <c r="E75" s="12">
        <v>119.86</v>
      </c>
      <c r="F75" s="13">
        <v>8.1890000000000001E-3</v>
      </c>
    </row>
    <row r="76" spans="1:6" x14ac:dyDescent="0.25">
      <c r="A76" s="14" t="s">
        <v>89</v>
      </c>
      <c r="B76" s="30"/>
      <c r="C76" s="30"/>
      <c r="D76" s="15"/>
      <c r="E76" s="35">
        <v>1105.02</v>
      </c>
      <c r="F76" s="36">
        <v>7.5506000000000004E-2</v>
      </c>
    </row>
    <row r="77" spans="1:6" x14ac:dyDescent="0.25">
      <c r="A77" s="10"/>
      <c r="B77" s="29"/>
      <c r="C77" s="29"/>
      <c r="D77" s="11"/>
      <c r="E77" s="12"/>
      <c r="F77" s="13"/>
    </row>
    <row r="78" spans="1:6" ht="14.45" customHeight="1" x14ac:dyDescent="0.25">
      <c r="A78" s="10"/>
      <c r="B78" s="29"/>
      <c r="C78" s="29"/>
      <c r="D78" s="11"/>
      <c r="E78" s="12"/>
      <c r="F78" s="13"/>
    </row>
    <row r="79" spans="1:6" x14ac:dyDescent="0.25">
      <c r="A79" s="10"/>
      <c r="B79" s="29"/>
      <c r="C79" s="29"/>
      <c r="D79" s="11"/>
      <c r="E79" s="12"/>
      <c r="F79" s="13"/>
    </row>
    <row r="80" spans="1:6" x14ac:dyDescent="0.25">
      <c r="A80" s="22" t="s">
        <v>99</v>
      </c>
      <c r="B80" s="31"/>
      <c r="C80" s="31"/>
      <c r="D80" s="23"/>
      <c r="E80" s="16">
        <v>1105.02</v>
      </c>
      <c r="F80" s="17">
        <v>7.5506000000000004E-2</v>
      </c>
    </row>
    <row r="81" spans="1:6" x14ac:dyDescent="0.25">
      <c r="A81" s="10"/>
      <c r="B81" s="29"/>
      <c r="C81" s="29"/>
      <c r="D81" s="11"/>
      <c r="E81" s="12"/>
      <c r="F81" s="13"/>
    </row>
    <row r="82" spans="1:6" x14ac:dyDescent="0.25">
      <c r="A82" s="14" t="s">
        <v>489</v>
      </c>
      <c r="B82" s="30"/>
      <c r="C82" s="30"/>
      <c r="D82" s="15"/>
      <c r="E82" s="18"/>
      <c r="F82" s="19"/>
    </row>
    <row r="83" spans="1:6" x14ac:dyDescent="0.25">
      <c r="A83" s="14" t="s">
        <v>490</v>
      </c>
      <c r="B83" s="30"/>
      <c r="C83" s="30"/>
      <c r="D83" s="15"/>
      <c r="E83" s="18"/>
      <c r="F83" s="19"/>
    </row>
    <row r="84" spans="1:6" x14ac:dyDescent="0.25">
      <c r="A84" s="10" t="s">
        <v>684</v>
      </c>
      <c r="B84" s="29"/>
      <c r="C84" s="29" t="s">
        <v>685</v>
      </c>
      <c r="D84" s="11">
        <v>20000000</v>
      </c>
      <c r="E84" s="12">
        <v>200</v>
      </c>
      <c r="F84" s="13">
        <v>1.37E-2</v>
      </c>
    </row>
    <row r="85" spans="1:6" x14ac:dyDescent="0.25">
      <c r="A85" s="14" t="s">
        <v>89</v>
      </c>
      <c r="B85" s="30"/>
      <c r="C85" s="30"/>
      <c r="D85" s="15"/>
      <c r="E85" s="35">
        <v>200</v>
      </c>
      <c r="F85" s="36">
        <v>1.37E-2</v>
      </c>
    </row>
    <row r="86" spans="1:6" x14ac:dyDescent="0.25">
      <c r="A86" s="22" t="s">
        <v>99</v>
      </c>
      <c r="B86" s="31"/>
      <c r="C86" s="31"/>
      <c r="D86" s="23"/>
      <c r="E86" s="26">
        <v>200</v>
      </c>
      <c r="F86" s="27">
        <v>1.37E-2</v>
      </c>
    </row>
    <row r="87" spans="1:6" x14ac:dyDescent="0.25">
      <c r="A87" s="10"/>
      <c r="B87" s="29"/>
      <c r="C87" s="29"/>
      <c r="D87" s="11"/>
      <c r="E87" s="12"/>
      <c r="F87" s="13"/>
    </row>
    <row r="88" spans="1:6" x14ac:dyDescent="0.25">
      <c r="A88" s="10"/>
      <c r="B88" s="29"/>
      <c r="C88" s="29"/>
      <c r="D88" s="11"/>
      <c r="E88" s="12"/>
      <c r="F88" s="13"/>
    </row>
    <row r="89" spans="1:6" x14ac:dyDescent="0.25">
      <c r="A89" s="14" t="s">
        <v>100</v>
      </c>
      <c r="B89" s="29"/>
      <c r="C89" s="29"/>
      <c r="D89" s="11"/>
      <c r="E89" s="12"/>
      <c r="F89" s="13"/>
    </row>
    <row r="90" spans="1:6" x14ac:dyDescent="0.25">
      <c r="A90" s="10" t="s">
        <v>101</v>
      </c>
      <c r="B90" s="29"/>
      <c r="C90" s="29"/>
      <c r="D90" s="11"/>
      <c r="E90" s="12">
        <v>1387.77</v>
      </c>
      <c r="F90" s="13">
        <v>9.4799999999999995E-2</v>
      </c>
    </row>
    <row r="91" spans="1:6" x14ac:dyDescent="0.25">
      <c r="A91" s="14" t="s">
        <v>89</v>
      </c>
      <c r="B91" s="30"/>
      <c r="C91" s="30"/>
      <c r="D91" s="15"/>
      <c r="E91" s="35">
        <v>1387.77</v>
      </c>
      <c r="F91" s="36">
        <v>9.4799999999999995E-2</v>
      </c>
    </row>
    <row r="92" spans="1:6" x14ac:dyDescent="0.25">
      <c r="A92" s="10"/>
      <c r="B92" s="29"/>
      <c r="C92" s="29"/>
      <c r="D92" s="11"/>
      <c r="E92" s="12"/>
      <c r="F92" s="13"/>
    </row>
    <row r="93" spans="1:6" x14ac:dyDescent="0.25">
      <c r="A93" s="22" t="s">
        <v>99</v>
      </c>
      <c r="B93" s="31"/>
      <c r="C93" s="31"/>
      <c r="D93" s="23"/>
      <c r="E93" s="16">
        <v>1387.77</v>
      </c>
      <c r="F93" s="17">
        <v>9.4799999999999995E-2</v>
      </c>
    </row>
    <row r="94" spans="1:6" x14ac:dyDescent="0.25">
      <c r="A94" s="10" t="s">
        <v>102</v>
      </c>
      <c r="B94" s="29"/>
      <c r="C94" s="29"/>
      <c r="D94" s="11"/>
      <c r="E94" s="33">
        <v>-25.26</v>
      </c>
      <c r="F94" s="34">
        <v>-1.2999999999999999E-3</v>
      </c>
    </row>
    <row r="95" spans="1:6" x14ac:dyDescent="0.25">
      <c r="A95" s="24" t="s">
        <v>103</v>
      </c>
      <c r="B95" s="32"/>
      <c r="C95" s="32"/>
      <c r="D95" s="25"/>
      <c r="E95" s="26">
        <v>14634.49</v>
      </c>
      <c r="F95" s="27">
        <v>1</v>
      </c>
    </row>
    <row r="97" spans="1:3" x14ac:dyDescent="0.25">
      <c r="A97" s="1" t="s">
        <v>551</v>
      </c>
    </row>
    <row r="104" spans="1:3" x14ac:dyDescent="0.25">
      <c r="A104" s="1" t="s">
        <v>1161</v>
      </c>
    </row>
    <row r="105" spans="1:3" ht="30" x14ac:dyDescent="0.25">
      <c r="A105" s="44" t="s">
        <v>1162</v>
      </c>
      <c r="B105" t="s">
        <v>65</v>
      </c>
    </row>
    <row r="106" spans="1:3" x14ac:dyDescent="0.25">
      <c r="A106" t="s">
        <v>1163</v>
      </c>
    </row>
    <row r="107" spans="1:3" x14ac:dyDescent="0.25">
      <c r="A107" t="s">
        <v>1164</v>
      </c>
      <c r="B107" t="s">
        <v>1165</v>
      </c>
      <c r="C107" t="s">
        <v>1165</v>
      </c>
    </row>
    <row r="108" spans="1:3" x14ac:dyDescent="0.25">
      <c r="B108" s="45">
        <v>43496</v>
      </c>
      <c r="C108" s="45">
        <v>43524</v>
      </c>
    </row>
    <row r="109" spans="1:3" x14ac:dyDescent="0.25">
      <c r="A109" t="s">
        <v>1169</v>
      </c>
      <c r="B109">
        <v>21.72</v>
      </c>
      <c r="C109">
        <v>21.62</v>
      </c>
    </row>
    <row r="110" spans="1:3" x14ac:dyDescent="0.25">
      <c r="A110" t="s">
        <v>1170</v>
      </c>
      <c r="B110">
        <v>34.840000000000003</v>
      </c>
      <c r="C110">
        <v>34.69</v>
      </c>
    </row>
    <row r="111" spans="1:3" x14ac:dyDescent="0.25">
      <c r="A111" t="s">
        <v>1232</v>
      </c>
      <c r="B111">
        <v>34.049999999999997</v>
      </c>
      <c r="C111">
        <v>33.86</v>
      </c>
    </row>
    <row r="112" spans="1:3" x14ac:dyDescent="0.25">
      <c r="A112" t="s">
        <v>1233</v>
      </c>
      <c r="B112">
        <v>33.65</v>
      </c>
      <c r="C112">
        <v>33.47</v>
      </c>
    </row>
    <row r="113" spans="1:3" x14ac:dyDescent="0.25">
      <c r="A113" t="s">
        <v>1234</v>
      </c>
      <c r="B113">
        <v>27.14</v>
      </c>
      <c r="C113">
        <v>26.99</v>
      </c>
    </row>
    <row r="114" spans="1:3" x14ac:dyDescent="0.25">
      <c r="A114" t="s">
        <v>1235</v>
      </c>
      <c r="B114">
        <v>33.200000000000003</v>
      </c>
      <c r="C114">
        <v>33.03</v>
      </c>
    </row>
    <row r="115" spans="1:3" x14ac:dyDescent="0.25">
      <c r="A115" t="s">
        <v>1191</v>
      </c>
      <c r="B115">
        <v>18.829999999999998</v>
      </c>
      <c r="C115">
        <v>18.73</v>
      </c>
    </row>
    <row r="116" spans="1:3" x14ac:dyDescent="0.25">
      <c r="A116" t="s">
        <v>1193</v>
      </c>
      <c r="B116">
        <v>33.47</v>
      </c>
      <c r="C116">
        <v>33.299999999999997</v>
      </c>
    </row>
    <row r="118" spans="1:3" x14ac:dyDescent="0.25">
      <c r="A118" t="s">
        <v>1180</v>
      </c>
      <c r="B118" t="s">
        <v>65</v>
      </c>
    </row>
    <row r="119" spans="1:3" x14ac:dyDescent="0.25">
      <c r="A119" t="s">
        <v>1181</v>
      </c>
      <c r="B119" t="s">
        <v>65</v>
      </c>
    </row>
    <row r="120" spans="1:3" ht="30" x14ac:dyDescent="0.25">
      <c r="A120" s="44" t="s">
        <v>1182</v>
      </c>
      <c r="B120" t="s">
        <v>65</v>
      </c>
    </row>
    <row r="121" spans="1:3" ht="30" x14ac:dyDescent="0.25">
      <c r="A121" s="44" t="s">
        <v>1183</v>
      </c>
      <c r="B121" t="s">
        <v>65</v>
      </c>
    </row>
    <row r="122" spans="1:3" x14ac:dyDescent="0.25">
      <c r="A122" t="s">
        <v>1184</v>
      </c>
      <c r="B122" t="s">
        <v>65</v>
      </c>
    </row>
    <row r="123" spans="1:3" x14ac:dyDescent="0.25">
      <c r="A123" t="s">
        <v>1185</v>
      </c>
      <c r="B123" s="2">
        <v>3.13</v>
      </c>
    </row>
    <row r="124" spans="1:3" ht="45" x14ac:dyDescent="0.25">
      <c r="A124" s="44" t="s">
        <v>1186</v>
      </c>
      <c r="B124">
        <v>1105.0175624999999</v>
      </c>
    </row>
    <row r="125" spans="1:3" ht="30" x14ac:dyDescent="0.25">
      <c r="A125" s="44" t="s">
        <v>1187</v>
      </c>
      <c r="B12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pane ySplit="4" topLeftCell="A122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24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25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94220</v>
      </c>
      <c r="E8" s="12">
        <v>1957.47</v>
      </c>
      <c r="F8" s="13">
        <v>8.4599999999999995E-2</v>
      </c>
    </row>
    <row r="9" spans="1:8" x14ac:dyDescent="0.25">
      <c r="A9" s="10" t="s">
        <v>221</v>
      </c>
      <c r="B9" s="29" t="s">
        <v>222</v>
      </c>
      <c r="C9" s="29" t="s">
        <v>223</v>
      </c>
      <c r="D9" s="11">
        <v>167576</v>
      </c>
      <c r="E9" s="12">
        <v>1230.51</v>
      </c>
      <c r="F9" s="13">
        <v>5.3199999999999997E-2</v>
      </c>
    </row>
    <row r="10" spans="1:8" x14ac:dyDescent="0.25">
      <c r="A10" s="10" t="s">
        <v>218</v>
      </c>
      <c r="B10" s="29" t="s">
        <v>219</v>
      </c>
      <c r="C10" s="29" t="s">
        <v>220</v>
      </c>
      <c r="D10" s="11">
        <v>51254</v>
      </c>
      <c r="E10" s="12">
        <v>943.69</v>
      </c>
      <c r="F10" s="13">
        <v>4.0800000000000003E-2</v>
      </c>
    </row>
    <row r="11" spans="1:8" x14ac:dyDescent="0.25">
      <c r="A11" s="10" t="s">
        <v>240</v>
      </c>
      <c r="B11" s="29" t="s">
        <v>241</v>
      </c>
      <c r="C11" s="29" t="s">
        <v>242</v>
      </c>
      <c r="D11" s="11">
        <v>267995</v>
      </c>
      <c r="E11" s="12">
        <v>938.38</v>
      </c>
      <c r="F11" s="13">
        <v>4.0500000000000001E-2</v>
      </c>
    </row>
    <row r="12" spans="1:8" x14ac:dyDescent="0.25">
      <c r="A12" s="10" t="s">
        <v>215</v>
      </c>
      <c r="B12" s="29" t="s">
        <v>216</v>
      </c>
      <c r="C12" s="29" t="s">
        <v>217</v>
      </c>
      <c r="D12" s="11">
        <v>75222</v>
      </c>
      <c r="E12" s="12">
        <v>926.02</v>
      </c>
      <c r="F12" s="13">
        <v>0.04</v>
      </c>
    </row>
    <row r="13" spans="1:8" x14ac:dyDescent="0.25">
      <c r="A13" s="10" t="s">
        <v>282</v>
      </c>
      <c r="B13" s="29" t="s">
        <v>283</v>
      </c>
      <c r="C13" s="29" t="s">
        <v>223</v>
      </c>
      <c r="D13" s="11">
        <v>42711</v>
      </c>
      <c r="E13" s="12">
        <v>847.15</v>
      </c>
      <c r="F13" s="13">
        <v>3.6600000000000001E-2</v>
      </c>
    </row>
    <row r="14" spans="1:8" x14ac:dyDescent="0.25">
      <c r="A14" s="10" t="s">
        <v>562</v>
      </c>
      <c r="B14" s="29" t="s">
        <v>563</v>
      </c>
      <c r="C14" s="29" t="s">
        <v>242</v>
      </c>
      <c r="D14" s="11">
        <v>111744</v>
      </c>
      <c r="E14" s="12">
        <v>792.88</v>
      </c>
      <c r="F14" s="13">
        <v>3.4299999999999997E-2</v>
      </c>
    </row>
    <row r="15" spans="1:8" x14ac:dyDescent="0.25">
      <c r="A15" s="10" t="s">
        <v>227</v>
      </c>
      <c r="B15" s="29" t="s">
        <v>228</v>
      </c>
      <c r="C15" s="29" t="s">
        <v>229</v>
      </c>
      <c r="D15" s="11">
        <v>42113</v>
      </c>
      <c r="E15" s="12">
        <v>729.67</v>
      </c>
      <c r="F15" s="13">
        <v>3.15E-2</v>
      </c>
    </row>
    <row r="16" spans="1:8" x14ac:dyDescent="0.25">
      <c r="A16" s="10" t="s">
        <v>293</v>
      </c>
      <c r="B16" s="29" t="s">
        <v>294</v>
      </c>
      <c r="C16" s="29" t="s">
        <v>295</v>
      </c>
      <c r="D16" s="11">
        <v>47944</v>
      </c>
      <c r="E16" s="12">
        <v>619.89</v>
      </c>
      <c r="F16" s="13">
        <v>2.6800000000000001E-2</v>
      </c>
    </row>
    <row r="17" spans="1:6" x14ac:dyDescent="0.25">
      <c r="A17" s="10" t="s">
        <v>554</v>
      </c>
      <c r="B17" s="29" t="s">
        <v>555</v>
      </c>
      <c r="C17" s="29" t="s">
        <v>242</v>
      </c>
      <c r="D17" s="11">
        <v>48185</v>
      </c>
      <c r="E17" s="12">
        <v>584.53</v>
      </c>
      <c r="F17" s="13">
        <v>2.53E-2</v>
      </c>
    </row>
    <row r="18" spans="1:6" x14ac:dyDescent="0.25">
      <c r="A18" s="10" t="s">
        <v>233</v>
      </c>
      <c r="B18" s="29" t="s">
        <v>234</v>
      </c>
      <c r="C18" s="29" t="s">
        <v>229</v>
      </c>
      <c r="D18" s="11">
        <v>170406</v>
      </c>
      <c r="E18" s="12">
        <v>470.41</v>
      </c>
      <c r="F18" s="13">
        <v>2.0299999999999999E-2</v>
      </c>
    </row>
    <row r="19" spans="1:6" x14ac:dyDescent="0.25">
      <c r="A19" s="10" t="s">
        <v>265</v>
      </c>
      <c r="B19" s="29" t="s">
        <v>266</v>
      </c>
      <c r="C19" s="29" t="s">
        <v>242</v>
      </c>
      <c r="D19" s="11">
        <v>167104</v>
      </c>
      <c r="E19" s="12">
        <v>449.59</v>
      </c>
      <c r="F19" s="13">
        <v>1.9400000000000001E-2</v>
      </c>
    </row>
    <row r="20" spans="1:6" x14ac:dyDescent="0.25">
      <c r="A20" s="10" t="s">
        <v>350</v>
      </c>
      <c r="B20" s="29" t="s">
        <v>351</v>
      </c>
      <c r="C20" s="29" t="s">
        <v>220</v>
      </c>
      <c r="D20" s="11">
        <v>16182</v>
      </c>
      <c r="E20" s="12">
        <v>428.66</v>
      </c>
      <c r="F20" s="13">
        <v>1.8499999999999999E-2</v>
      </c>
    </row>
    <row r="21" spans="1:6" x14ac:dyDescent="0.25">
      <c r="A21" s="10" t="s">
        <v>307</v>
      </c>
      <c r="B21" s="29" t="s">
        <v>308</v>
      </c>
      <c r="C21" s="29" t="s">
        <v>309</v>
      </c>
      <c r="D21" s="11">
        <v>41623</v>
      </c>
      <c r="E21" s="12">
        <v>426.72</v>
      </c>
      <c r="F21" s="13">
        <v>1.84E-2</v>
      </c>
    </row>
    <row r="22" spans="1:6" x14ac:dyDescent="0.25">
      <c r="A22" s="10" t="s">
        <v>569</v>
      </c>
      <c r="B22" s="29" t="s">
        <v>570</v>
      </c>
      <c r="C22" s="29" t="s">
        <v>242</v>
      </c>
      <c r="D22" s="11">
        <v>68274</v>
      </c>
      <c r="E22" s="12">
        <v>394.52</v>
      </c>
      <c r="F22" s="13">
        <v>1.7000000000000001E-2</v>
      </c>
    </row>
    <row r="23" spans="1:6" x14ac:dyDescent="0.25">
      <c r="A23" s="10" t="s">
        <v>686</v>
      </c>
      <c r="B23" s="29" t="s">
        <v>687</v>
      </c>
      <c r="C23" s="29" t="s">
        <v>229</v>
      </c>
      <c r="D23" s="11">
        <v>89732</v>
      </c>
      <c r="E23" s="12">
        <v>393.07</v>
      </c>
      <c r="F23" s="13">
        <v>1.7000000000000001E-2</v>
      </c>
    </row>
    <row r="24" spans="1:6" x14ac:dyDescent="0.25">
      <c r="A24" s="10" t="s">
        <v>623</v>
      </c>
      <c r="B24" s="29" t="s">
        <v>624</v>
      </c>
      <c r="C24" s="29" t="s">
        <v>309</v>
      </c>
      <c r="D24" s="11">
        <v>54633</v>
      </c>
      <c r="E24" s="12">
        <v>390.82</v>
      </c>
      <c r="F24" s="13">
        <v>1.6899999999999998E-2</v>
      </c>
    </row>
    <row r="25" spans="1:6" x14ac:dyDescent="0.25">
      <c r="A25" s="10" t="s">
        <v>595</v>
      </c>
      <c r="B25" s="29" t="s">
        <v>596</v>
      </c>
      <c r="C25" s="29" t="s">
        <v>597</v>
      </c>
      <c r="D25" s="11">
        <v>173438</v>
      </c>
      <c r="E25" s="12">
        <v>390.76</v>
      </c>
      <c r="F25" s="13">
        <v>1.6899999999999998E-2</v>
      </c>
    </row>
    <row r="26" spans="1:6" x14ac:dyDescent="0.25">
      <c r="A26" s="10" t="s">
        <v>662</v>
      </c>
      <c r="B26" s="29" t="s">
        <v>663</v>
      </c>
      <c r="C26" s="29" t="s">
        <v>229</v>
      </c>
      <c r="D26" s="11">
        <v>27375</v>
      </c>
      <c r="E26" s="12">
        <v>384.67</v>
      </c>
      <c r="F26" s="13">
        <v>1.66E-2</v>
      </c>
    </row>
    <row r="27" spans="1:6" x14ac:dyDescent="0.25">
      <c r="A27" s="10" t="s">
        <v>556</v>
      </c>
      <c r="B27" s="29" t="s">
        <v>557</v>
      </c>
      <c r="C27" s="29" t="s">
        <v>229</v>
      </c>
      <c r="D27" s="11">
        <v>4976</v>
      </c>
      <c r="E27" s="12">
        <v>358.97</v>
      </c>
      <c r="F27" s="13">
        <v>1.55E-2</v>
      </c>
    </row>
    <row r="28" spans="1:6" x14ac:dyDescent="0.25">
      <c r="A28" s="10" t="s">
        <v>340</v>
      </c>
      <c r="B28" s="29" t="s">
        <v>341</v>
      </c>
      <c r="C28" s="29" t="s">
        <v>229</v>
      </c>
      <c r="D28" s="11">
        <v>11709</v>
      </c>
      <c r="E28" s="12">
        <v>357.93</v>
      </c>
      <c r="F28" s="13">
        <v>1.55E-2</v>
      </c>
    </row>
    <row r="29" spans="1:6" x14ac:dyDescent="0.25">
      <c r="A29" s="10" t="s">
        <v>688</v>
      </c>
      <c r="B29" s="29" t="s">
        <v>689</v>
      </c>
      <c r="C29" s="29" t="s">
        <v>242</v>
      </c>
      <c r="D29" s="11">
        <v>188663</v>
      </c>
      <c r="E29" s="12">
        <v>346.1</v>
      </c>
      <c r="F29" s="13">
        <v>1.4999999999999999E-2</v>
      </c>
    </row>
    <row r="30" spans="1:6" x14ac:dyDescent="0.25">
      <c r="A30" s="10" t="s">
        <v>690</v>
      </c>
      <c r="B30" s="29" t="s">
        <v>691</v>
      </c>
      <c r="C30" s="29" t="s">
        <v>335</v>
      </c>
      <c r="D30" s="11">
        <v>238780</v>
      </c>
      <c r="E30" s="12">
        <v>338.83</v>
      </c>
      <c r="F30" s="13">
        <v>1.46E-2</v>
      </c>
    </row>
    <row r="31" spans="1:6" x14ac:dyDescent="0.25">
      <c r="A31" s="10" t="s">
        <v>692</v>
      </c>
      <c r="B31" s="29" t="s">
        <v>693</v>
      </c>
      <c r="C31" s="29" t="s">
        <v>694</v>
      </c>
      <c r="D31" s="11">
        <v>244059</v>
      </c>
      <c r="E31" s="12">
        <v>338.51</v>
      </c>
      <c r="F31" s="13">
        <v>1.46E-2</v>
      </c>
    </row>
    <row r="32" spans="1:6" x14ac:dyDescent="0.25">
      <c r="A32" s="10" t="s">
        <v>607</v>
      </c>
      <c r="B32" s="29" t="s">
        <v>608</v>
      </c>
      <c r="C32" s="29" t="s">
        <v>606</v>
      </c>
      <c r="D32" s="11">
        <v>22089</v>
      </c>
      <c r="E32" s="12">
        <v>307.06</v>
      </c>
      <c r="F32" s="13">
        <v>1.3299999999999999E-2</v>
      </c>
    </row>
    <row r="33" spans="1:6" x14ac:dyDescent="0.25">
      <c r="A33" s="10" t="s">
        <v>695</v>
      </c>
      <c r="B33" s="29" t="s">
        <v>696</v>
      </c>
      <c r="C33" s="29" t="s">
        <v>697</v>
      </c>
      <c r="D33" s="11">
        <v>26392</v>
      </c>
      <c r="E33" s="12">
        <v>301.11</v>
      </c>
      <c r="F33" s="13">
        <v>1.2999999999999999E-2</v>
      </c>
    </row>
    <row r="34" spans="1:6" x14ac:dyDescent="0.25">
      <c r="A34" s="10" t="s">
        <v>615</v>
      </c>
      <c r="B34" s="29" t="s">
        <v>616</v>
      </c>
      <c r="C34" s="29" t="s">
        <v>220</v>
      </c>
      <c r="D34" s="11">
        <v>29537</v>
      </c>
      <c r="E34" s="12">
        <v>296.60000000000002</v>
      </c>
      <c r="F34" s="13">
        <v>1.2800000000000001E-2</v>
      </c>
    </row>
    <row r="35" spans="1:6" x14ac:dyDescent="0.25">
      <c r="A35" s="10" t="s">
        <v>698</v>
      </c>
      <c r="B35" s="29" t="s">
        <v>699</v>
      </c>
      <c r="C35" s="29" t="s">
        <v>223</v>
      </c>
      <c r="D35" s="11">
        <v>21897</v>
      </c>
      <c r="E35" s="12">
        <v>289.19</v>
      </c>
      <c r="F35" s="13">
        <v>1.2500000000000001E-2</v>
      </c>
    </row>
    <row r="36" spans="1:6" x14ac:dyDescent="0.25">
      <c r="A36" s="10" t="s">
        <v>331</v>
      </c>
      <c r="B36" s="29" t="s">
        <v>332</v>
      </c>
      <c r="C36" s="29" t="s">
        <v>220</v>
      </c>
      <c r="D36" s="11">
        <v>69727</v>
      </c>
      <c r="E36" s="12">
        <v>276.36</v>
      </c>
      <c r="F36" s="13">
        <v>1.1900000000000001E-2</v>
      </c>
    </row>
    <row r="37" spans="1:6" x14ac:dyDescent="0.25">
      <c r="A37" s="10" t="s">
        <v>664</v>
      </c>
      <c r="B37" s="29" t="s">
        <v>665</v>
      </c>
      <c r="C37" s="29" t="s">
        <v>226</v>
      </c>
      <c r="D37" s="11">
        <v>15810</v>
      </c>
      <c r="E37" s="12">
        <v>261.54000000000002</v>
      </c>
      <c r="F37" s="13">
        <v>1.1299999999999999E-2</v>
      </c>
    </row>
    <row r="38" spans="1:6" x14ac:dyDescent="0.25">
      <c r="A38" s="10" t="s">
        <v>700</v>
      </c>
      <c r="B38" s="29" t="s">
        <v>701</v>
      </c>
      <c r="C38" s="29" t="s">
        <v>309</v>
      </c>
      <c r="D38" s="11">
        <v>17289</v>
      </c>
      <c r="E38" s="12">
        <v>237.47</v>
      </c>
      <c r="F38" s="13">
        <v>1.03E-2</v>
      </c>
    </row>
    <row r="39" spans="1:6" x14ac:dyDescent="0.25">
      <c r="A39" s="10" t="s">
        <v>575</v>
      </c>
      <c r="B39" s="29" t="s">
        <v>576</v>
      </c>
      <c r="C39" s="29" t="s">
        <v>220</v>
      </c>
      <c r="D39" s="11">
        <v>19252</v>
      </c>
      <c r="E39" s="12">
        <v>237.01</v>
      </c>
      <c r="F39" s="13">
        <v>1.0200000000000001E-2</v>
      </c>
    </row>
    <row r="40" spans="1:6" x14ac:dyDescent="0.25">
      <c r="A40" s="10" t="s">
        <v>702</v>
      </c>
      <c r="B40" s="29" t="s">
        <v>703</v>
      </c>
      <c r="C40" s="29" t="s">
        <v>229</v>
      </c>
      <c r="D40" s="11">
        <v>51766</v>
      </c>
      <c r="E40" s="12">
        <v>233.05</v>
      </c>
      <c r="F40" s="13">
        <v>1.01E-2</v>
      </c>
    </row>
    <row r="41" spans="1:6" x14ac:dyDescent="0.25">
      <c r="A41" s="10" t="s">
        <v>704</v>
      </c>
      <c r="B41" s="29" t="s">
        <v>705</v>
      </c>
      <c r="C41" s="29" t="s">
        <v>226</v>
      </c>
      <c r="D41" s="11">
        <v>28774</v>
      </c>
      <c r="E41" s="12">
        <v>233.01</v>
      </c>
      <c r="F41" s="13">
        <v>1.01E-2</v>
      </c>
    </row>
    <row r="42" spans="1:6" x14ac:dyDescent="0.25">
      <c r="A42" s="10" t="s">
        <v>706</v>
      </c>
      <c r="B42" s="29" t="s">
        <v>707</v>
      </c>
      <c r="C42" s="29" t="s">
        <v>316</v>
      </c>
      <c r="D42" s="11">
        <v>106368</v>
      </c>
      <c r="E42" s="12">
        <v>231.3</v>
      </c>
      <c r="F42" s="13">
        <v>0.01</v>
      </c>
    </row>
    <row r="43" spans="1:6" x14ac:dyDescent="0.25">
      <c r="A43" s="10" t="s">
        <v>708</v>
      </c>
      <c r="B43" s="29" t="s">
        <v>709</v>
      </c>
      <c r="C43" s="29" t="s">
        <v>301</v>
      </c>
      <c r="D43" s="11">
        <v>12903</v>
      </c>
      <c r="E43" s="12">
        <v>221.34</v>
      </c>
      <c r="F43" s="13">
        <v>9.5999999999999992E-3</v>
      </c>
    </row>
    <row r="44" spans="1:6" x14ac:dyDescent="0.25">
      <c r="A44" s="10" t="s">
        <v>710</v>
      </c>
      <c r="B44" s="29" t="s">
        <v>711</v>
      </c>
      <c r="C44" s="29" t="s">
        <v>712</v>
      </c>
      <c r="D44" s="11">
        <v>18956</v>
      </c>
      <c r="E44" s="12">
        <v>218.6</v>
      </c>
      <c r="F44" s="13">
        <v>9.4000000000000004E-3</v>
      </c>
    </row>
    <row r="45" spans="1:6" x14ac:dyDescent="0.25">
      <c r="A45" s="10" t="s">
        <v>713</v>
      </c>
      <c r="B45" s="29" t="s">
        <v>714</v>
      </c>
      <c r="C45" s="29" t="s">
        <v>316</v>
      </c>
      <c r="D45" s="11">
        <v>66692</v>
      </c>
      <c r="E45" s="12">
        <v>214.55</v>
      </c>
      <c r="F45" s="13">
        <v>9.2999999999999992E-3</v>
      </c>
    </row>
    <row r="46" spans="1:6" x14ac:dyDescent="0.25">
      <c r="A46" s="10" t="s">
        <v>224</v>
      </c>
      <c r="B46" s="29" t="s">
        <v>225</v>
      </c>
      <c r="C46" s="29" t="s">
        <v>226</v>
      </c>
      <c r="D46" s="11">
        <v>46069</v>
      </c>
      <c r="E46" s="12">
        <v>205.08</v>
      </c>
      <c r="F46" s="13">
        <v>8.8999999999999999E-3</v>
      </c>
    </row>
    <row r="47" spans="1:6" x14ac:dyDescent="0.25">
      <c r="A47" s="10" t="s">
        <v>715</v>
      </c>
      <c r="B47" s="29" t="s">
        <v>716</v>
      </c>
      <c r="C47" s="29" t="s">
        <v>248</v>
      </c>
      <c r="D47" s="11">
        <v>98798</v>
      </c>
      <c r="E47" s="12">
        <v>203.43</v>
      </c>
      <c r="F47" s="13">
        <v>8.8000000000000005E-3</v>
      </c>
    </row>
    <row r="48" spans="1:6" x14ac:dyDescent="0.25">
      <c r="A48" s="10" t="s">
        <v>660</v>
      </c>
      <c r="B48" s="29" t="s">
        <v>661</v>
      </c>
      <c r="C48" s="29" t="s">
        <v>226</v>
      </c>
      <c r="D48" s="11">
        <v>11240</v>
      </c>
      <c r="E48" s="12">
        <v>202.54</v>
      </c>
      <c r="F48" s="13">
        <v>8.8000000000000005E-3</v>
      </c>
    </row>
    <row r="49" spans="1:6" x14ac:dyDescent="0.25">
      <c r="A49" s="10" t="s">
        <v>587</v>
      </c>
      <c r="B49" s="29" t="s">
        <v>588</v>
      </c>
      <c r="C49" s="29" t="s">
        <v>223</v>
      </c>
      <c r="D49" s="11">
        <v>10684</v>
      </c>
      <c r="E49" s="12">
        <v>183.72</v>
      </c>
      <c r="F49" s="13">
        <v>7.9000000000000008E-3</v>
      </c>
    </row>
    <row r="50" spans="1:6" x14ac:dyDescent="0.25">
      <c r="A50" s="10" t="s">
        <v>717</v>
      </c>
      <c r="B50" s="29" t="s">
        <v>718</v>
      </c>
      <c r="C50" s="29" t="s">
        <v>606</v>
      </c>
      <c r="D50" s="11">
        <v>12158</v>
      </c>
      <c r="E50" s="12">
        <v>175.6</v>
      </c>
      <c r="F50" s="13">
        <v>7.6E-3</v>
      </c>
    </row>
    <row r="51" spans="1:6" x14ac:dyDescent="0.25">
      <c r="A51" s="10" t="s">
        <v>342</v>
      </c>
      <c r="B51" s="29" t="s">
        <v>343</v>
      </c>
      <c r="C51" s="29" t="s">
        <v>229</v>
      </c>
      <c r="D51" s="11">
        <v>50572</v>
      </c>
      <c r="E51" s="12">
        <v>171.79</v>
      </c>
      <c r="F51" s="13">
        <v>7.4000000000000003E-3</v>
      </c>
    </row>
    <row r="52" spans="1:6" x14ac:dyDescent="0.25">
      <c r="A52" s="10" t="s">
        <v>719</v>
      </c>
      <c r="B52" s="29" t="s">
        <v>720</v>
      </c>
      <c r="C52" s="29" t="s">
        <v>242</v>
      </c>
      <c r="D52" s="11">
        <v>11115</v>
      </c>
      <c r="E52" s="12">
        <v>163.82</v>
      </c>
      <c r="F52" s="13">
        <v>7.1000000000000004E-3</v>
      </c>
    </row>
    <row r="53" spans="1:6" x14ac:dyDescent="0.25">
      <c r="A53" s="10" t="s">
        <v>611</v>
      </c>
      <c r="B53" s="29" t="s">
        <v>612</v>
      </c>
      <c r="C53" s="29" t="s">
        <v>613</v>
      </c>
      <c r="D53" s="11">
        <v>5366</v>
      </c>
      <c r="E53" s="12">
        <v>153.04</v>
      </c>
      <c r="F53" s="13">
        <v>6.6E-3</v>
      </c>
    </row>
    <row r="54" spans="1:6" x14ac:dyDescent="0.25">
      <c r="A54" s="10" t="s">
        <v>721</v>
      </c>
      <c r="B54" s="29" t="s">
        <v>722</v>
      </c>
      <c r="C54" s="29" t="s">
        <v>606</v>
      </c>
      <c r="D54" s="11">
        <v>16007</v>
      </c>
      <c r="E54" s="12">
        <v>150.77000000000001</v>
      </c>
      <c r="F54" s="13">
        <v>6.4999999999999997E-3</v>
      </c>
    </row>
    <row r="55" spans="1:6" x14ac:dyDescent="0.25">
      <c r="A55" s="10" t="s">
        <v>564</v>
      </c>
      <c r="B55" s="29" t="s">
        <v>565</v>
      </c>
      <c r="C55" s="29" t="s">
        <v>223</v>
      </c>
      <c r="D55" s="11">
        <v>16800</v>
      </c>
      <c r="E55" s="12">
        <v>139.47</v>
      </c>
      <c r="F55" s="13">
        <v>6.0000000000000001E-3</v>
      </c>
    </row>
    <row r="56" spans="1:6" x14ac:dyDescent="0.25">
      <c r="A56" s="10" t="s">
        <v>577</v>
      </c>
      <c r="B56" s="29" t="s">
        <v>578</v>
      </c>
      <c r="C56" s="29" t="s">
        <v>220</v>
      </c>
      <c r="D56" s="11">
        <v>14145</v>
      </c>
      <c r="E56" s="12">
        <v>131.71</v>
      </c>
      <c r="F56" s="13">
        <v>5.7000000000000002E-3</v>
      </c>
    </row>
    <row r="57" spans="1:6" x14ac:dyDescent="0.25">
      <c r="A57" s="10" t="s">
        <v>723</v>
      </c>
      <c r="B57" s="29" t="s">
        <v>724</v>
      </c>
      <c r="C57" s="29" t="s">
        <v>694</v>
      </c>
      <c r="D57" s="11">
        <v>173022</v>
      </c>
      <c r="E57" s="12">
        <v>131.58000000000001</v>
      </c>
      <c r="F57" s="13">
        <v>5.7000000000000002E-3</v>
      </c>
    </row>
    <row r="58" spans="1:6" x14ac:dyDescent="0.25">
      <c r="A58" s="10" t="s">
        <v>725</v>
      </c>
      <c r="B58" s="29" t="s">
        <v>726</v>
      </c>
      <c r="C58" s="29" t="s">
        <v>727</v>
      </c>
      <c r="D58" s="11">
        <v>92236</v>
      </c>
      <c r="E58" s="12">
        <v>118.8</v>
      </c>
      <c r="F58" s="13">
        <v>5.1000000000000004E-3</v>
      </c>
    </row>
    <row r="59" spans="1:6" x14ac:dyDescent="0.25">
      <c r="A59" s="10" t="s">
        <v>728</v>
      </c>
      <c r="B59" s="29" t="s">
        <v>729</v>
      </c>
      <c r="C59" s="29" t="s">
        <v>223</v>
      </c>
      <c r="D59" s="11">
        <v>6459</v>
      </c>
      <c r="E59" s="12">
        <v>115.59</v>
      </c>
      <c r="F59" s="13">
        <v>5.0000000000000001E-3</v>
      </c>
    </row>
    <row r="60" spans="1:6" x14ac:dyDescent="0.25">
      <c r="A60" s="10" t="s">
        <v>238</v>
      </c>
      <c r="B60" s="29" t="s">
        <v>239</v>
      </c>
      <c r="C60" s="29" t="s">
        <v>226</v>
      </c>
      <c r="D60" s="11">
        <v>16000</v>
      </c>
      <c r="E60" s="12">
        <v>113.93</v>
      </c>
      <c r="F60" s="13">
        <v>4.8999999999999998E-3</v>
      </c>
    </row>
    <row r="61" spans="1:6" x14ac:dyDescent="0.25">
      <c r="A61" s="10" t="s">
        <v>730</v>
      </c>
      <c r="B61" s="29" t="s">
        <v>731</v>
      </c>
      <c r="C61" s="29" t="s">
        <v>301</v>
      </c>
      <c r="D61" s="11">
        <v>5847</v>
      </c>
      <c r="E61" s="12">
        <v>113.22</v>
      </c>
      <c r="F61" s="13">
        <v>4.8999999999999998E-3</v>
      </c>
    </row>
    <row r="62" spans="1:6" x14ac:dyDescent="0.25">
      <c r="A62" s="10" t="s">
        <v>391</v>
      </c>
      <c r="B62" s="29" t="s">
        <v>392</v>
      </c>
      <c r="C62" s="29" t="s">
        <v>264</v>
      </c>
      <c r="D62" s="11">
        <v>16024</v>
      </c>
      <c r="E62" s="12">
        <v>107.83</v>
      </c>
      <c r="F62" s="13">
        <v>4.7000000000000002E-3</v>
      </c>
    </row>
    <row r="63" spans="1:6" x14ac:dyDescent="0.25">
      <c r="A63" s="10" t="s">
        <v>732</v>
      </c>
      <c r="B63" s="29" t="s">
        <v>733</v>
      </c>
      <c r="C63" s="29" t="s">
        <v>298</v>
      </c>
      <c r="D63" s="11">
        <v>4064</v>
      </c>
      <c r="E63" s="12">
        <v>93.27</v>
      </c>
      <c r="F63" s="13">
        <v>4.0000000000000001E-3</v>
      </c>
    </row>
    <row r="64" spans="1:6" x14ac:dyDescent="0.25">
      <c r="A64" s="10" t="s">
        <v>734</v>
      </c>
      <c r="B64" s="29" t="s">
        <v>735</v>
      </c>
      <c r="C64" s="29" t="s">
        <v>309</v>
      </c>
      <c r="D64" s="11">
        <v>11999</v>
      </c>
      <c r="E64" s="12">
        <v>74.489999999999995</v>
      </c>
      <c r="F64" s="13">
        <v>3.2000000000000002E-3</v>
      </c>
    </row>
    <row r="65" spans="1:6" x14ac:dyDescent="0.25">
      <c r="A65" s="10" t="s">
        <v>736</v>
      </c>
      <c r="B65" s="29" t="s">
        <v>737</v>
      </c>
      <c r="C65" s="29" t="s">
        <v>248</v>
      </c>
      <c r="D65" s="11">
        <v>20461</v>
      </c>
      <c r="E65" s="12">
        <v>59.81</v>
      </c>
      <c r="F65" s="13">
        <v>2.5999999999999999E-3</v>
      </c>
    </row>
    <row r="66" spans="1:6" x14ac:dyDescent="0.25">
      <c r="A66" s="10" t="s">
        <v>738</v>
      </c>
      <c r="B66" s="29" t="s">
        <v>739</v>
      </c>
      <c r="C66" s="29" t="s">
        <v>301</v>
      </c>
      <c r="D66" s="11">
        <v>9858</v>
      </c>
      <c r="E66" s="12">
        <v>53.62</v>
      </c>
      <c r="F66" s="13">
        <v>2.3E-3</v>
      </c>
    </row>
    <row r="67" spans="1:6" x14ac:dyDescent="0.25">
      <c r="A67" s="10" t="s">
        <v>740</v>
      </c>
      <c r="B67" s="29" t="s">
        <v>741</v>
      </c>
      <c r="C67" s="29" t="s">
        <v>335</v>
      </c>
      <c r="D67" s="11">
        <v>42749</v>
      </c>
      <c r="E67" s="12">
        <v>34.39</v>
      </c>
      <c r="F67" s="13">
        <v>1.5E-3</v>
      </c>
    </row>
    <row r="68" spans="1:6" x14ac:dyDescent="0.25">
      <c r="A68" s="10" t="s">
        <v>742</v>
      </c>
      <c r="B68" s="29" t="s">
        <v>743</v>
      </c>
      <c r="C68" s="29" t="s">
        <v>223</v>
      </c>
      <c r="D68" s="11">
        <v>3204</v>
      </c>
      <c r="E68" s="12">
        <v>15.97</v>
      </c>
      <c r="F68" s="13">
        <v>6.9999999999999999E-4</v>
      </c>
    </row>
    <row r="69" spans="1:6" x14ac:dyDescent="0.25">
      <c r="A69" s="10" t="s">
        <v>744</v>
      </c>
      <c r="B69" s="29" t="s">
        <v>745</v>
      </c>
      <c r="C69" s="29" t="s">
        <v>597</v>
      </c>
      <c r="D69" s="11">
        <v>9614</v>
      </c>
      <c r="E69" s="12">
        <v>13.7</v>
      </c>
      <c r="F69" s="13">
        <v>5.9999999999999995E-4</v>
      </c>
    </row>
    <row r="70" spans="1:6" x14ac:dyDescent="0.25">
      <c r="A70" s="14" t="s">
        <v>89</v>
      </c>
      <c r="B70" s="30"/>
      <c r="C70" s="30"/>
      <c r="D70" s="15"/>
      <c r="E70" s="35">
        <v>21525.11</v>
      </c>
      <c r="F70" s="36">
        <v>0.93010000000000004</v>
      </c>
    </row>
    <row r="71" spans="1:6" x14ac:dyDescent="0.25">
      <c r="A71" s="14" t="s">
        <v>397</v>
      </c>
      <c r="B71" s="29"/>
      <c r="C71" s="29"/>
      <c r="D71" s="11"/>
      <c r="E71" s="12"/>
      <c r="F71" s="13"/>
    </row>
    <row r="72" spans="1:6" x14ac:dyDescent="0.25">
      <c r="A72" s="14" t="s">
        <v>89</v>
      </c>
      <c r="B72" s="29"/>
      <c r="C72" s="29"/>
      <c r="D72" s="11"/>
      <c r="E72" s="37" t="s">
        <v>65</v>
      </c>
      <c r="F72" s="38" t="s">
        <v>65</v>
      </c>
    </row>
    <row r="73" spans="1:6" x14ac:dyDescent="0.25">
      <c r="A73" s="22" t="s">
        <v>99</v>
      </c>
      <c r="B73" s="31"/>
      <c r="C73" s="31"/>
      <c r="D73" s="23"/>
      <c r="E73" s="26">
        <v>21525.11</v>
      </c>
      <c r="F73" s="27">
        <v>0.93010000000000004</v>
      </c>
    </row>
    <row r="74" spans="1:6" x14ac:dyDescent="0.25">
      <c r="A74" s="10"/>
      <c r="B74" s="29"/>
      <c r="C74" s="29"/>
      <c r="D74" s="11"/>
      <c r="E74" s="12"/>
      <c r="F74" s="13"/>
    </row>
    <row r="75" spans="1:6" x14ac:dyDescent="0.25">
      <c r="A75" s="14" t="s">
        <v>489</v>
      </c>
      <c r="B75" s="30"/>
      <c r="C75" s="30"/>
      <c r="D75" s="15"/>
      <c r="E75" s="18"/>
      <c r="F75" s="19"/>
    </row>
    <row r="76" spans="1:6" x14ac:dyDescent="0.25">
      <c r="A76" s="14" t="s">
        <v>490</v>
      </c>
      <c r="B76" s="30"/>
      <c r="C76" s="30"/>
      <c r="D76" s="15"/>
      <c r="E76" s="18"/>
      <c r="F76" s="19"/>
    </row>
    <row r="77" spans="1:6" x14ac:dyDescent="0.25">
      <c r="A77" s="10" t="s">
        <v>746</v>
      </c>
      <c r="B77" s="29"/>
      <c r="C77" s="29" t="s">
        <v>747</v>
      </c>
      <c r="D77" s="11">
        <v>26500000</v>
      </c>
      <c r="E77" s="12">
        <v>265</v>
      </c>
      <c r="F77" s="13">
        <v>1.15E-2</v>
      </c>
    </row>
    <row r="78" spans="1:6" ht="14.45" customHeight="1" x14ac:dyDescent="0.25">
      <c r="A78" s="10" t="s">
        <v>748</v>
      </c>
      <c r="B78" s="29"/>
      <c r="C78" s="29" t="s">
        <v>655</v>
      </c>
      <c r="D78" s="11">
        <v>12500000</v>
      </c>
      <c r="E78" s="12">
        <v>125</v>
      </c>
      <c r="F78" s="13">
        <v>5.4000000000000003E-3</v>
      </c>
    </row>
    <row r="79" spans="1:6" x14ac:dyDescent="0.25">
      <c r="A79" s="10" t="s">
        <v>749</v>
      </c>
      <c r="B79" s="29"/>
      <c r="C79" s="29" t="s">
        <v>655</v>
      </c>
      <c r="D79" s="11">
        <v>8050000</v>
      </c>
      <c r="E79" s="12">
        <v>80.5</v>
      </c>
      <c r="F79" s="13">
        <v>3.5000000000000001E-3</v>
      </c>
    </row>
    <row r="80" spans="1:6" x14ac:dyDescent="0.25">
      <c r="A80" s="10" t="s">
        <v>750</v>
      </c>
      <c r="B80" s="29"/>
      <c r="C80" s="29" t="s">
        <v>747</v>
      </c>
      <c r="D80" s="11">
        <v>4700000</v>
      </c>
      <c r="E80" s="12">
        <v>47</v>
      </c>
      <c r="F80" s="13">
        <v>2E-3</v>
      </c>
    </row>
    <row r="81" spans="1:6" x14ac:dyDescent="0.25">
      <c r="A81" s="10" t="s">
        <v>751</v>
      </c>
      <c r="B81" s="29"/>
      <c r="C81" s="29" t="s">
        <v>655</v>
      </c>
      <c r="D81" s="11">
        <v>4500000</v>
      </c>
      <c r="E81" s="12">
        <v>45</v>
      </c>
      <c r="F81" s="13">
        <v>1.9E-3</v>
      </c>
    </row>
    <row r="82" spans="1:6" x14ac:dyDescent="0.25">
      <c r="A82" s="10" t="s">
        <v>752</v>
      </c>
      <c r="B82" s="29"/>
      <c r="C82" s="29" t="s">
        <v>659</v>
      </c>
      <c r="D82" s="11">
        <v>2500000</v>
      </c>
      <c r="E82" s="12">
        <v>25</v>
      </c>
      <c r="F82" s="13">
        <v>1.1000000000000001E-3</v>
      </c>
    </row>
    <row r="83" spans="1:6" x14ac:dyDescent="0.25">
      <c r="A83" s="14" t="s">
        <v>89</v>
      </c>
      <c r="B83" s="30"/>
      <c r="C83" s="30"/>
      <c r="D83" s="15"/>
      <c r="E83" s="35">
        <v>587.5</v>
      </c>
      <c r="F83" s="36">
        <v>2.5399999999999999E-2</v>
      </c>
    </row>
    <row r="84" spans="1:6" x14ac:dyDescent="0.25">
      <c r="A84" s="22" t="s">
        <v>99</v>
      </c>
      <c r="B84" s="31"/>
      <c r="C84" s="31"/>
      <c r="D84" s="23"/>
      <c r="E84" s="26">
        <v>587.5</v>
      </c>
      <c r="F84" s="27">
        <v>2.5399999999999999E-2</v>
      </c>
    </row>
    <row r="85" spans="1:6" x14ac:dyDescent="0.25">
      <c r="A85" s="10"/>
      <c r="B85" s="29"/>
      <c r="C85" s="29"/>
      <c r="D85" s="11"/>
      <c r="E85" s="12"/>
      <c r="F85" s="13"/>
    </row>
    <row r="86" spans="1:6" x14ac:dyDescent="0.25">
      <c r="A86" s="10"/>
      <c r="B86" s="29"/>
      <c r="C86" s="29"/>
      <c r="D86" s="11"/>
      <c r="E86" s="12"/>
      <c r="F86" s="13"/>
    </row>
    <row r="87" spans="1:6" x14ac:dyDescent="0.25">
      <c r="A87" s="14" t="s">
        <v>100</v>
      </c>
      <c r="B87" s="29"/>
      <c r="C87" s="29"/>
      <c r="D87" s="11"/>
      <c r="E87" s="12"/>
      <c r="F87" s="13"/>
    </row>
    <row r="88" spans="1:6" x14ac:dyDescent="0.25">
      <c r="A88" s="10" t="s">
        <v>101</v>
      </c>
      <c r="B88" s="29"/>
      <c r="C88" s="29"/>
      <c r="D88" s="11"/>
      <c r="E88" s="12">
        <v>1247.79</v>
      </c>
      <c r="F88" s="13">
        <v>5.3900000000000003E-2</v>
      </c>
    </row>
    <row r="89" spans="1:6" x14ac:dyDescent="0.25">
      <c r="A89" s="14" t="s">
        <v>89</v>
      </c>
      <c r="B89" s="30"/>
      <c r="C89" s="30"/>
      <c r="D89" s="15"/>
      <c r="E89" s="35">
        <v>1247.79</v>
      </c>
      <c r="F89" s="36">
        <v>5.3900000000000003E-2</v>
      </c>
    </row>
    <row r="90" spans="1:6" x14ac:dyDescent="0.25">
      <c r="A90" s="10"/>
      <c r="B90" s="29"/>
      <c r="C90" s="29"/>
      <c r="D90" s="11"/>
      <c r="E90" s="12"/>
      <c r="F90" s="13"/>
    </row>
    <row r="91" spans="1:6" x14ac:dyDescent="0.25">
      <c r="A91" s="22" t="s">
        <v>99</v>
      </c>
      <c r="B91" s="31"/>
      <c r="C91" s="31"/>
      <c r="D91" s="23"/>
      <c r="E91" s="16">
        <v>1247.79</v>
      </c>
      <c r="F91" s="17">
        <v>5.3900000000000003E-2</v>
      </c>
    </row>
    <row r="92" spans="1:6" x14ac:dyDescent="0.25">
      <c r="A92" s="10" t="s">
        <v>102</v>
      </c>
      <c r="B92" s="29"/>
      <c r="C92" s="29"/>
      <c r="D92" s="11"/>
      <c r="E92" s="33">
        <v>-216.69</v>
      </c>
      <c r="F92" s="34">
        <v>-9.4000000000000004E-3</v>
      </c>
    </row>
    <row r="93" spans="1:6" x14ac:dyDescent="0.25">
      <c r="A93" s="24" t="s">
        <v>103</v>
      </c>
      <c r="B93" s="32"/>
      <c r="C93" s="32"/>
      <c r="D93" s="25"/>
      <c r="E93" s="26">
        <v>23143.71</v>
      </c>
      <c r="F93" s="27">
        <v>1</v>
      </c>
    </row>
    <row r="102" spans="1:3" x14ac:dyDescent="0.25">
      <c r="A102" s="1" t="s">
        <v>1161</v>
      </c>
    </row>
    <row r="103" spans="1:3" ht="30" x14ac:dyDescent="0.25">
      <c r="A103" s="44" t="s">
        <v>1162</v>
      </c>
      <c r="B103" t="s">
        <v>65</v>
      </c>
    </row>
    <row r="104" spans="1:3" x14ac:dyDescent="0.25">
      <c r="A104" t="s">
        <v>1163</v>
      </c>
    </row>
    <row r="105" spans="1:3" x14ac:dyDescent="0.25">
      <c r="A105" t="s">
        <v>1164</v>
      </c>
      <c r="B105" t="s">
        <v>1165</v>
      </c>
      <c r="C105" t="s">
        <v>1165</v>
      </c>
    </row>
    <row r="106" spans="1:3" x14ac:dyDescent="0.25">
      <c r="B106" s="45">
        <v>43496</v>
      </c>
      <c r="C106" s="45">
        <v>43524</v>
      </c>
    </row>
    <row r="107" spans="1:3" x14ac:dyDescent="0.25">
      <c r="A107" t="s">
        <v>1169</v>
      </c>
      <c r="B107">
        <v>13.16</v>
      </c>
      <c r="C107">
        <v>13.01</v>
      </c>
    </row>
    <row r="108" spans="1:3" x14ac:dyDescent="0.25">
      <c r="A108" t="s">
        <v>1170</v>
      </c>
      <c r="B108">
        <v>14.33</v>
      </c>
      <c r="C108">
        <v>14.166</v>
      </c>
    </row>
    <row r="109" spans="1:3" x14ac:dyDescent="0.25">
      <c r="A109" t="s">
        <v>1191</v>
      </c>
      <c r="B109">
        <v>12.798</v>
      </c>
      <c r="C109">
        <v>12.635</v>
      </c>
    </row>
    <row r="110" spans="1:3" x14ac:dyDescent="0.25">
      <c r="A110" t="s">
        <v>1193</v>
      </c>
      <c r="B110">
        <v>13.811</v>
      </c>
      <c r="C110">
        <v>13.635</v>
      </c>
    </row>
    <row r="112" spans="1:3" x14ac:dyDescent="0.25">
      <c r="A112" t="s">
        <v>1180</v>
      </c>
      <c r="B112" t="s">
        <v>65</v>
      </c>
    </row>
    <row r="113" spans="1:2" x14ac:dyDescent="0.25">
      <c r="A113" t="s">
        <v>1181</v>
      </c>
      <c r="B113" t="s">
        <v>65</v>
      </c>
    </row>
    <row r="114" spans="1:2" ht="30" x14ac:dyDescent="0.25">
      <c r="A114" s="44" t="s">
        <v>1182</v>
      </c>
      <c r="B114" t="s">
        <v>65</v>
      </c>
    </row>
    <row r="115" spans="1:2" ht="30" x14ac:dyDescent="0.25">
      <c r="A115" s="44" t="s">
        <v>1183</v>
      </c>
      <c r="B115" t="s">
        <v>65</v>
      </c>
    </row>
    <row r="116" spans="1:2" x14ac:dyDescent="0.25">
      <c r="A116" t="s">
        <v>1184</v>
      </c>
      <c r="B116" t="s">
        <v>65</v>
      </c>
    </row>
    <row r="117" spans="1:2" x14ac:dyDescent="0.25">
      <c r="A117" t="s">
        <v>1185</v>
      </c>
      <c r="B117" s="2">
        <v>2.0499999999999998</v>
      </c>
    </row>
    <row r="118" spans="1:2" ht="45" x14ac:dyDescent="0.25">
      <c r="A118" s="44" t="s">
        <v>1186</v>
      </c>
      <c r="B118" t="s">
        <v>65</v>
      </c>
    </row>
    <row r="119" spans="1:2" ht="30" x14ac:dyDescent="0.25">
      <c r="A119" s="44" t="s">
        <v>1187</v>
      </c>
      <c r="B11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pane ySplit="4" topLeftCell="A118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26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32419</v>
      </c>
      <c r="E8" s="12">
        <v>673.52</v>
      </c>
      <c r="F8" s="13">
        <v>8.5400000000000004E-2</v>
      </c>
    </row>
    <row r="9" spans="1:8" x14ac:dyDescent="0.25">
      <c r="A9" s="10" t="s">
        <v>221</v>
      </c>
      <c r="B9" s="29" t="s">
        <v>222</v>
      </c>
      <c r="C9" s="29" t="s">
        <v>223</v>
      </c>
      <c r="D9" s="11">
        <v>57533</v>
      </c>
      <c r="E9" s="12">
        <v>422.46</v>
      </c>
      <c r="F9" s="13">
        <v>5.3600000000000002E-2</v>
      </c>
    </row>
    <row r="10" spans="1:8" x14ac:dyDescent="0.25">
      <c r="A10" s="10" t="s">
        <v>218</v>
      </c>
      <c r="B10" s="29" t="s">
        <v>219</v>
      </c>
      <c r="C10" s="29" t="s">
        <v>220</v>
      </c>
      <c r="D10" s="11">
        <v>19101</v>
      </c>
      <c r="E10" s="12">
        <v>351.69</v>
      </c>
      <c r="F10" s="13">
        <v>4.4600000000000001E-2</v>
      </c>
    </row>
    <row r="11" spans="1:8" x14ac:dyDescent="0.25">
      <c r="A11" s="10" t="s">
        <v>215</v>
      </c>
      <c r="B11" s="29" t="s">
        <v>216</v>
      </c>
      <c r="C11" s="29" t="s">
        <v>217</v>
      </c>
      <c r="D11" s="11">
        <v>26583</v>
      </c>
      <c r="E11" s="12">
        <v>327.25</v>
      </c>
      <c r="F11" s="13">
        <v>4.1500000000000002E-2</v>
      </c>
    </row>
    <row r="12" spans="1:8" x14ac:dyDescent="0.25">
      <c r="A12" s="10" t="s">
        <v>240</v>
      </c>
      <c r="B12" s="29" t="s">
        <v>241</v>
      </c>
      <c r="C12" s="29" t="s">
        <v>242</v>
      </c>
      <c r="D12" s="11">
        <v>93060</v>
      </c>
      <c r="E12" s="12">
        <v>325.85000000000002</v>
      </c>
      <c r="F12" s="13">
        <v>4.1300000000000003E-2</v>
      </c>
    </row>
    <row r="13" spans="1:8" x14ac:dyDescent="0.25">
      <c r="A13" s="10" t="s">
        <v>562</v>
      </c>
      <c r="B13" s="29" t="s">
        <v>563</v>
      </c>
      <c r="C13" s="29" t="s">
        <v>242</v>
      </c>
      <c r="D13" s="11">
        <v>38891</v>
      </c>
      <c r="E13" s="12">
        <v>275.95</v>
      </c>
      <c r="F13" s="13">
        <v>3.5000000000000003E-2</v>
      </c>
    </row>
    <row r="14" spans="1:8" x14ac:dyDescent="0.25">
      <c r="A14" s="10" t="s">
        <v>282</v>
      </c>
      <c r="B14" s="29" t="s">
        <v>283</v>
      </c>
      <c r="C14" s="29" t="s">
        <v>223</v>
      </c>
      <c r="D14" s="11">
        <v>12968</v>
      </c>
      <c r="E14" s="12">
        <v>257.20999999999998</v>
      </c>
      <c r="F14" s="13">
        <v>3.2599999999999997E-2</v>
      </c>
    </row>
    <row r="15" spans="1:8" x14ac:dyDescent="0.25">
      <c r="A15" s="10" t="s">
        <v>293</v>
      </c>
      <c r="B15" s="29" t="s">
        <v>294</v>
      </c>
      <c r="C15" s="29" t="s">
        <v>295</v>
      </c>
      <c r="D15" s="11">
        <v>18306</v>
      </c>
      <c r="E15" s="12">
        <v>236.69</v>
      </c>
      <c r="F15" s="13">
        <v>0.03</v>
      </c>
    </row>
    <row r="16" spans="1:8" x14ac:dyDescent="0.25">
      <c r="A16" s="10" t="s">
        <v>227</v>
      </c>
      <c r="B16" s="29" t="s">
        <v>228</v>
      </c>
      <c r="C16" s="29" t="s">
        <v>229</v>
      </c>
      <c r="D16" s="11">
        <v>11830</v>
      </c>
      <c r="E16" s="12">
        <v>204.97</v>
      </c>
      <c r="F16" s="13">
        <v>2.5999999999999999E-2</v>
      </c>
    </row>
    <row r="17" spans="1:6" x14ac:dyDescent="0.25">
      <c r="A17" s="10" t="s">
        <v>554</v>
      </c>
      <c r="B17" s="29" t="s">
        <v>555</v>
      </c>
      <c r="C17" s="29" t="s">
        <v>242</v>
      </c>
      <c r="D17" s="11">
        <v>15820</v>
      </c>
      <c r="E17" s="12">
        <v>191.91</v>
      </c>
      <c r="F17" s="13">
        <v>2.4299999999999999E-2</v>
      </c>
    </row>
    <row r="18" spans="1:6" x14ac:dyDescent="0.25">
      <c r="A18" s="10" t="s">
        <v>233</v>
      </c>
      <c r="B18" s="29" t="s">
        <v>234</v>
      </c>
      <c r="C18" s="29" t="s">
        <v>229</v>
      </c>
      <c r="D18" s="11">
        <v>58826</v>
      </c>
      <c r="E18" s="12">
        <v>162.38999999999999</v>
      </c>
      <c r="F18" s="13">
        <v>2.06E-2</v>
      </c>
    </row>
    <row r="19" spans="1:6" x14ac:dyDescent="0.25">
      <c r="A19" s="10" t="s">
        <v>686</v>
      </c>
      <c r="B19" s="29" t="s">
        <v>687</v>
      </c>
      <c r="C19" s="29" t="s">
        <v>229</v>
      </c>
      <c r="D19" s="11">
        <v>35859</v>
      </c>
      <c r="E19" s="12">
        <v>157.08000000000001</v>
      </c>
      <c r="F19" s="13">
        <v>1.9900000000000001E-2</v>
      </c>
    </row>
    <row r="20" spans="1:6" x14ac:dyDescent="0.25">
      <c r="A20" s="10" t="s">
        <v>265</v>
      </c>
      <c r="B20" s="29" t="s">
        <v>266</v>
      </c>
      <c r="C20" s="29" t="s">
        <v>242</v>
      </c>
      <c r="D20" s="11">
        <v>58158</v>
      </c>
      <c r="E20" s="12">
        <v>156.47</v>
      </c>
      <c r="F20" s="13">
        <v>1.9800000000000002E-2</v>
      </c>
    </row>
    <row r="21" spans="1:6" x14ac:dyDescent="0.25">
      <c r="A21" s="10" t="s">
        <v>350</v>
      </c>
      <c r="B21" s="29" t="s">
        <v>351</v>
      </c>
      <c r="C21" s="29" t="s">
        <v>220</v>
      </c>
      <c r="D21" s="11">
        <v>5748</v>
      </c>
      <c r="E21" s="12">
        <v>152.26</v>
      </c>
      <c r="F21" s="13">
        <v>1.9300000000000001E-2</v>
      </c>
    </row>
    <row r="22" spans="1:6" x14ac:dyDescent="0.25">
      <c r="A22" s="10" t="s">
        <v>307</v>
      </c>
      <c r="B22" s="29" t="s">
        <v>308</v>
      </c>
      <c r="C22" s="29" t="s">
        <v>309</v>
      </c>
      <c r="D22" s="11">
        <v>14103</v>
      </c>
      <c r="E22" s="12">
        <v>144.58000000000001</v>
      </c>
      <c r="F22" s="13">
        <v>1.83E-2</v>
      </c>
    </row>
    <row r="23" spans="1:6" x14ac:dyDescent="0.25">
      <c r="A23" s="10" t="s">
        <v>569</v>
      </c>
      <c r="B23" s="29" t="s">
        <v>570</v>
      </c>
      <c r="C23" s="29" t="s">
        <v>242</v>
      </c>
      <c r="D23" s="11">
        <v>23185</v>
      </c>
      <c r="E23" s="12">
        <v>133.97</v>
      </c>
      <c r="F23" s="13">
        <v>1.7000000000000001E-2</v>
      </c>
    </row>
    <row r="24" spans="1:6" x14ac:dyDescent="0.25">
      <c r="A24" s="10" t="s">
        <v>595</v>
      </c>
      <c r="B24" s="29" t="s">
        <v>596</v>
      </c>
      <c r="C24" s="29" t="s">
        <v>597</v>
      </c>
      <c r="D24" s="11">
        <v>59367</v>
      </c>
      <c r="E24" s="12">
        <v>133.75</v>
      </c>
      <c r="F24" s="13">
        <v>1.7000000000000001E-2</v>
      </c>
    </row>
    <row r="25" spans="1:6" x14ac:dyDescent="0.25">
      <c r="A25" s="10" t="s">
        <v>695</v>
      </c>
      <c r="B25" s="29" t="s">
        <v>696</v>
      </c>
      <c r="C25" s="29" t="s">
        <v>697</v>
      </c>
      <c r="D25" s="11">
        <v>11428</v>
      </c>
      <c r="E25" s="12">
        <v>130.38</v>
      </c>
      <c r="F25" s="13">
        <v>1.6500000000000001E-2</v>
      </c>
    </row>
    <row r="26" spans="1:6" x14ac:dyDescent="0.25">
      <c r="A26" s="10" t="s">
        <v>340</v>
      </c>
      <c r="B26" s="29" t="s">
        <v>341</v>
      </c>
      <c r="C26" s="29" t="s">
        <v>229</v>
      </c>
      <c r="D26" s="11">
        <v>4129</v>
      </c>
      <c r="E26" s="12">
        <v>126.22</v>
      </c>
      <c r="F26" s="13">
        <v>1.6E-2</v>
      </c>
    </row>
    <row r="27" spans="1:6" x14ac:dyDescent="0.25">
      <c r="A27" s="10" t="s">
        <v>690</v>
      </c>
      <c r="B27" s="29" t="s">
        <v>691</v>
      </c>
      <c r="C27" s="29" t="s">
        <v>335</v>
      </c>
      <c r="D27" s="11">
        <v>84244</v>
      </c>
      <c r="E27" s="12">
        <v>119.54</v>
      </c>
      <c r="F27" s="13">
        <v>1.52E-2</v>
      </c>
    </row>
    <row r="28" spans="1:6" x14ac:dyDescent="0.25">
      <c r="A28" s="10" t="s">
        <v>692</v>
      </c>
      <c r="B28" s="29" t="s">
        <v>693</v>
      </c>
      <c r="C28" s="29" t="s">
        <v>694</v>
      </c>
      <c r="D28" s="11">
        <v>84024</v>
      </c>
      <c r="E28" s="12">
        <v>116.54</v>
      </c>
      <c r="F28" s="13">
        <v>1.4800000000000001E-2</v>
      </c>
    </row>
    <row r="29" spans="1:6" x14ac:dyDescent="0.25">
      <c r="A29" s="10" t="s">
        <v>662</v>
      </c>
      <c r="B29" s="29" t="s">
        <v>663</v>
      </c>
      <c r="C29" s="29" t="s">
        <v>229</v>
      </c>
      <c r="D29" s="11">
        <v>8112</v>
      </c>
      <c r="E29" s="12">
        <v>113.99</v>
      </c>
      <c r="F29" s="13">
        <v>1.4500000000000001E-2</v>
      </c>
    </row>
    <row r="30" spans="1:6" x14ac:dyDescent="0.25">
      <c r="A30" s="10" t="s">
        <v>702</v>
      </c>
      <c r="B30" s="29" t="s">
        <v>703</v>
      </c>
      <c r="C30" s="29" t="s">
        <v>229</v>
      </c>
      <c r="D30" s="11">
        <v>24452</v>
      </c>
      <c r="E30" s="12">
        <v>110.08</v>
      </c>
      <c r="F30" s="13">
        <v>1.4E-2</v>
      </c>
    </row>
    <row r="31" spans="1:6" x14ac:dyDescent="0.25">
      <c r="A31" s="10" t="s">
        <v>615</v>
      </c>
      <c r="B31" s="29" t="s">
        <v>616</v>
      </c>
      <c r="C31" s="29" t="s">
        <v>220</v>
      </c>
      <c r="D31" s="11">
        <v>10960</v>
      </c>
      <c r="E31" s="12">
        <v>110.05</v>
      </c>
      <c r="F31" s="13">
        <v>1.4E-2</v>
      </c>
    </row>
    <row r="32" spans="1:6" x14ac:dyDescent="0.25">
      <c r="A32" s="10" t="s">
        <v>607</v>
      </c>
      <c r="B32" s="29" t="s">
        <v>608</v>
      </c>
      <c r="C32" s="29" t="s">
        <v>606</v>
      </c>
      <c r="D32" s="11">
        <v>7605</v>
      </c>
      <c r="E32" s="12">
        <v>105.72</v>
      </c>
      <c r="F32" s="13">
        <v>1.34E-2</v>
      </c>
    </row>
    <row r="33" spans="1:6" x14ac:dyDescent="0.25">
      <c r="A33" s="10" t="s">
        <v>556</v>
      </c>
      <c r="B33" s="29" t="s">
        <v>557</v>
      </c>
      <c r="C33" s="29" t="s">
        <v>229</v>
      </c>
      <c r="D33" s="11">
        <v>1457</v>
      </c>
      <c r="E33" s="12">
        <v>105.11</v>
      </c>
      <c r="F33" s="13">
        <v>1.3299999999999999E-2</v>
      </c>
    </row>
    <row r="34" spans="1:6" x14ac:dyDescent="0.25">
      <c r="A34" s="10" t="s">
        <v>706</v>
      </c>
      <c r="B34" s="29" t="s">
        <v>707</v>
      </c>
      <c r="C34" s="29" t="s">
        <v>316</v>
      </c>
      <c r="D34" s="11">
        <v>46806</v>
      </c>
      <c r="E34" s="12">
        <v>101.78</v>
      </c>
      <c r="F34" s="13">
        <v>1.29E-2</v>
      </c>
    </row>
    <row r="35" spans="1:6" x14ac:dyDescent="0.25">
      <c r="A35" s="10" t="s">
        <v>698</v>
      </c>
      <c r="B35" s="29" t="s">
        <v>699</v>
      </c>
      <c r="C35" s="29" t="s">
        <v>223</v>
      </c>
      <c r="D35" s="11">
        <v>7529</v>
      </c>
      <c r="E35" s="12">
        <v>99.44</v>
      </c>
      <c r="F35" s="13">
        <v>1.26E-2</v>
      </c>
    </row>
    <row r="36" spans="1:6" x14ac:dyDescent="0.25">
      <c r="A36" s="10" t="s">
        <v>688</v>
      </c>
      <c r="B36" s="29" t="s">
        <v>689</v>
      </c>
      <c r="C36" s="29" t="s">
        <v>242</v>
      </c>
      <c r="D36" s="11">
        <v>53845</v>
      </c>
      <c r="E36" s="12">
        <v>98.78</v>
      </c>
      <c r="F36" s="13">
        <v>1.2500000000000001E-2</v>
      </c>
    </row>
    <row r="37" spans="1:6" x14ac:dyDescent="0.25">
      <c r="A37" s="10" t="s">
        <v>664</v>
      </c>
      <c r="B37" s="29" t="s">
        <v>665</v>
      </c>
      <c r="C37" s="29" t="s">
        <v>226</v>
      </c>
      <c r="D37" s="11">
        <v>5502</v>
      </c>
      <c r="E37" s="12">
        <v>91.02</v>
      </c>
      <c r="F37" s="13">
        <v>1.15E-2</v>
      </c>
    </row>
    <row r="38" spans="1:6" x14ac:dyDescent="0.25">
      <c r="A38" s="10" t="s">
        <v>660</v>
      </c>
      <c r="B38" s="29" t="s">
        <v>661</v>
      </c>
      <c r="C38" s="29" t="s">
        <v>226</v>
      </c>
      <c r="D38" s="11">
        <v>4938</v>
      </c>
      <c r="E38" s="12">
        <v>88.98</v>
      </c>
      <c r="F38" s="13">
        <v>1.1299999999999999E-2</v>
      </c>
    </row>
    <row r="39" spans="1:6" x14ac:dyDescent="0.25">
      <c r="A39" s="10" t="s">
        <v>331</v>
      </c>
      <c r="B39" s="29" t="s">
        <v>332</v>
      </c>
      <c r="C39" s="29" t="s">
        <v>220</v>
      </c>
      <c r="D39" s="11">
        <v>21903</v>
      </c>
      <c r="E39" s="12">
        <v>86.81</v>
      </c>
      <c r="F39" s="13">
        <v>1.0999999999999999E-2</v>
      </c>
    </row>
    <row r="40" spans="1:6" x14ac:dyDescent="0.25">
      <c r="A40" s="10" t="s">
        <v>611</v>
      </c>
      <c r="B40" s="29" t="s">
        <v>612</v>
      </c>
      <c r="C40" s="29" t="s">
        <v>613</v>
      </c>
      <c r="D40" s="11">
        <v>2999</v>
      </c>
      <c r="E40" s="12">
        <v>85.53</v>
      </c>
      <c r="F40" s="13">
        <v>1.0800000000000001E-2</v>
      </c>
    </row>
    <row r="41" spans="1:6" x14ac:dyDescent="0.25">
      <c r="A41" s="10" t="s">
        <v>717</v>
      </c>
      <c r="B41" s="29" t="s">
        <v>718</v>
      </c>
      <c r="C41" s="29" t="s">
        <v>606</v>
      </c>
      <c r="D41" s="11">
        <v>5807</v>
      </c>
      <c r="E41" s="12">
        <v>83.87</v>
      </c>
      <c r="F41" s="13">
        <v>1.06E-2</v>
      </c>
    </row>
    <row r="42" spans="1:6" x14ac:dyDescent="0.25">
      <c r="A42" s="10" t="s">
        <v>713</v>
      </c>
      <c r="B42" s="29" t="s">
        <v>714</v>
      </c>
      <c r="C42" s="29" t="s">
        <v>316</v>
      </c>
      <c r="D42" s="11">
        <v>25667</v>
      </c>
      <c r="E42" s="12">
        <v>82.57</v>
      </c>
      <c r="F42" s="13">
        <v>1.0500000000000001E-2</v>
      </c>
    </row>
    <row r="43" spans="1:6" x14ac:dyDescent="0.25">
      <c r="A43" s="10" t="s">
        <v>575</v>
      </c>
      <c r="B43" s="29" t="s">
        <v>576</v>
      </c>
      <c r="C43" s="29" t="s">
        <v>220</v>
      </c>
      <c r="D43" s="11">
        <v>6672</v>
      </c>
      <c r="E43" s="12">
        <v>82.14</v>
      </c>
      <c r="F43" s="13">
        <v>1.04E-2</v>
      </c>
    </row>
    <row r="44" spans="1:6" x14ac:dyDescent="0.25">
      <c r="A44" s="10" t="s">
        <v>704</v>
      </c>
      <c r="B44" s="29" t="s">
        <v>705</v>
      </c>
      <c r="C44" s="29" t="s">
        <v>226</v>
      </c>
      <c r="D44" s="11">
        <v>9992</v>
      </c>
      <c r="E44" s="12">
        <v>80.92</v>
      </c>
      <c r="F44" s="13">
        <v>1.03E-2</v>
      </c>
    </row>
    <row r="45" spans="1:6" x14ac:dyDescent="0.25">
      <c r="A45" s="10" t="s">
        <v>700</v>
      </c>
      <c r="B45" s="29" t="s">
        <v>701</v>
      </c>
      <c r="C45" s="29" t="s">
        <v>309</v>
      </c>
      <c r="D45" s="11">
        <v>5758</v>
      </c>
      <c r="E45" s="12">
        <v>79.09</v>
      </c>
      <c r="F45" s="13">
        <v>0.01</v>
      </c>
    </row>
    <row r="46" spans="1:6" x14ac:dyDescent="0.25">
      <c r="A46" s="10" t="s">
        <v>238</v>
      </c>
      <c r="B46" s="29" t="s">
        <v>239</v>
      </c>
      <c r="C46" s="29" t="s">
        <v>226</v>
      </c>
      <c r="D46" s="11">
        <v>11056</v>
      </c>
      <c r="E46" s="12">
        <v>78.72</v>
      </c>
      <c r="F46" s="13">
        <v>0.01</v>
      </c>
    </row>
    <row r="47" spans="1:6" x14ac:dyDescent="0.25">
      <c r="A47" s="10" t="s">
        <v>623</v>
      </c>
      <c r="B47" s="29" t="s">
        <v>624</v>
      </c>
      <c r="C47" s="29" t="s">
        <v>309</v>
      </c>
      <c r="D47" s="11">
        <v>10733</v>
      </c>
      <c r="E47" s="12">
        <v>76.78</v>
      </c>
      <c r="F47" s="13">
        <v>9.7000000000000003E-3</v>
      </c>
    </row>
    <row r="48" spans="1:6" x14ac:dyDescent="0.25">
      <c r="A48" s="10" t="s">
        <v>710</v>
      </c>
      <c r="B48" s="29" t="s">
        <v>711</v>
      </c>
      <c r="C48" s="29" t="s">
        <v>712</v>
      </c>
      <c r="D48" s="11">
        <v>6479</v>
      </c>
      <c r="E48" s="12">
        <v>74.72</v>
      </c>
      <c r="F48" s="13">
        <v>9.4999999999999998E-3</v>
      </c>
    </row>
    <row r="49" spans="1:6" x14ac:dyDescent="0.25">
      <c r="A49" s="10" t="s">
        <v>719</v>
      </c>
      <c r="B49" s="29" t="s">
        <v>720</v>
      </c>
      <c r="C49" s="29" t="s">
        <v>242</v>
      </c>
      <c r="D49" s="11">
        <v>4980</v>
      </c>
      <c r="E49" s="12">
        <v>73.400000000000006</v>
      </c>
      <c r="F49" s="13">
        <v>9.2999999999999992E-3</v>
      </c>
    </row>
    <row r="50" spans="1:6" x14ac:dyDescent="0.25">
      <c r="A50" s="10" t="s">
        <v>224</v>
      </c>
      <c r="B50" s="29" t="s">
        <v>225</v>
      </c>
      <c r="C50" s="29" t="s">
        <v>226</v>
      </c>
      <c r="D50" s="11">
        <v>16056</v>
      </c>
      <c r="E50" s="12">
        <v>71.47</v>
      </c>
      <c r="F50" s="13">
        <v>9.1000000000000004E-3</v>
      </c>
    </row>
    <row r="51" spans="1:6" x14ac:dyDescent="0.25">
      <c r="A51" s="10" t="s">
        <v>753</v>
      </c>
      <c r="B51" s="29" t="s">
        <v>754</v>
      </c>
      <c r="C51" s="29" t="s">
        <v>335</v>
      </c>
      <c r="D51" s="11">
        <v>6694</v>
      </c>
      <c r="E51" s="12">
        <v>69.7</v>
      </c>
      <c r="F51" s="13">
        <v>8.8000000000000005E-3</v>
      </c>
    </row>
    <row r="52" spans="1:6" x14ac:dyDescent="0.25">
      <c r="A52" s="10" t="s">
        <v>587</v>
      </c>
      <c r="B52" s="29" t="s">
        <v>588</v>
      </c>
      <c r="C52" s="29" t="s">
        <v>223</v>
      </c>
      <c r="D52" s="11">
        <v>3877</v>
      </c>
      <c r="E52" s="12">
        <v>66.67</v>
      </c>
      <c r="F52" s="13">
        <v>8.5000000000000006E-3</v>
      </c>
    </row>
    <row r="53" spans="1:6" x14ac:dyDescent="0.25">
      <c r="A53" s="10" t="s">
        <v>721</v>
      </c>
      <c r="B53" s="29" t="s">
        <v>722</v>
      </c>
      <c r="C53" s="29" t="s">
        <v>606</v>
      </c>
      <c r="D53" s="11">
        <v>6315</v>
      </c>
      <c r="E53" s="12">
        <v>59.48</v>
      </c>
      <c r="F53" s="13">
        <v>7.4999999999999997E-3</v>
      </c>
    </row>
    <row r="54" spans="1:6" x14ac:dyDescent="0.25">
      <c r="A54" s="10" t="s">
        <v>708</v>
      </c>
      <c r="B54" s="29" t="s">
        <v>709</v>
      </c>
      <c r="C54" s="29" t="s">
        <v>301</v>
      </c>
      <c r="D54" s="11">
        <v>3293</v>
      </c>
      <c r="E54" s="12">
        <v>56.49</v>
      </c>
      <c r="F54" s="13">
        <v>7.1999999999999998E-3</v>
      </c>
    </row>
    <row r="55" spans="1:6" x14ac:dyDescent="0.25">
      <c r="A55" s="10" t="s">
        <v>391</v>
      </c>
      <c r="B55" s="29" t="s">
        <v>392</v>
      </c>
      <c r="C55" s="29" t="s">
        <v>264</v>
      </c>
      <c r="D55" s="11">
        <v>7604</v>
      </c>
      <c r="E55" s="12">
        <v>51.17</v>
      </c>
      <c r="F55" s="13">
        <v>6.4999999999999997E-3</v>
      </c>
    </row>
    <row r="56" spans="1:6" x14ac:dyDescent="0.25">
      <c r="A56" s="10" t="s">
        <v>342</v>
      </c>
      <c r="B56" s="29" t="s">
        <v>343</v>
      </c>
      <c r="C56" s="29" t="s">
        <v>229</v>
      </c>
      <c r="D56" s="11">
        <v>15024</v>
      </c>
      <c r="E56" s="12">
        <v>51.04</v>
      </c>
      <c r="F56" s="13">
        <v>6.4999999999999997E-3</v>
      </c>
    </row>
    <row r="57" spans="1:6" x14ac:dyDescent="0.25">
      <c r="A57" s="10" t="s">
        <v>736</v>
      </c>
      <c r="B57" s="29" t="s">
        <v>737</v>
      </c>
      <c r="C57" s="29" t="s">
        <v>248</v>
      </c>
      <c r="D57" s="11">
        <v>17100</v>
      </c>
      <c r="E57" s="12">
        <v>49.98</v>
      </c>
      <c r="F57" s="13">
        <v>6.3E-3</v>
      </c>
    </row>
    <row r="58" spans="1:6" x14ac:dyDescent="0.25">
      <c r="A58" s="10" t="s">
        <v>734</v>
      </c>
      <c r="B58" s="29" t="s">
        <v>735</v>
      </c>
      <c r="C58" s="29" t="s">
        <v>309</v>
      </c>
      <c r="D58" s="11">
        <v>6841</v>
      </c>
      <c r="E58" s="12">
        <v>42.47</v>
      </c>
      <c r="F58" s="13">
        <v>5.4000000000000003E-3</v>
      </c>
    </row>
    <row r="59" spans="1:6" x14ac:dyDescent="0.25">
      <c r="A59" s="10" t="s">
        <v>577</v>
      </c>
      <c r="B59" s="29" t="s">
        <v>578</v>
      </c>
      <c r="C59" s="29" t="s">
        <v>220</v>
      </c>
      <c r="D59" s="11">
        <v>4489</v>
      </c>
      <c r="E59" s="12">
        <v>41.8</v>
      </c>
      <c r="F59" s="13">
        <v>5.3E-3</v>
      </c>
    </row>
    <row r="60" spans="1:6" x14ac:dyDescent="0.25">
      <c r="A60" s="10" t="s">
        <v>732</v>
      </c>
      <c r="B60" s="29" t="s">
        <v>733</v>
      </c>
      <c r="C60" s="29" t="s">
        <v>298</v>
      </c>
      <c r="D60" s="11">
        <v>1724</v>
      </c>
      <c r="E60" s="12">
        <v>39.57</v>
      </c>
      <c r="F60" s="13">
        <v>5.0000000000000001E-3</v>
      </c>
    </row>
    <row r="61" spans="1:6" x14ac:dyDescent="0.25">
      <c r="A61" s="10" t="s">
        <v>740</v>
      </c>
      <c r="B61" s="29" t="s">
        <v>741</v>
      </c>
      <c r="C61" s="29" t="s">
        <v>335</v>
      </c>
      <c r="D61" s="11">
        <v>48882</v>
      </c>
      <c r="E61" s="12">
        <v>39.33</v>
      </c>
      <c r="F61" s="13">
        <v>5.0000000000000001E-3</v>
      </c>
    </row>
    <row r="62" spans="1:6" x14ac:dyDescent="0.25">
      <c r="A62" s="10" t="s">
        <v>730</v>
      </c>
      <c r="B62" s="29" t="s">
        <v>731</v>
      </c>
      <c r="C62" s="29" t="s">
        <v>301</v>
      </c>
      <c r="D62" s="11">
        <v>2002</v>
      </c>
      <c r="E62" s="12">
        <v>38.76</v>
      </c>
      <c r="F62" s="13">
        <v>4.8999999999999998E-3</v>
      </c>
    </row>
    <row r="63" spans="1:6" x14ac:dyDescent="0.25">
      <c r="A63" s="10" t="s">
        <v>723</v>
      </c>
      <c r="B63" s="29" t="s">
        <v>724</v>
      </c>
      <c r="C63" s="29" t="s">
        <v>694</v>
      </c>
      <c r="D63" s="11">
        <v>48405</v>
      </c>
      <c r="E63" s="12">
        <v>36.81</v>
      </c>
      <c r="F63" s="13">
        <v>4.7000000000000002E-3</v>
      </c>
    </row>
    <row r="64" spans="1:6" x14ac:dyDescent="0.25">
      <c r="A64" s="10" t="s">
        <v>755</v>
      </c>
      <c r="B64" s="29" t="s">
        <v>756</v>
      </c>
      <c r="C64" s="29" t="s">
        <v>248</v>
      </c>
      <c r="D64" s="11">
        <v>29310</v>
      </c>
      <c r="E64" s="12">
        <v>27.98</v>
      </c>
      <c r="F64" s="13">
        <v>3.5000000000000001E-3</v>
      </c>
    </row>
    <row r="65" spans="1:6" x14ac:dyDescent="0.25">
      <c r="A65" s="10" t="s">
        <v>742</v>
      </c>
      <c r="B65" s="29" t="s">
        <v>743</v>
      </c>
      <c r="C65" s="29" t="s">
        <v>223</v>
      </c>
      <c r="D65" s="11">
        <v>1520</v>
      </c>
      <c r="E65" s="12">
        <v>7.57</v>
      </c>
      <c r="F65" s="13">
        <v>1E-3</v>
      </c>
    </row>
    <row r="66" spans="1:6" x14ac:dyDescent="0.25">
      <c r="A66" s="10" t="s">
        <v>744</v>
      </c>
      <c r="B66" s="29" t="s">
        <v>745</v>
      </c>
      <c r="C66" s="29" t="s">
        <v>597</v>
      </c>
      <c r="D66" s="11">
        <v>4562</v>
      </c>
      <c r="E66" s="12">
        <v>6.5</v>
      </c>
      <c r="F66" s="13">
        <v>8.0000000000000004E-4</v>
      </c>
    </row>
    <row r="67" spans="1:6" x14ac:dyDescent="0.25">
      <c r="A67" s="14" t="s">
        <v>89</v>
      </c>
      <c r="B67" s="30"/>
      <c r="C67" s="30"/>
      <c r="D67" s="15"/>
      <c r="E67" s="35">
        <v>7466.97</v>
      </c>
      <c r="F67" s="36">
        <v>0.94679999999999997</v>
      </c>
    </row>
    <row r="68" spans="1:6" x14ac:dyDescent="0.25">
      <c r="A68" s="14" t="s">
        <v>397</v>
      </c>
      <c r="B68" s="29"/>
      <c r="C68" s="29"/>
      <c r="D68" s="11"/>
      <c r="E68" s="12"/>
      <c r="F68" s="13"/>
    </row>
    <row r="69" spans="1:6" x14ac:dyDescent="0.25">
      <c r="A69" s="14" t="s">
        <v>89</v>
      </c>
      <c r="B69" s="29"/>
      <c r="C69" s="29"/>
      <c r="D69" s="11"/>
      <c r="E69" s="37" t="s">
        <v>65</v>
      </c>
      <c r="F69" s="38" t="s">
        <v>65</v>
      </c>
    </row>
    <row r="70" spans="1:6" x14ac:dyDescent="0.25">
      <c r="A70" s="22" t="s">
        <v>99</v>
      </c>
      <c r="B70" s="31"/>
      <c r="C70" s="31"/>
      <c r="D70" s="23"/>
      <c r="E70" s="26">
        <v>7466.97</v>
      </c>
      <c r="F70" s="27">
        <v>0.94679999999999997</v>
      </c>
    </row>
    <row r="71" spans="1:6" x14ac:dyDescent="0.25">
      <c r="A71" s="10"/>
      <c r="B71" s="29"/>
      <c r="C71" s="29"/>
      <c r="D71" s="11"/>
      <c r="E71" s="12"/>
      <c r="F71" s="13"/>
    </row>
    <row r="72" spans="1:6" x14ac:dyDescent="0.25">
      <c r="A72" s="10"/>
      <c r="B72" s="29"/>
      <c r="C72" s="29"/>
      <c r="D72" s="11"/>
      <c r="E72" s="12"/>
      <c r="F72" s="13"/>
    </row>
    <row r="73" spans="1:6" x14ac:dyDescent="0.25">
      <c r="A73" s="14" t="s">
        <v>100</v>
      </c>
      <c r="B73" s="29"/>
      <c r="C73" s="29"/>
      <c r="D73" s="11"/>
      <c r="E73" s="12"/>
      <c r="F73" s="13"/>
    </row>
    <row r="74" spans="1:6" x14ac:dyDescent="0.25">
      <c r="A74" s="10" t="s">
        <v>101</v>
      </c>
      <c r="B74" s="29"/>
      <c r="C74" s="29"/>
      <c r="D74" s="11"/>
      <c r="E74" s="12">
        <v>382.94</v>
      </c>
      <c r="F74" s="13">
        <v>4.8599999999999997E-2</v>
      </c>
    </row>
    <row r="75" spans="1:6" x14ac:dyDescent="0.25">
      <c r="A75" s="14" t="s">
        <v>89</v>
      </c>
      <c r="B75" s="30"/>
      <c r="C75" s="30"/>
      <c r="D75" s="15"/>
      <c r="E75" s="35">
        <v>382.94</v>
      </c>
      <c r="F75" s="36">
        <v>4.8599999999999997E-2</v>
      </c>
    </row>
    <row r="76" spans="1:6" x14ac:dyDescent="0.25">
      <c r="A76" s="10"/>
      <c r="B76" s="29"/>
      <c r="C76" s="29"/>
      <c r="D76" s="11"/>
      <c r="E76" s="12"/>
      <c r="F76" s="13"/>
    </row>
    <row r="77" spans="1:6" x14ac:dyDescent="0.25">
      <c r="A77" s="22" t="s">
        <v>99</v>
      </c>
      <c r="B77" s="31"/>
      <c r="C77" s="31"/>
      <c r="D77" s="23"/>
      <c r="E77" s="16">
        <v>382.94</v>
      </c>
      <c r="F77" s="17">
        <v>4.8599999999999997E-2</v>
      </c>
    </row>
    <row r="78" spans="1:6" ht="14.45" customHeight="1" x14ac:dyDescent="0.25">
      <c r="A78" s="10" t="s">
        <v>102</v>
      </c>
      <c r="B78" s="29"/>
      <c r="C78" s="29"/>
      <c r="D78" s="11"/>
      <c r="E78" s="12">
        <v>34.18</v>
      </c>
      <c r="F78" s="13">
        <v>4.5999999999999999E-3</v>
      </c>
    </row>
    <row r="79" spans="1:6" x14ac:dyDescent="0.25">
      <c r="A79" s="24" t="s">
        <v>103</v>
      </c>
      <c r="B79" s="32"/>
      <c r="C79" s="32"/>
      <c r="D79" s="25"/>
      <c r="E79" s="26">
        <v>7884.09</v>
      </c>
      <c r="F79" s="27">
        <v>1</v>
      </c>
    </row>
    <row r="88" spans="1:3" x14ac:dyDescent="0.25">
      <c r="A88" s="1" t="s">
        <v>1161</v>
      </c>
    </row>
    <row r="89" spans="1:3" ht="30" x14ac:dyDescent="0.25">
      <c r="A89" s="44" t="s">
        <v>1162</v>
      </c>
      <c r="B89" t="s">
        <v>65</v>
      </c>
    </row>
    <row r="90" spans="1:3" x14ac:dyDescent="0.25">
      <c r="A90" t="s">
        <v>1163</v>
      </c>
    </row>
    <row r="91" spans="1:3" x14ac:dyDescent="0.25">
      <c r="A91" t="s">
        <v>1164</v>
      </c>
      <c r="B91" t="s">
        <v>1165</v>
      </c>
      <c r="C91" t="s">
        <v>1165</v>
      </c>
    </row>
    <row r="92" spans="1:3" x14ac:dyDescent="0.25">
      <c r="B92" s="45">
        <v>43496</v>
      </c>
      <c r="C92" s="45">
        <v>43524</v>
      </c>
    </row>
    <row r="93" spans="1:3" x14ac:dyDescent="0.25">
      <c r="A93" t="s">
        <v>1169</v>
      </c>
      <c r="B93">
        <v>19.41</v>
      </c>
      <c r="C93">
        <v>19.2</v>
      </c>
    </row>
    <row r="94" spans="1:3" x14ac:dyDescent="0.25">
      <c r="A94" t="s">
        <v>1170</v>
      </c>
      <c r="B94">
        <v>46.48</v>
      </c>
      <c r="C94">
        <v>45.98</v>
      </c>
    </row>
    <row r="95" spans="1:3" x14ac:dyDescent="0.25">
      <c r="A95" t="s">
        <v>1191</v>
      </c>
      <c r="B95">
        <v>15.34</v>
      </c>
      <c r="C95">
        <v>15.16</v>
      </c>
    </row>
    <row r="96" spans="1:3" x14ac:dyDescent="0.25">
      <c r="A96" t="s">
        <v>1193</v>
      </c>
      <c r="B96">
        <v>43.85</v>
      </c>
      <c r="C96">
        <v>43.32</v>
      </c>
    </row>
    <row r="98" spans="1:2" x14ac:dyDescent="0.25">
      <c r="A98" t="s">
        <v>1180</v>
      </c>
      <c r="B98" t="s">
        <v>65</v>
      </c>
    </row>
    <row r="99" spans="1:2" x14ac:dyDescent="0.25">
      <c r="A99" t="s">
        <v>1181</v>
      </c>
      <c r="B99" t="s">
        <v>65</v>
      </c>
    </row>
    <row r="100" spans="1:2" ht="30" x14ac:dyDescent="0.25">
      <c r="A100" s="44" t="s">
        <v>1182</v>
      </c>
      <c r="B100" t="s">
        <v>65</v>
      </c>
    </row>
    <row r="101" spans="1:2" ht="30" x14ac:dyDescent="0.25">
      <c r="A101" s="44" t="s">
        <v>1183</v>
      </c>
      <c r="B101" t="s">
        <v>65</v>
      </c>
    </row>
    <row r="102" spans="1:2" x14ac:dyDescent="0.25">
      <c r="A102" t="s">
        <v>1184</v>
      </c>
      <c r="B102" t="s">
        <v>65</v>
      </c>
    </row>
    <row r="103" spans="1:2" x14ac:dyDescent="0.25">
      <c r="A103" t="s">
        <v>1185</v>
      </c>
      <c r="B103" s="2">
        <v>1.18</v>
      </c>
    </row>
    <row r="104" spans="1:2" ht="45" x14ac:dyDescent="0.25">
      <c r="A104" s="44" t="s">
        <v>1186</v>
      </c>
      <c r="B104" t="s">
        <v>65</v>
      </c>
    </row>
    <row r="105" spans="1:2" ht="30" x14ac:dyDescent="0.25">
      <c r="A105" s="44" t="s">
        <v>1187</v>
      </c>
      <c r="B10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pane ySplit="4" topLeftCell="A131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28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29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148161</v>
      </c>
      <c r="E8" s="12">
        <v>3078.12</v>
      </c>
      <c r="F8" s="13">
        <v>8.5400000000000004E-2</v>
      </c>
    </row>
    <row r="9" spans="1:8" x14ac:dyDescent="0.25">
      <c r="A9" s="10" t="s">
        <v>218</v>
      </c>
      <c r="B9" s="29" t="s">
        <v>219</v>
      </c>
      <c r="C9" s="29" t="s">
        <v>220</v>
      </c>
      <c r="D9" s="11">
        <v>106061</v>
      </c>
      <c r="E9" s="12">
        <v>1952.8</v>
      </c>
      <c r="F9" s="13">
        <v>5.4199999999999998E-2</v>
      </c>
    </row>
    <row r="10" spans="1:8" x14ac:dyDescent="0.25">
      <c r="A10" s="10" t="s">
        <v>221</v>
      </c>
      <c r="B10" s="29" t="s">
        <v>222</v>
      </c>
      <c r="C10" s="29" t="s">
        <v>223</v>
      </c>
      <c r="D10" s="11">
        <v>255979</v>
      </c>
      <c r="E10" s="12">
        <v>1879.65</v>
      </c>
      <c r="F10" s="13">
        <v>5.21E-2</v>
      </c>
    </row>
    <row r="11" spans="1:8" x14ac:dyDescent="0.25">
      <c r="A11" s="10" t="s">
        <v>240</v>
      </c>
      <c r="B11" s="29" t="s">
        <v>241</v>
      </c>
      <c r="C11" s="29" t="s">
        <v>242</v>
      </c>
      <c r="D11" s="11">
        <v>465942</v>
      </c>
      <c r="E11" s="12">
        <v>1631.5</v>
      </c>
      <c r="F11" s="13">
        <v>4.53E-2</v>
      </c>
    </row>
    <row r="12" spans="1:8" x14ac:dyDescent="0.25">
      <c r="A12" s="10" t="s">
        <v>215</v>
      </c>
      <c r="B12" s="29" t="s">
        <v>216</v>
      </c>
      <c r="C12" s="29" t="s">
        <v>217</v>
      </c>
      <c r="D12" s="11">
        <v>121209</v>
      </c>
      <c r="E12" s="12">
        <v>1492.14</v>
      </c>
      <c r="F12" s="13">
        <v>4.1399999999999999E-2</v>
      </c>
    </row>
    <row r="13" spans="1:8" x14ac:dyDescent="0.25">
      <c r="A13" s="10" t="s">
        <v>562</v>
      </c>
      <c r="B13" s="29" t="s">
        <v>563</v>
      </c>
      <c r="C13" s="29" t="s">
        <v>242</v>
      </c>
      <c r="D13" s="11">
        <v>173035</v>
      </c>
      <c r="E13" s="12">
        <v>1227.77</v>
      </c>
      <c r="F13" s="13">
        <v>3.4099999999999998E-2</v>
      </c>
    </row>
    <row r="14" spans="1:8" x14ac:dyDescent="0.25">
      <c r="A14" s="10" t="s">
        <v>293</v>
      </c>
      <c r="B14" s="29" t="s">
        <v>294</v>
      </c>
      <c r="C14" s="29" t="s">
        <v>295</v>
      </c>
      <c r="D14" s="11">
        <v>83317</v>
      </c>
      <c r="E14" s="12">
        <v>1077.25</v>
      </c>
      <c r="F14" s="13">
        <v>2.9899999999999999E-2</v>
      </c>
    </row>
    <row r="15" spans="1:8" x14ac:dyDescent="0.25">
      <c r="A15" s="10" t="s">
        <v>554</v>
      </c>
      <c r="B15" s="29" t="s">
        <v>555</v>
      </c>
      <c r="C15" s="29" t="s">
        <v>242</v>
      </c>
      <c r="D15" s="11">
        <v>71547</v>
      </c>
      <c r="E15" s="12">
        <v>867.94</v>
      </c>
      <c r="F15" s="13">
        <v>2.41E-2</v>
      </c>
    </row>
    <row r="16" spans="1:8" x14ac:dyDescent="0.25">
      <c r="A16" s="10" t="s">
        <v>227</v>
      </c>
      <c r="B16" s="29" t="s">
        <v>228</v>
      </c>
      <c r="C16" s="29" t="s">
        <v>229</v>
      </c>
      <c r="D16" s="11">
        <v>42141</v>
      </c>
      <c r="E16" s="12">
        <v>730.16</v>
      </c>
      <c r="F16" s="13">
        <v>2.0299999999999999E-2</v>
      </c>
    </row>
    <row r="17" spans="1:6" x14ac:dyDescent="0.25">
      <c r="A17" s="10" t="s">
        <v>265</v>
      </c>
      <c r="B17" s="29" t="s">
        <v>266</v>
      </c>
      <c r="C17" s="29" t="s">
        <v>242</v>
      </c>
      <c r="D17" s="11">
        <v>266415</v>
      </c>
      <c r="E17" s="12">
        <v>716.79</v>
      </c>
      <c r="F17" s="13">
        <v>1.9900000000000001E-2</v>
      </c>
    </row>
    <row r="18" spans="1:6" x14ac:dyDescent="0.25">
      <c r="A18" s="10" t="s">
        <v>595</v>
      </c>
      <c r="B18" s="29" t="s">
        <v>596</v>
      </c>
      <c r="C18" s="29" t="s">
        <v>597</v>
      </c>
      <c r="D18" s="11">
        <v>315999</v>
      </c>
      <c r="E18" s="12">
        <v>711.95</v>
      </c>
      <c r="F18" s="13">
        <v>1.9800000000000002E-2</v>
      </c>
    </row>
    <row r="19" spans="1:6" x14ac:dyDescent="0.25">
      <c r="A19" s="10" t="s">
        <v>307</v>
      </c>
      <c r="B19" s="29" t="s">
        <v>308</v>
      </c>
      <c r="C19" s="29" t="s">
        <v>309</v>
      </c>
      <c r="D19" s="11">
        <v>68341</v>
      </c>
      <c r="E19" s="12">
        <v>700.63</v>
      </c>
      <c r="F19" s="13">
        <v>1.9400000000000001E-2</v>
      </c>
    </row>
    <row r="20" spans="1:6" x14ac:dyDescent="0.25">
      <c r="A20" s="10" t="s">
        <v>556</v>
      </c>
      <c r="B20" s="29" t="s">
        <v>557</v>
      </c>
      <c r="C20" s="29" t="s">
        <v>229</v>
      </c>
      <c r="D20" s="11">
        <v>8740</v>
      </c>
      <c r="E20" s="12">
        <v>630.5</v>
      </c>
      <c r="F20" s="13">
        <v>1.7500000000000002E-2</v>
      </c>
    </row>
    <row r="21" spans="1:6" x14ac:dyDescent="0.25">
      <c r="A21" s="10" t="s">
        <v>282</v>
      </c>
      <c r="B21" s="29" t="s">
        <v>283</v>
      </c>
      <c r="C21" s="29" t="s">
        <v>223</v>
      </c>
      <c r="D21" s="11">
        <v>31216</v>
      </c>
      <c r="E21" s="12">
        <v>619.15</v>
      </c>
      <c r="F21" s="13">
        <v>1.72E-2</v>
      </c>
    </row>
    <row r="22" spans="1:6" x14ac:dyDescent="0.25">
      <c r="A22" s="10" t="s">
        <v>695</v>
      </c>
      <c r="B22" s="29" t="s">
        <v>696</v>
      </c>
      <c r="C22" s="29" t="s">
        <v>697</v>
      </c>
      <c r="D22" s="11">
        <v>53825</v>
      </c>
      <c r="E22" s="12">
        <v>614.09</v>
      </c>
      <c r="F22" s="13">
        <v>1.7000000000000001E-2</v>
      </c>
    </row>
    <row r="23" spans="1:6" x14ac:dyDescent="0.25">
      <c r="A23" s="10" t="s">
        <v>692</v>
      </c>
      <c r="B23" s="29" t="s">
        <v>693</v>
      </c>
      <c r="C23" s="29" t="s">
        <v>694</v>
      </c>
      <c r="D23" s="11">
        <v>439733</v>
      </c>
      <c r="E23" s="12">
        <v>609.91</v>
      </c>
      <c r="F23" s="13">
        <v>1.6899999999999998E-2</v>
      </c>
    </row>
    <row r="24" spans="1:6" x14ac:dyDescent="0.25">
      <c r="A24" s="10" t="s">
        <v>686</v>
      </c>
      <c r="B24" s="29" t="s">
        <v>687</v>
      </c>
      <c r="C24" s="29" t="s">
        <v>229</v>
      </c>
      <c r="D24" s="11">
        <v>138103</v>
      </c>
      <c r="E24" s="12">
        <v>604.96</v>
      </c>
      <c r="F24" s="13">
        <v>1.6799999999999999E-2</v>
      </c>
    </row>
    <row r="25" spans="1:6" x14ac:dyDescent="0.25">
      <c r="A25" s="10" t="s">
        <v>708</v>
      </c>
      <c r="B25" s="29" t="s">
        <v>709</v>
      </c>
      <c r="C25" s="29" t="s">
        <v>301</v>
      </c>
      <c r="D25" s="11">
        <v>34865</v>
      </c>
      <c r="E25" s="12">
        <v>598.07000000000005</v>
      </c>
      <c r="F25" s="13">
        <v>1.66E-2</v>
      </c>
    </row>
    <row r="26" spans="1:6" x14ac:dyDescent="0.25">
      <c r="A26" s="10" t="s">
        <v>757</v>
      </c>
      <c r="B26" s="29" t="s">
        <v>758</v>
      </c>
      <c r="C26" s="29" t="s">
        <v>309</v>
      </c>
      <c r="D26" s="11">
        <v>46286</v>
      </c>
      <c r="E26" s="12">
        <v>596.53</v>
      </c>
      <c r="F26" s="13">
        <v>1.6500000000000001E-2</v>
      </c>
    </row>
    <row r="27" spans="1:6" x14ac:dyDescent="0.25">
      <c r="A27" s="10" t="s">
        <v>569</v>
      </c>
      <c r="B27" s="29" t="s">
        <v>570</v>
      </c>
      <c r="C27" s="29" t="s">
        <v>242</v>
      </c>
      <c r="D27" s="11">
        <v>102587</v>
      </c>
      <c r="E27" s="12">
        <v>592.79999999999995</v>
      </c>
      <c r="F27" s="13">
        <v>1.6400000000000001E-2</v>
      </c>
    </row>
    <row r="28" spans="1:6" x14ac:dyDescent="0.25">
      <c r="A28" s="10" t="s">
        <v>704</v>
      </c>
      <c r="B28" s="29" t="s">
        <v>705</v>
      </c>
      <c r="C28" s="29" t="s">
        <v>226</v>
      </c>
      <c r="D28" s="11">
        <v>71835</v>
      </c>
      <c r="E28" s="12">
        <v>581.72</v>
      </c>
      <c r="F28" s="13">
        <v>1.61E-2</v>
      </c>
    </row>
    <row r="29" spans="1:6" x14ac:dyDescent="0.25">
      <c r="A29" s="10" t="s">
        <v>607</v>
      </c>
      <c r="B29" s="29" t="s">
        <v>608</v>
      </c>
      <c r="C29" s="29" t="s">
        <v>606</v>
      </c>
      <c r="D29" s="11">
        <v>40627</v>
      </c>
      <c r="E29" s="12">
        <v>564.76</v>
      </c>
      <c r="F29" s="13">
        <v>1.5699999999999999E-2</v>
      </c>
    </row>
    <row r="30" spans="1:6" x14ac:dyDescent="0.25">
      <c r="A30" s="10" t="s">
        <v>702</v>
      </c>
      <c r="B30" s="29" t="s">
        <v>703</v>
      </c>
      <c r="C30" s="29" t="s">
        <v>229</v>
      </c>
      <c r="D30" s="11">
        <v>122267</v>
      </c>
      <c r="E30" s="12">
        <v>550.45000000000005</v>
      </c>
      <c r="F30" s="13">
        <v>1.5299999999999999E-2</v>
      </c>
    </row>
    <row r="31" spans="1:6" x14ac:dyDescent="0.25">
      <c r="A31" s="10" t="s">
        <v>340</v>
      </c>
      <c r="B31" s="29" t="s">
        <v>341</v>
      </c>
      <c r="C31" s="29" t="s">
        <v>229</v>
      </c>
      <c r="D31" s="11">
        <v>17985</v>
      </c>
      <c r="E31" s="12">
        <v>549.78</v>
      </c>
      <c r="F31" s="13">
        <v>1.5299999999999999E-2</v>
      </c>
    </row>
    <row r="32" spans="1:6" x14ac:dyDescent="0.25">
      <c r="A32" s="10" t="s">
        <v>350</v>
      </c>
      <c r="B32" s="29" t="s">
        <v>351</v>
      </c>
      <c r="C32" s="29" t="s">
        <v>220</v>
      </c>
      <c r="D32" s="11">
        <v>20681</v>
      </c>
      <c r="E32" s="12">
        <v>547.84</v>
      </c>
      <c r="F32" s="13">
        <v>1.52E-2</v>
      </c>
    </row>
    <row r="33" spans="1:6" x14ac:dyDescent="0.25">
      <c r="A33" s="10" t="s">
        <v>688</v>
      </c>
      <c r="B33" s="29" t="s">
        <v>689</v>
      </c>
      <c r="C33" s="29" t="s">
        <v>242</v>
      </c>
      <c r="D33" s="11">
        <v>292998</v>
      </c>
      <c r="E33" s="12">
        <v>537.5</v>
      </c>
      <c r="F33" s="13">
        <v>1.49E-2</v>
      </c>
    </row>
    <row r="34" spans="1:6" x14ac:dyDescent="0.25">
      <c r="A34" s="10" t="s">
        <v>730</v>
      </c>
      <c r="B34" s="29" t="s">
        <v>731</v>
      </c>
      <c r="C34" s="29" t="s">
        <v>301</v>
      </c>
      <c r="D34" s="11">
        <v>27458</v>
      </c>
      <c r="E34" s="12">
        <v>531.66999999999996</v>
      </c>
      <c r="F34" s="13">
        <v>1.47E-2</v>
      </c>
    </row>
    <row r="35" spans="1:6" x14ac:dyDescent="0.25">
      <c r="A35" s="10" t="s">
        <v>759</v>
      </c>
      <c r="B35" s="29" t="s">
        <v>760</v>
      </c>
      <c r="C35" s="29" t="s">
        <v>232</v>
      </c>
      <c r="D35" s="11">
        <v>55846</v>
      </c>
      <c r="E35" s="12">
        <v>515.07000000000005</v>
      </c>
      <c r="F35" s="13">
        <v>1.43E-2</v>
      </c>
    </row>
    <row r="36" spans="1:6" x14ac:dyDescent="0.25">
      <c r="A36" s="10" t="s">
        <v>690</v>
      </c>
      <c r="B36" s="29" t="s">
        <v>691</v>
      </c>
      <c r="C36" s="29" t="s">
        <v>335</v>
      </c>
      <c r="D36" s="11">
        <v>360732</v>
      </c>
      <c r="E36" s="12">
        <v>511.88</v>
      </c>
      <c r="F36" s="13">
        <v>1.4200000000000001E-2</v>
      </c>
    </row>
    <row r="37" spans="1:6" x14ac:dyDescent="0.25">
      <c r="A37" s="10" t="s">
        <v>575</v>
      </c>
      <c r="B37" s="29" t="s">
        <v>576</v>
      </c>
      <c r="C37" s="29" t="s">
        <v>220</v>
      </c>
      <c r="D37" s="11">
        <v>41574</v>
      </c>
      <c r="E37" s="12">
        <v>511.82</v>
      </c>
      <c r="F37" s="13">
        <v>1.4200000000000001E-2</v>
      </c>
    </row>
    <row r="38" spans="1:6" x14ac:dyDescent="0.25">
      <c r="A38" s="10" t="s">
        <v>581</v>
      </c>
      <c r="B38" s="29" t="s">
        <v>582</v>
      </c>
      <c r="C38" s="29" t="s">
        <v>223</v>
      </c>
      <c r="D38" s="11">
        <v>33308</v>
      </c>
      <c r="E38" s="12">
        <v>511.53</v>
      </c>
      <c r="F38" s="13">
        <v>1.4200000000000001E-2</v>
      </c>
    </row>
    <row r="39" spans="1:6" x14ac:dyDescent="0.25">
      <c r="A39" s="10" t="s">
        <v>761</v>
      </c>
      <c r="B39" s="29" t="s">
        <v>762</v>
      </c>
      <c r="C39" s="29" t="s">
        <v>597</v>
      </c>
      <c r="D39" s="11">
        <v>155873</v>
      </c>
      <c r="E39" s="12">
        <v>506.51</v>
      </c>
      <c r="F39" s="13">
        <v>1.41E-2</v>
      </c>
    </row>
    <row r="40" spans="1:6" x14ac:dyDescent="0.25">
      <c r="A40" s="10" t="s">
        <v>706</v>
      </c>
      <c r="B40" s="29" t="s">
        <v>707</v>
      </c>
      <c r="C40" s="29" t="s">
        <v>316</v>
      </c>
      <c r="D40" s="11">
        <v>213270</v>
      </c>
      <c r="E40" s="12">
        <v>463.76</v>
      </c>
      <c r="F40" s="13">
        <v>1.29E-2</v>
      </c>
    </row>
    <row r="41" spans="1:6" x14ac:dyDescent="0.25">
      <c r="A41" s="10" t="s">
        <v>700</v>
      </c>
      <c r="B41" s="29" t="s">
        <v>701</v>
      </c>
      <c r="C41" s="29" t="s">
        <v>309</v>
      </c>
      <c r="D41" s="11">
        <v>33172</v>
      </c>
      <c r="E41" s="12">
        <v>455.63</v>
      </c>
      <c r="F41" s="13">
        <v>1.26E-2</v>
      </c>
    </row>
    <row r="42" spans="1:6" x14ac:dyDescent="0.25">
      <c r="A42" s="10" t="s">
        <v>713</v>
      </c>
      <c r="B42" s="29" t="s">
        <v>714</v>
      </c>
      <c r="C42" s="29" t="s">
        <v>316</v>
      </c>
      <c r="D42" s="11">
        <v>138837</v>
      </c>
      <c r="E42" s="12">
        <v>446.64</v>
      </c>
      <c r="F42" s="13">
        <v>1.24E-2</v>
      </c>
    </row>
    <row r="43" spans="1:6" x14ac:dyDescent="0.25">
      <c r="A43" s="10" t="s">
        <v>664</v>
      </c>
      <c r="B43" s="29" t="s">
        <v>665</v>
      </c>
      <c r="C43" s="29" t="s">
        <v>226</v>
      </c>
      <c r="D43" s="11">
        <v>25640</v>
      </c>
      <c r="E43" s="12">
        <v>424.15</v>
      </c>
      <c r="F43" s="13">
        <v>1.18E-2</v>
      </c>
    </row>
    <row r="44" spans="1:6" x14ac:dyDescent="0.25">
      <c r="A44" s="10" t="s">
        <v>331</v>
      </c>
      <c r="B44" s="29" t="s">
        <v>332</v>
      </c>
      <c r="C44" s="29" t="s">
        <v>220</v>
      </c>
      <c r="D44" s="11">
        <v>106031</v>
      </c>
      <c r="E44" s="12">
        <v>420.25</v>
      </c>
      <c r="F44" s="13">
        <v>1.17E-2</v>
      </c>
    </row>
    <row r="45" spans="1:6" x14ac:dyDescent="0.25">
      <c r="A45" s="10" t="s">
        <v>660</v>
      </c>
      <c r="B45" s="29" t="s">
        <v>661</v>
      </c>
      <c r="C45" s="29" t="s">
        <v>226</v>
      </c>
      <c r="D45" s="11">
        <v>22683</v>
      </c>
      <c r="E45" s="12">
        <v>408.74</v>
      </c>
      <c r="F45" s="13">
        <v>1.1299999999999999E-2</v>
      </c>
    </row>
    <row r="46" spans="1:6" x14ac:dyDescent="0.25">
      <c r="A46" s="10" t="s">
        <v>728</v>
      </c>
      <c r="B46" s="29" t="s">
        <v>729</v>
      </c>
      <c r="C46" s="29" t="s">
        <v>223</v>
      </c>
      <c r="D46" s="11">
        <v>22616</v>
      </c>
      <c r="E46" s="12">
        <v>404.75</v>
      </c>
      <c r="F46" s="13">
        <v>1.12E-2</v>
      </c>
    </row>
    <row r="47" spans="1:6" x14ac:dyDescent="0.25">
      <c r="A47" s="10" t="s">
        <v>763</v>
      </c>
      <c r="B47" s="29" t="s">
        <v>764</v>
      </c>
      <c r="C47" s="29" t="s">
        <v>248</v>
      </c>
      <c r="D47" s="11">
        <v>59858</v>
      </c>
      <c r="E47" s="12">
        <v>373.21</v>
      </c>
      <c r="F47" s="13">
        <v>1.04E-2</v>
      </c>
    </row>
    <row r="48" spans="1:6" x14ac:dyDescent="0.25">
      <c r="A48" s="10" t="s">
        <v>623</v>
      </c>
      <c r="B48" s="29" t="s">
        <v>624</v>
      </c>
      <c r="C48" s="29" t="s">
        <v>309</v>
      </c>
      <c r="D48" s="11">
        <v>51936</v>
      </c>
      <c r="E48" s="12">
        <v>371.52</v>
      </c>
      <c r="F48" s="13">
        <v>1.03E-2</v>
      </c>
    </row>
    <row r="49" spans="1:6" x14ac:dyDescent="0.25">
      <c r="A49" s="10" t="s">
        <v>224</v>
      </c>
      <c r="B49" s="29" t="s">
        <v>225</v>
      </c>
      <c r="C49" s="29" t="s">
        <v>226</v>
      </c>
      <c r="D49" s="11">
        <v>73769</v>
      </c>
      <c r="E49" s="12">
        <v>328.38</v>
      </c>
      <c r="F49" s="13">
        <v>9.1000000000000004E-3</v>
      </c>
    </row>
    <row r="50" spans="1:6" x14ac:dyDescent="0.25">
      <c r="A50" s="10" t="s">
        <v>564</v>
      </c>
      <c r="B50" s="29" t="s">
        <v>565</v>
      </c>
      <c r="C50" s="29" t="s">
        <v>223</v>
      </c>
      <c r="D50" s="11">
        <v>37200</v>
      </c>
      <c r="E50" s="12">
        <v>308.82</v>
      </c>
      <c r="F50" s="13">
        <v>8.6E-3</v>
      </c>
    </row>
    <row r="51" spans="1:6" x14ac:dyDescent="0.25">
      <c r="A51" s="10" t="s">
        <v>710</v>
      </c>
      <c r="B51" s="29" t="s">
        <v>711</v>
      </c>
      <c r="C51" s="29" t="s">
        <v>712</v>
      </c>
      <c r="D51" s="11">
        <v>25461</v>
      </c>
      <c r="E51" s="12">
        <v>293.62</v>
      </c>
      <c r="F51" s="13">
        <v>8.0999999999999996E-3</v>
      </c>
    </row>
    <row r="52" spans="1:6" x14ac:dyDescent="0.25">
      <c r="A52" s="10" t="s">
        <v>732</v>
      </c>
      <c r="B52" s="29" t="s">
        <v>733</v>
      </c>
      <c r="C52" s="29" t="s">
        <v>298</v>
      </c>
      <c r="D52" s="11">
        <v>12089</v>
      </c>
      <c r="E52" s="12">
        <v>277.45999999999998</v>
      </c>
      <c r="F52" s="13">
        <v>7.7000000000000002E-3</v>
      </c>
    </row>
    <row r="53" spans="1:6" x14ac:dyDescent="0.25">
      <c r="A53" s="10" t="s">
        <v>558</v>
      </c>
      <c r="B53" s="29" t="s">
        <v>559</v>
      </c>
      <c r="C53" s="29" t="s">
        <v>220</v>
      </c>
      <c r="D53" s="11">
        <v>28886</v>
      </c>
      <c r="E53" s="12">
        <v>266.88</v>
      </c>
      <c r="F53" s="13">
        <v>7.4000000000000003E-3</v>
      </c>
    </row>
    <row r="54" spans="1:6" x14ac:dyDescent="0.25">
      <c r="A54" s="10" t="s">
        <v>715</v>
      </c>
      <c r="B54" s="29" t="s">
        <v>716</v>
      </c>
      <c r="C54" s="29" t="s">
        <v>248</v>
      </c>
      <c r="D54" s="11">
        <v>126569</v>
      </c>
      <c r="E54" s="12">
        <v>260.61</v>
      </c>
      <c r="F54" s="13">
        <v>7.1999999999999998E-3</v>
      </c>
    </row>
    <row r="55" spans="1:6" x14ac:dyDescent="0.25">
      <c r="A55" s="10" t="s">
        <v>765</v>
      </c>
      <c r="B55" s="29" t="s">
        <v>766</v>
      </c>
      <c r="C55" s="29" t="s">
        <v>301</v>
      </c>
      <c r="D55" s="11">
        <v>21900</v>
      </c>
      <c r="E55" s="12">
        <v>236.65</v>
      </c>
      <c r="F55" s="13">
        <v>6.6E-3</v>
      </c>
    </row>
    <row r="56" spans="1:6" x14ac:dyDescent="0.25">
      <c r="A56" s="10" t="s">
        <v>391</v>
      </c>
      <c r="B56" s="29" t="s">
        <v>392</v>
      </c>
      <c r="C56" s="29" t="s">
        <v>264</v>
      </c>
      <c r="D56" s="11">
        <v>34386</v>
      </c>
      <c r="E56" s="12">
        <v>231.4</v>
      </c>
      <c r="F56" s="13">
        <v>6.4000000000000003E-3</v>
      </c>
    </row>
    <row r="57" spans="1:6" x14ac:dyDescent="0.25">
      <c r="A57" s="10" t="s">
        <v>767</v>
      </c>
      <c r="B57" s="29" t="s">
        <v>768</v>
      </c>
      <c r="C57" s="29" t="s">
        <v>335</v>
      </c>
      <c r="D57" s="11">
        <v>22959</v>
      </c>
      <c r="E57" s="12">
        <v>227.05</v>
      </c>
      <c r="F57" s="13">
        <v>6.3E-3</v>
      </c>
    </row>
    <row r="58" spans="1:6" x14ac:dyDescent="0.25">
      <c r="A58" s="10" t="s">
        <v>577</v>
      </c>
      <c r="B58" s="29" t="s">
        <v>578</v>
      </c>
      <c r="C58" s="29" t="s">
        <v>220</v>
      </c>
      <c r="D58" s="11">
        <v>19326</v>
      </c>
      <c r="E58" s="12">
        <v>179.95</v>
      </c>
      <c r="F58" s="13">
        <v>5.0000000000000001E-3</v>
      </c>
    </row>
    <row r="59" spans="1:6" x14ac:dyDescent="0.25">
      <c r="A59" s="10" t="s">
        <v>721</v>
      </c>
      <c r="B59" s="29" t="s">
        <v>722</v>
      </c>
      <c r="C59" s="29" t="s">
        <v>606</v>
      </c>
      <c r="D59" s="11">
        <v>18374</v>
      </c>
      <c r="E59" s="12">
        <v>173.06</v>
      </c>
      <c r="F59" s="13">
        <v>4.7999999999999996E-3</v>
      </c>
    </row>
    <row r="60" spans="1:6" x14ac:dyDescent="0.25">
      <c r="A60" s="10" t="s">
        <v>587</v>
      </c>
      <c r="B60" s="29" t="s">
        <v>588</v>
      </c>
      <c r="C60" s="29" t="s">
        <v>223</v>
      </c>
      <c r="D60" s="11">
        <v>9485</v>
      </c>
      <c r="E60" s="12">
        <v>163.1</v>
      </c>
      <c r="F60" s="13">
        <v>4.4999999999999997E-3</v>
      </c>
    </row>
    <row r="61" spans="1:6" x14ac:dyDescent="0.25">
      <c r="A61" s="10" t="s">
        <v>238</v>
      </c>
      <c r="B61" s="29" t="s">
        <v>239</v>
      </c>
      <c r="C61" s="29" t="s">
        <v>226</v>
      </c>
      <c r="D61" s="11">
        <v>20000</v>
      </c>
      <c r="E61" s="12">
        <v>142.41</v>
      </c>
      <c r="F61" s="13">
        <v>4.0000000000000001E-3</v>
      </c>
    </row>
    <row r="62" spans="1:6" x14ac:dyDescent="0.25">
      <c r="A62" s="10" t="s">
        <v>742</v>
      </c>
      <c r="B62" s="29" t="s">
        <v>743</v>
      </c>
      <c r="C62" s="29" t="s">
        <v>223</v>
      </c>
      <c r="D62" s="11">
        <v>6877</v>
      </c>
      <c r="E62" s="12">
        <v>34.270000000000003</v>
      </c>
      <c r="F62" s="13">
        <v>1E-3</v>
      </c>
    </row>
    <row r="63" spans="1:6" x14ac:dyDescent="0.25">
      <c r="A63" s="10" t="s">
        <v>744</v>
      </c>
      <c r="B63" s="29" t="s">
        <v>745</v>
      </c>
      <c r="C63" s="29" t="s">
        <v>597</v>
      </c>
      <c r="D63" s="11">
        <v>20631</v>
      </c>
      <c r="E63" s="12">
        <v>29.4</v>
      </c>
      <c r="F63" s="13">
        <v>8.0000000000000004E-4</v>
      </c>
    </row>
    <row r="64" spans="1:6" x14ac:dyDescent="0.25">
      <c r="A64" s="14" t="s">
        <v>89</v>
      </c>
      <c r="B64" s="30"/>
      <c r="C64" s="30"/>
      <c r="D64" s="15"/>
      <c r="E64" s="35">
        <v>34274.949999999997</v>
      </c>
      <c r="F64" s="36">
        <v>0.95109999999999995</v>
      </c>
    </row>
    <row r="65" spans="1:6" x14ac:dyDescent="0.25">
      <c r="A65" s="14" t="s">
        <v>397</v>
      </c>
      <c r="B65" s="29"/>
      <c r="C65" s="29"/>
      <c r="D65" s="11"/>
      <c r="E65" s="12"/>
      <c r="F65" s="13"/>
    </row>
    <row r="66" spans="1:6" x14ac:dyDescent="0.25">
      <c r="A66" s="14" t="s">
        <v>89</v>
      </c>
      <c r="B66" s="29"/>
      <c r="C66" s="29"/>
      <c r="D66" s="11"/>
      <c r="E66" s="37" t="s">
        <v>65</v>
      </c>
      <c r="F66" s="38" t="s">
        <v>65</v>
      </c>
    </row>
    <row r="67" spans="1:6" x14ac:dyDescent="0.25">
      <c r="A67" s="22" t="s">
        <v>99</v>
      </c>
      <c r="B67" s="31"/>
      <c r="C67" s="31"/>
      <c r="D67" s="23"/>
      <c r="E67" s="26">
        <v>34274.949999999997</v>
      </c>
      <c r="F67" s="27">
        <v>0.95109999999999995</v>
      </c>
    </row>
    <row r="68" spans="1:6" x14ac:dyDescent="0.25">
      <c r="A68" s="10"/>
      <c r="B68" s="29"/>
      <c r="C68" s="29"/>
      <c r="D68" s="11"/>
      <c r="E68" s="12"/>
      <c r="F68" s="13"/>
    </row>
    <row r="69" spans="1:6" x14ac:dyDescent="0.25">
      <c r="A69" s="14" t="s">
        <v>66</v>
      </c>
      <c r="B69" s="29"/>
      <c r="C69" s="29"/>
      <c r="D69" s="11"/>
      <c r="E69" s="12"/>
      <c r="F69" s="13"/>
    </row>
    <row r="70" spans="1:6" x14ac:dyDescent="0.25">
      <c r="A70" s="14" t="s">
        <v>67</v>
      </c>
      <c r="B70" s="29"/>
      <c r="C70" s="29"/>
      <c r="D70" s="11"/>
      <c r="E70" s="12"/>
      <c r="F70" s="13"/>
    </row>
    <row r="71" spans="1:6" x14ac:dyDescent="0.25">
      <c r="A71" s="10" t="s">
        <v>769</v>
      </c>
      <c r="B71" s="29" t="s">
        <v>770</v>
      </c>
      <c r="C71" s="29" t="s">
        <v>189</v>
      </c>
      <c r="D71" s="11">
        <v>2035.5</v>
      </c>
      <c r="E71" s="12">
        <v>2.0499999999999998</v>
      </c>
      <c r="F71" s="13">
        <v>1E-4</v>
      </c>
    </row>
    <row r="72" spans="1:6" x14ac:dyDescent="0.25">
      <c r="A72" s="14" t="s">
        <v>89</v>
      </c>
      <c r="B72" s="30"/>
      <c r="C72" s="30"/>
      <c r="D72" s="15"/>
      <c r="E72" s="35">
        <v>2.0499999999999998</v>
      </c>
      <c r="F72" s="36">
        <v>1E-4</v>
      </c>
    </row>
    <row r="73" spans="1:6" x14ac:dyDescent="0.25">
      <c r="A73" s="10"/>
      <c r="B73" s="29"/>
      <c r="C73" s="29"/>
      <c r="D73" s="11"/>
      <c r="E73" s="12"/>
      <c r="F73" s="13"/>
    </row>
    <row r="74" spans="1:6" x14ac:dyDescent="0.25">
      <c r="A74" s="14" t="s">
        <v>94</v>
      </c>
      <c r="B74" s="29"/>
      <c r="C74" s="29"/>
      <c r="D74" s="11"/>
      <c r="E74" s="12"/>
      <c r="F74" s="13"/>
    </row>
    <row r="75" spans="1:6" x14ac:dyDescent="0.25">
      <c r="A75" s="14" t="s">
        <v>89</v>
      </c>
      <c r="B75" s="29"/>
      <c r="C75" s="29"/>
      <c r="D75" s="11"/>
      <c r="E75" s="37" t="s">
        <v>65</v>
      </c>
      <c r="F75" s="38" t="s">
        <v>65</v>
      </c>
    </row>
    <row r="76" spans="1:6" x14ac:dyDescent="0.25">
      <c r="A76" s="10"/>
      <c r="B76" s="29"/>
      <c r="C76" s="29"/>
      <c r="D76" s="11"/>
      <c r="E76" s="12"/>
      <c r="F76" s="13"/>
    </row>
    <row r="77" spans="1:6" x14ac:dyDescent="0.25">
      <c r="A77" s="14" t="s">
        <v>98</v>
      </c>
      <c r="B77" s="29"/>
      <c r="C77" s="29"/>
      <c r="D77" s="11"/>
      <c r="E77" s="12"/>
      <c r="F77" s="13"/>
    </row>
    <row r="78" spans="1:6" ht="14.45" customHeight="1" x14ac:dyDescent="0.25">
      <c r="A78" s="14" t="s">
        <v>89</v>
      </c>
      <c r="B78" s="29"/>
      <c r="C78" s="29"/>
      <c r="D78" s="11"/>
      <c r="E78" s="37" t="s">
        <v>65</v>
      </c>
      <c r="F78" s="38" t="s">
        <v>65</v>
      </c>
    </row>
    <row r="79" spans="1:6" x14ac:dyDescent="0.25">
      <c r="A79" s="10"/>
      <c r="B79" s="29"/>
      <c r="C79" s="29"/>
      <c r="D79" s="11"/>
      <c r="E79" s="12"/>
      <c r="F79" s="13"/>
    </row>
    <row r="80" spans="1:6" x14ac:dyDescent="0.25">
      <c r="A80" s="22" t="s">
        <v>99</v>
      </c>
      <c r="B80" s="31"/>
      <c r="C80" s="31"/>
      <c r="D80" s="23"/>
      <c r="E80" s="16">
        <v>2.0499999999999998</v>
      </c>
      <c r="F80" s="17">
        <v>1E-4</v>
      </c>
    </row>
    <row r="81" spans="1:6" x14ac:dyDescent="0.25">
      <c r="A81" s="10"/>
      <c r="B81" s="29"/>
      <c r="C81" s="29"/>
      <c r="D81" s="11"/>
      <c r="E81" s="12"/>
      <c r="F81" s="13"/>
    </row>
    <row r="82" spans="1:6" x14ac:dyDescent="0.25">
      <c r="A82" s="14" t="s">
        <v>489</v>
      </c>
      <c r="B82" s="30"/>
      <c r="C82" s="30"/>
      <c r="D82" s="15"/>
      <c r="E82" s="18"/>
      <c r="F82" s="19"/>
    </row>
    <row r="83" spans="1:6" x14ac:dyDescent="0.25">
      <c r="A83" s="14" t="s">
        <v>490</v>
      </c>
      <c r="B83" s="30"/>
      <c r="C83" s="30"/>
      <c r="D83" s="15"/>
      <c r="E83" s="18"/>
      <c r="F83" s="19"/>
    </row>
    <row r="84" spans="1:6" x14ac:dyDescent="0.25">
      <c r="A84" s="10" t="s">
        <v>771</v>
      </c>
      <c r="B84" s="29"/>
      <c r="C84" s="29" t="s">
        <v>655</v>
      </c>
      <c r="D84" s="11">
        <v>44000000</v>
      </c>
      <c r="E84" s="12">
        <v>440</v>
      </c>
      <c r="F84" s="13">
        <v>1.2200000000000001E-2</v>
      </c>
    </row>
    <row r="85" spans="1:6" x14ac:dyDescent="0.25">
      <c r="A85" s="10" t="s">
        <v>658</v>
      </c>
      <c r="B85" s="29"/>
      <c r="C85" s="29" t="s">
        <v>772</v>
      </c>
      <c r="D85" s="11">
        <v>30100000</v>
      </c>
      <c r="E85" s="12">
        <v>301</v>
      </c>
      <c r="F85" s="13">
        <v>8.3999999999999995E-3</v>
      </c>
    </row>
    <row r="86" spans="1:6" x14ac:dyDescent="0.25">
      <c r="A86" s="10" t="s">
        <v>773</v>
      </c>
      <c r="B86" s="29"/>
      <c r="C86" s="29" t="s">
        <v>655</v>
      </c>
      <c r="D86" s="11">
        <v>20000000</v>
      </c>
      <c r="E86" s="12">
        <v>200</v>
      </c>
      <c r="F86" s="13">
        <v>5.4999999999999997E-3</v>
      </c>
    </row>
    <row r="87" spans="1:6" x14ac:dyDescent="0.25">
      <c r="A87" s="10" t="s">
        <v>774</v>
      </c>
      <c r="B87" s="29"/>
      <c r="C87" s="29" t="s">
        <v>747</v>
      </c>
      <c r="D87" s="11">
        <v>11500000</v>
      </c>
      <c r="E87" s="12">
        <v>115</v>
      </c>
      <c r="F87" s="13">
        <v>3.2000000000000002E-3</v>
      </c>
    </row>
    <row r="88" spans="1:6" x14ac:dyDescent="0.25">
      <c r="A88" s="14" t="s">
        <v>89</v>
      </c>
      <c r="B88" s="30"/>
      <c r="C88" s="30"/>
      <c r="D88" s="15"/>
      <c r="E88" s="35">
        <v>1056</v>
      </c>
      <c r="F88" s="36">
        <v>2.93E-2</v>
      </c>
    </row>
    <row r="89" spans="1:6" x14ac:dyDescent="0.25">
      <c r="A89" s="22" t="s">
        <v>99</v>
      </c>
      <c r="B89" s="31"/>
      <c r="C89" s="31"/>
      <c r="D89" s="23"/>
      <c r="E89" s="26">
        <v>1056</v>
      </c>
      <c r="F89" s="27">
        <v>2.93E-2</v>
      </c>
    </row>
    <row r="90" spans="1:6" x14ac:dyDescent="0.25">
      <c r="A90" s="10"/>
      <c r="B90" s="29"/>
      <c r="C90" s="29"/>
      <c r="D90" s="11"/>
      <c r="E90" s="12"/>
      <c r="F90" s="13"/>
    </row>
    <row r="91" spans="1:6" x14ac:dyDescent="0.25">
      <c r="A91" s="10"/>
      <c r="B91" s="29"/>
      <c r="C91" s="29"/>
      <c r="D91" s="11"/>
      <c r="E91" s="12"/>
      <c r="F91" s="13"/>
    </row>
    <row r="92" spans="1:6" x14ac:dyDescent="0.25">
      <c r="A92" s="14" t="s">
        <v>100</v>
      </c>
      <c r="B92" s="29"/>
      <c r="C92" s="29"/>
      <c r="D92" s="11"/>
      <c r="E92" s="12"/>
      <c r="F92" s="13"/>
    </row>
    <row r="93" spans="1:6" x14ac:dyDescent="0.25">
      <c r="A93" s="10" t="s">
        <v>101</v>
      </c>
      <c r="B93" s="29"/>
      <c r="C93" s="29"/>
      <c r="D93" s="11"/>
      <c r="E93" s="12">
        <v>1278.78</v>
      </c>
      <c r="F93" s="13">
        <v>3.5499999999999997E-2</v>
      </c>
    </row>
    <row r="94" spans="1:6" x14ac:dyDescent="0.25">
      <c r="A94" s="14" t="s">
        <v>89</v>
      </c>
      <c r="B94" s="30"/>
      <c r="C94" s="30"/>
      <c r="D94" s="15"/>
      <c r="E94" s="35">
        <v>1278.78</v>
      </c>
      <c r="F94" s="36">
        <v>3.5499999999999997E-2</v>
      </c>
    </row>
    <row r="95" spans="1:6" x14ac:dyDescent="0.25">
      <c r="A95" s="10"/>
      <c r="B95" s="29"/>
      <c r="C95" s="29"/>
      <c r="D95" s="11"/>
      <c r="E95" s="12"/>
      <c r="F95" s="13"/>
    </row>
    <row r="96" spans="1:6" x14ac:dyDescent="0.25">
      <c r="A96" s="22" t="s">
        <v>99</v>
      </c>
      <c r="B96" s="31"/>
      <c r="C96" s="31"/>
      <c r="D96" s="23"/>
      <c r="E96" s="16">
        <v>1278.78</v>
      </c>
      <c r="F96" s="17">
        <v>3.5499999999999997E-2</v>
      </c>
    </row>
    <row r="97" spans="1:6" x14ac:dyDescent="0.25">
      <c r="A97" s="10" t="s">
        <v>102</v>
      </c>
      <c r="B97" s="29"/>
      <c r="C97" s="29"/>
      <c r="D97" s="11"/>
      <c r="E97" s="33">
        <v>-564.22</v>
      </c>
      <c r="F97" s="34">
        <v>-1.6E-2</v>
      </c>
    </row>
    <row r="98" spans="1:6" x14ac:dyDescent="0.25">
      <c r="A98" s="24" t="s">
        <v>103</v>
      </c>
      <c r="B98" s="32"/>
      <c r="C98" s="32"/>
      <c r="D98" s="25"/>
      <c r="E98" s="26">
        <v>36047.56</v>
      </c>
      <c r="F98" s="27">
        <v>1</v>
      </c>
    </row>
    <row r="100" spans="1:6" x14ac:dyDescent="0.25">
      <c r="A100" s="1" t="s">
        <v>105</v>
      </c>
    </row>
    <row r="107" spans="1:6" x14ac:dyDescent="0.25">
      <c r="A107" s="1" t="s">
        <v>1161</v>
      </c>
    </row>
    <row r="108" spans="1:6" ht="30" x14ac:dyDescent="0.25">
      <c r="A108" s="44" t="s">
        <v>1162</v>
      </c>
      <c r="B108" t="s">
        <v>65</v>
      </c>
    </row>
    <row r="109" spans="1:6" x14ac:dyDescent="0.25">
      <c r="A109" t="s">
        <v>1163</v>
      </c>
    </row>
    <row r="110" spans="1:6" x14ac:dyDescent="0.25">
      <c r="A110" t="s">
        <v>1164</v>
      </c>
      <c r="B110" t="s">
        <v>1165</v>
      </c>
      <c r="C110" t="s">
        <v>1165</v>
      </c>
    </row>
    <row r="111" spans="1:6" x14ac:dyDescent="0.25">
      <c r="B111" s="45">
        <v>43496</v>
      </c>
      <c r="C111" s="45">
        <v>43524</v>
      </c>
    </row>
    <row r="112" spans="1:6" x14ac:dyDescent="0.25">
      <c r="A112" t="s">
        <v>1169</v>
      </c>
      <c r="B112">
        <v>17.023</v>
      </c>
      <c r="C112">
        <v>16.838999999999999</v>
      </c>
    </row>
    <row r="113" spans="1:3" x14ac:dyDescent="0.25">
      <c r="A113" t="s">
        <v>1170</v>
      </c>
      <c r="B113">
        <v>31.439</v>
      </c>
      <c r="C113">
        <v>31.097999999999999</v>
      </c>
    </row>
    <row r="114" spans="1:3" x14ac:dyDescent="0.25">
      <c r="A114" t="s">
        <v>1191</v>
      </c>
      <c r="B114">
        <v>15.923999999999999</v>
      </c>
      <c r="C114">
        <v>15.731999999999999</v>
      </c>
    </row>
    <row r="115" spans="1:3" x14ac:dyDescent="0.25">
      <c r="A115" t="s">
        <v>1193</v>
      </c>
      <c r="B115">
        <v>29.518999999999998</v>
      </c>
      <c r="C115">
        <v>29.164999999999999</v>
      </c>
    </row>
    <row r="117" spans="1:3" x14ac:dyDescent="0.25">
      <c r="A117" t="s">
        <v>1180</v>
      </c>
      <c r="B117" t="s">
        <v>65</v>
      </c>
    </row>
    <row r="118" spans="1:3" x14ac:dyDescent="0.25">
      <c r="A118" t="s">
        <v>1181</v>
      </c>
      <c r="B118" t="s">
        <v>65</v>
      </c>
    </row>
    <row r="119" spans="1:3" ht="30" x14ac:dyDescent="0.25">
      <c r="A119" s="44" t="s">
        <v>1182</v>
      </c>
      <c r="B119" t="s">
        <v>65</v>
      </c>
    </row>
    <row r="120" spans="1:3" ht="30" x14ac:dyDescent="0.25">
      <c r="A120" s="44" t="s">
        <v>1183</v>
      </c>
      <c r="B120" t="s">
        <v>65</v>
      </c>
    </row>
    <row r="121" spans="1:3" x14ac:dyDescent="0.25">
      <c r="A121" t="s">
        <v>1184</v>
      </c>
      <c r="B121" t="s">
        <v>65</v>
      </c>
    </row>
    <row r="122" spans="1:3" x14ac:dyDescent="0.25">
      <c r="A122" t="s">
        <v>1185</v>
      </c>
      <c r="B122" s="2">
        <v>2.76</v>
      </c>
    </row>
    <row r="123" spans="1:3" ht="45" x14ac:dyDescent="0.25">
      <c r="A123" s="44" t="s">
        <v>1186</v>
      </c>
      <c r="B123" t="s">
        <v>65</v>
      </c>
    </row>
    <row r="124" spans="1:3" ht="30" x14ac:dyDescent="0.25">
      <c r="A124" s="44" t="s">
        <v>1187</v>
      </c>
      <c r="B12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125" activePane="bottomLeft" state="frozen"/>
      <selection pane="bottomLeft" activeCell="B103" sqref="B103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1269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1271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698</v>
      </c>
      <c r="B8" s="29" t="s">
        <v>699</v>
      </c>
      <c r="C8" s="29" t="s">
        <v>223</v>
      </c>
      <c r="D8" s="11">
        <v>29218</v>
      </c>
      <c r="E8" s="12">
        <v>385.88</v>
      </c>
      <c r="F8" s="13">
        <v>3.39E-2</v>
      </c>
    </row>
    <row r="9" spans="1:8" x14ac:dyDescent="0.25">
      <c r="A9" s="10" t="s">
        <v>775</v>
      </c>
      <c r="B9" s="29" t="s">
        <v>776</v>
      </c>
      <c r="C9" s="29" t="s">
        <v>220</v>
      </c>
      <c r="D9" s="11">
        <v>134879</v>
      </c>
      <c r="E9" s="12">
        <v>374.09</v>
      </c>
      <c r="F9" s="13">
        <v>3.2899999999999999E-2</v>
      </c>
    </row>
    <row r="10" spans="1:8" x14ac:dyDescent="0.25">
      <c r="A10" s="10" t="s">
        <v>777</v>
      </c>
      <c r="B10" s="29" t="s">
        <v>778</v>
      </c>
      <c r="C10" s="29" t="s">
        <v>220</v>
      </c>
      <c r="D10" s="11">
        <v>316574</v>
      </c>
      <c r="E10" s="12">
        <v>360.26</v>
      </c>
      <c r="F10" s="13">
        <v>3.1600000000000003E-2</v>
      </c>
    </row>
    <row r="11" spans="1:8" x14ac:dyDescent="0.25">
      <c r="A11" s="10" t="s">
        <v>779</v>
      </c>
      <c r="B11" s="29" t="s">
        <v>780</v>
      </c>
      <c r="C11" s="29" t="s">
        <v>223</v>
      </c>
      <c r="D11" s="11">
        <v>50235</v>
      </c>
      <c r="E11" s="12">
        <v>329.14</v>
      </c>
      <c r="F11" s="13">
        <v>2.8899999999999999E-2</v>
      </c>
    </row>
    <row r="12" spans="1:8" x14ac:dyDescent="0.25">
      <c r="A12" s="10" t="s">
        <v>704</v>
      </c>
      <c r="B12" s="29" t="s">
        <v>705</v>
      </c>
      <c r="C12" s="29" t="s">
        <v>226</v>
      </c>
      <c r="D12" s="11">
        <v>38631</v>
      </c>
      <c r="E12" s="12">
        <v>312.83</v>
      </c>
      <c r="F12" s="13">
        <v>2.75E-2</v>
      </c>
    </row>
    <row r="13" spans="1:8" x14ac:dyDescent="0.25">
      <c r="A13" s="10" t="s">
        <v>781</v>
      </c>
      <c r="B13" s="29" t="s">
        <v>782</v>
      </c>
      <c r="C13" s="29" t="s">
        <v>316</v>
      </c>
      <c r="D13" s="11">
        <v>84411</v>
      </c>
      <c r="E13" s="12">
        <v>302.19</v>
      </c>
      <c r="F13" s="13">
        <v>2.6499999999999999E-2</v>
      </c>
    </row>
    <row r="14" spans="1:8" x14ac:dyDescent="0.25">
      <c r="A14" s="10" t="s">
        <v>783</v>
      </c>
      <c r="B14" s="29" t="s">
        <v>784</v>
      </c>
      <c r="C14" s="29" t="s">
        <v>606</v>
      </c>
      <c r="D14" s="11">
        <v>8789</v>
      </c>
      <c r="E14" s="12">
        <v>295.92</v>
      </c>
      <c r="F14" s="13">
        <v>2.5999999999999999E-2</v>
      </c>
    </row>
    <row r="15" spans="1:8" x14ac:dyDescent="0.25">
      <c r="A15" s="10" t="s">
        <v>785</v>
      </c>
      <c r="B15" s="29" t="s">
        <v>786</v>
      </c>
      <c r="C15" s="29" t="s">
        <v>253</v>
      </c>
      <c r="D15" s="11">
        <v>16477</v>
      </c>
      <c r="E15" s="12">
        <v>247.58</v>
      </c>
      <c r="F15" s="13">
        <v>2.1700000000000001E-2</v>
      </c>
    </row>
    <row r="16" spans="1:8" x14ac:dyDescent="0.25">
      <c r="A16" s="10" t="s">
        <v>615</v>
      </c>
      <c r="B16" s="29" t="s">
        <v>616</v>
      </c>
      <c r="C16" s="29" t="s">
        <v>220</v>
      </c>
      <c r="D16" s="11">
        <v>24416</v>
      </c>
      <c r="E16" s="12">
        <v>245.17</v>
      </c>
      <c r="F16" s="13">
        <v>2.1499999999999998E-2</v>
      </c>
    </row>
    <row r="17" spans="1:6" x14ac:dyDescent="0.25">
      <c r="A17" s="10" t="s">
        <v>738</v>
      </c>
      <c r="B17" s="29" t="s">
        <v>739</v>
      </c>
      <c r="C17" s="29" t="s">
        <v>301</v>
      </c>
      <c r="D17" s="11">
        <v>41609</v>
      </c>
      <c r="E17" s="12">
        <v>226.31</v>
      </c>
      <c r="F17" s="13">
        <v>1.9900000000000001E-2</v>
      </c>
    </row>
    <row r="18" spans="1:6" x14ac:dyDescent="0.25">
      <c r="A18" s="10" t="s">
        <v>787</v>
      </c>
      <c r="B18" s="29" t="s">
        <v>788</v>
      </c>
      <c r="C18" s="29" t="s">
        <v>301</v>
      </c>
      <c r="D18" s="11">
        <v>101987</v>
      </c>
      <c r="E18" s="12">
        <v>219.68</v>
      </c>
      <c r="F18" s="13">
        <v>1.9300000000000001E-2</v>
      </c>
    </row>
    <row r="19" spans="1:6" x14ac:dyDescent="0.25">
      <c r="A19" s="10" t="s">
        <v>789</v>
      </c>
      <c r="B19" s="29" t="s">
        <v>790</v>
      </c>
      <c r="C19" s="29" t="s">
        <v>256</v>
      </c>
      <c r="D19" s="11">
        <v>29771</v>
      </c>
      <c r="E19" s="12">
        <v>215.96</v>
      </c>
      <c r="F19" s="13">
        <v>1.9E-2</v>
      </c>
    </row>
    <row r="20" spans="1:6" x14ac:dyDescent="0.25">
      <c r="A20" s="10" t="s">
        <v>723</v>
      </c>
      <c r="B20" s="29" t="s">
        <v>724</v>
      </c>
      <c r="C20" s="29" t="s">
        <v>694</v>
      </c>
      <c r="D20" s="11">
        <v>277636</v>
      </c>
      <c r="E20" s="12">
        <v>211.14</v>
      </c>
      <c r="F20" s="13">
        <v>1.8499999999999999E-2</v>
      </c>
    </row>
    <row r="21" spans="1:6" x14ac:dyDescent="0.25">
      <c r="A21" s="10" t="s">
        <v>791</v>
      </c>
      <c r="B21" s="29" t="s">
        <v>792</v>
      </c>
      <c r="C21" s="29" t="s">
        <v>242</v>
      </c>
      <c r="D21" s="11">
        <v>241909</v>
      </c>
      <c r="E21" s="12">
        <v>202.84</v>
      </c>
      <c r="F21" s="13">
        <v>1.78E-2</v>
      </c>
    </row>
    <row r="22" spans="1:6" x14ac:dyDescent="0.25">
      <c r="A22" s="10" t="s">
        <v>755</v>
      </c>
      <c r="B22" s="29" t="s">
        <v>756</v>
      </c>
      <c r="C22" s="29" t="s">
        <v>248</v>
      </c>
      <c r="D22" s="11">
        <v>207823</v>
      </c>
      <c r="E22" s="12">
        <v>198.37</v>
      </c>
      <c r="F22" s="13">
        <v>1.7399999999999999E-2</v>
      </c>
    </row>
    <row r="23" spans="1:6" x14ac:dyDescent="0.25">
      <c r="A23" s="10" t="s">
        <v>793</v>
      </c>
      <c r="B23" s="29" t="s">
        <v>794</v>
      </c>
      <c r="C23" s="29" t="s">
        <v>301</v>
      </c>
      <c r="D23" s="11">
        <v>53225</v>
      </c>
      <c r="E23" s="12">
        <v>197.97</v>
      </c>
      <c r="F23" s="13">
        <v>1.7399999999999999E-2</v>
      </c>
    </row>
    <row r="24" spans="1:6" x14ac:dyDescent="0.25">
      <c r="A24" s="10" t="s">
        <v>795</v>
      </c>
      <c r="B24" s="29" t="s">
        <v>796</v>
      </c>
      <c r="C24" s="29" t="s">
        <v>264</v>
      </c>
      <c r="D24" s="11">
        <v>49210</v>
      </c>
      <c r="E24" s="12">
        <v>196.47</v>
      </c>
      <c r="F24" s="13">
        <v>1.7299999999999999E-2</v>
      </c>
    </row>
    <row r="25" spans="1:6" x14ac:dyDescent="0.25">
      <c r="A25" s="10" t="s">
        <v>797</v>
      </c>
      <c r="B25" s="29" t="s">
        <v>798</v>
      </c>
      <c r="C25" s="29" t="s">
        <v>301</v>
      </c>
      <c r="D25" s="11">
        <v>57178</v>
      </c>
      <c r="E25" s="12">
        <v>195.61</v>
      </c>
      <c r="F25" s="13">
        <v>1.72E-2</v>
      </c>
    </row>
    <row r="26" spans="1:6" x14ac:dyDescent="0.25">
      <c r="A26" s="10" t="s">
        <v>581</v>
      </c>
      <c r="B26" s="29" t="s">
        <v>582</v>
      </c>
      <c r="C26" s="29" t="s">
        <v>223</v>
      </c>
      <c r="D26" s="11">
        <v>12436</v>
      </c>
      <c r="E26" s="12">
        <v>190.99</v>
      </c>
      <c r="F26" s="13">
        <v>1.6799999999999999E-2</v>
      </c>
    </row>
    <row r="27" spans="1:6" x14ac:dyDescent="0.25">
      <c r="A27" s="10" t="s">
        <v>753</v>
      </c>
      <c r="B27" s="29" t="s">
        <v>754</v>
      </c>
      <c r="C27" s="29" t="s">
        <v>335</v>
      </c>
      <c r="D27" s="11">
        <v>18174</v>
      </c>
      <c r="E27" s="12">
        <v>189.23</v>
      </c>
      <c r="F27" s="13">
        <v>1.66E-2</v>
      </c>
    </row>
    <row r="28" spans="1:6" x14ac:dyDescent="0.25">
      <c r="A28" s="10" t="s">
        <v>799</v>
      </c>
      <c r="B28" s="29" t="s">
        <v>800</v>
      </c>
      <c r="C28" s="29" t="s">
        <v>309</v>
      </c>
      <c r="D28" s="11">
        <v>41536</v>
      </c>
      <c r="E28" s="12">
        <v>188.16</v>
      </c>
      <c r="F28" s="13">
        <v>1.6500000000000001E-2</v>
      </c>
    </row>
    <row r="29" spans="1:6" x14ac:dyDescent="0.25">
      <c r="A29" s="10" t="s">
        <v>633</v>
      </c>
      <c r="B29" s="29" t="s">
        <v>634</v>
      </c>
      <c r="C29" s="29" t="s">
        <v>309</v>
      </c>
      <c r="D29" s="11">
        <v>132424</v>
      </c>
      <c r="E29" s="12">
        <v>187.98</v>
      </c>
      <c r="F29" s="13">
        <v>1.6500000000000001E-2</v>
      </c>
    </row>
    <row r="30" spans="1:6" x14ac:dyDescent="0.25">
      <c r="A30" s="10" t="s">
        <v>801</v>
      </c>
      <c r="B30" s="29" t="s">
        <v>802</v>
      </c>
      <c r="C30" s="29" t="s">
        <v>382</v>
      </c>
      <c r="D30" s="11">
        <v>29225</v>
      </c>
      <c r="E30" s="12">
        <v>187.6</v>
      </c>
      <c r="F30" s="13">
        <v>1.6500000000000001E-2</v>
      </c>
    </row>
    <row r="31" spans="1:6" x14ac:dyDescent="0.25">
      <c r="A31" s="10" t="s">
        <v>734</v>
      </c>
      <c r="B31" s="29" t="s">
        <v>735</v>
      </c>
      <c r="C31" s="29" t="s">
        <v>309</v>
      </c>
      <c r="D31" s="11">
        <v>29866</v>
      </c>
      <c r="E31" s="12">
        <v>185.41</v>
      </c>
      <c r="F31" s="13">
        <v>1.6299999999999999E-2</v>
      </c>
    </row>
    <row r="32" spans="1:6" x14ac:dyDescent="0.25">
      <c r="A32" s="10" t="s">
        <v>803</v>
      </c>
      <c r="B32" s="29" t="s">
        <v>804</v>
      </c>
      <c r="C32" s="29" t="s">
        <v>232</v>
      </c>
      <c r="D32" s="11">
        <v>30377</v>
      </c>
      <c r="E32" s="12">
        <v>184.74</v>
      </c>
      <c r="F32" s="13">
        <v>1.6199999999999999E-2</v>
      </c>
    </row>
    <row r="33" spans="1:6" x14ac:dyDescent="0.25">
      <c r="A33" s="10" t="s">
        <v>611</v>
      </c>
      <c r="B33" s="29" t="s">
        <v>612</v>
      </c>
      <c r="C33" s="29" t="s">
        <v>613</v>
      </c>
      <c r="D33" s="11">
        <v>6445</v>
      </c>
      <c r="E33" s="12">
        <v>183.81</v>
      </c>
      <c r="F33" s="13">
        <v>1.61E-2</v>
      </c>
    </row>
    <row r="34" spans="1:6" x14ac:dyDescent="0.25">
      <c r="A34" s="10" t="s">
        <v>717</v>
      </c>
      <c r="B34" s="29" t="s">
        <v>718</v>
      </c>
      <c r="C34" s="29" t="s">
        <v>606</v>
      </c>
      <c r="D34" s="11">
        <v>12681</v>
      </c>
      <c r="E34" s="12">
        <v>183.16</v>
      </c>
      <c r="F34" s="13">
        <v>1.61E-2</v>
      </c>
    </row>
    <row r="35" spans="1:6" x14ac:dyDescent="0.25">
      <c r="A35" s="10" t="s">
        <v>805</v>
      </c>
      <c r="B35" s="29" t="s">
        <v>806</v>
      </c>
      <c r="C35" s="29" t="s">
        <v>568</v>
      </c>
      <c r="D35" s="11">
        <v>20361</v>
      </c>
      <c r="E35" s="12">
        <v>183.07</v>
      </c>
      <c r="F35" s="13">
        <v>1.61E-2</v>
      </c>
    </row>
    <row r="36" spans="1:6" x14ac:dyDescent="0.25">
      <c r="A36" s="10" t="s">
        <v>807</v>
      </c>
      <c r="B36" s="29" t="s">
        <v>808</v>
      </c>
      <c r="C36" s="29" t="s">
        <v>229</v>
      </c>
      <c r="D36" s="11">
        <v>50118</v>
      </c>
      <c r="E36" s="12">
        <v>181.68</v>
      </c>
      <c r="F36" s="13">
        <v>1.6E-2</v>
      </c>
    </row>
    <row r="37" spans="1:6" x14ac:dyDescent="0.25">
      <c r="A37" s="10" t="s">
        <v>809</v>
      </c>
      <c r="B37" s="29" t="s">
        <v>810</v>
      </c>
      <c r="C37" s="29" t="s">
        <v>226</v>
      </c>
      <c r="D37" s="11">
        <v>52999</v>
      </c>
      <c r="E37" s="12">
        <v>172.88</v>
      </c>
      <c r="F37" s="13">
        <v>1.52E-2</v>
      </c>
    </row>
    <row r="38" spans="1:6" x14ac:dyDescent="0.25">
      <c r="A38" s="10" t="s">
        <v>811</v>
      </c>
      <c r="B38" s="29" t="s">
        <v>812</v>
      </c>
      <c r="C38" s="29" t="s">
        <v>301</v>
      </c>
      <c r="D38" s="11">
        <v>3090</v>
      </c>
      <c r="E38" s="12">
        <v>166.84</v>
      </c>
      <c r="F38" s="13">
        <v>1.47E-2</v>
      </c>
    </row>
    <row r="39" spans="1:6" x14ac:dyDescent="0.25">
      <c r="A39" s="10" t="s">
        <v>763</v>
      </c>
      <c r="B39" s="29" t="s">
        <v>764</v>
      </c>
      <c r="C39" s="29" t="s">
        <v>248</v>
      </c>
      <c r="D39" s="11">
        <v>26696</v>
      </c>
      <c r="E39" s="12">
        <v>166.45</v>
      </c>
      <c r="F39" s="13">
        <v>1.46E-2</v>
      </c>
    </row>
    <row r="40" spans="1:6" x14ac:dyDescent="0.25">
      <c r="A40" s="10" t="s">
        <v>715</v>
      </c>
      <c r="B40" s="29" t="s">
        <v>716</v>
      </c>
      <c r="C40" s="29" t="s">
        <v>248</v>
      </c>
      <c r="D40" s="11">
        <v>78481</v>
      </c>
      <c r="E40" s="12">
        <v>161.59</v>
      </c>
      <c r="F40" s="13">
        <v>1.4200000000000001E-2</v>
      </c>
    </row>
    <row r="41" spans="1:6" x14ac:dyDescent="0.25">
      <c r="A41" s="10" t="s">
        <v>730</v>
      </c>
      <c r="B41" s="29" t="s">
        <v>731</v>
      </c>
      <c r="C41" s="29" t="s">
        <v>301</v>
      </c>
      <c r="D41" s="11">
        <v>8332</v>
      </c>
      <c r="E41" s="12">
        <v>161.33000000000001</v>
      </c>
      <c r="F41" s="13">
        <v>1.4200000000000001E-2</v>
      </c>
    </row>
    <row r="42" spans="1:6" x14ac:dyDescent="0.25">
      <c r="A42" s="10" t="s">
        <v>595</v>
      </c>
      <c r="B42" s="29" t="s">
        <v>596</v>
      </c>
      <c r="C42" s="29" t="s">
        <v>597</v>
      </c>
      <c r="D42" s="11">
        <v>70083</v>
      </c>
      <c r="E42" s="12">
        <v>157.9</v>
      </c>
      <c r="F42" s="13">
        <v>1.3899999999999999E-2</v>
      </c>
    </row>
    <row r="43" spans="1:6" x14ac:dyDescent="0.25">
      <c r="A43" s="10" t="s">
        <v>690</v>
      </c>
      <c r="B43" s="29" t="s">
        <v>691</v>
      </c>
      <c r="C43" s="29" t="s">
        <v>335</v>
      </c>
      <c r="D43" s="11">
        <v>109221</v>
      </c>
      <c r="E43" s="12">
        <v>154.97999999999999</v>
      </c>
      <c r="F43" s="13">
        <v>1.3599999999999999E-2</v>
      </c>
    </row>
    <row r="44" spans="1:6" x14ac:dyDescent="0.25">
      <c r="A44" s="10" t="s">
        <v>607</v>
      </c>
      <c r="B44" s="29" t="s">
        <v>608</v>
      </c>
      <c r="C44" s="29" t="s">
        <v>606</v>
      </c>
      <c r="D44" s="11">
        <v>11095</v>
      </c>
      <c r="E44" s="12">
        <v>154.22999999999999</v>
      </c>
      <c r="F44" s="13">
        <v>1.35E-2</v>
      </c>
    </row>
    <row r="45" spans="1:6" x14ac:dyDescent="0.25">
      <c r="A45" s="10" t="s">
        <v>813</v>
      </c>
      <c r="B45" s="29" t="s">
        <v>814</v>
      </c>
      <c r="C45" s="29" t="s">
        <v>309</v>
      </c>
      <c r="D45" s="11">
        <v>37492</v>
      </c>
      <c r="E45" s="12">
        <v>152.94999999999999</v>
      </c>
      <c r="F45" s="13">
        <v>1.34E-2</v>
      </c>
    </row>
    <row r="46" spans="1:6" x14ac:dyDescent="0.25">
      <c r="A46" s="10" t="s">
        <v>815</v>
      </c>
      <c r="B46" s="29" t="s">
        <v>816</v>
      </c>
      <c r="C46" s="29" t="s">
        <v>248</v>
      </c>
      <c r="D46" s="11">
        <v>34554</v>
      </c>
      <c r="E46" s="12">
        <v>151.35</v>
      </c>
      <c r="F46" s="13">
        <v>1.3299999999999999E-2</v>
      </c>
    </row>
    <row r="47" spans="1:6" x14ac:dyDescent="0.25">
      <c r="A47" s="10" t="s">
        <v>817</v>
      </c>
      <c r="B47" s="29" t="s">
        <v>818</v>
      </c>
      <c r="C47" s="29" t="s">
        <v>220</v>
      </c>
      <c r="D47" s="11">
        <v>26992</v>
      </c>
      <c r="E47" s="12">
        <v>142.52000000000001</v>
      </c>
      <c r="F47" s="13">
        <v>1.2500000000000001E-2</v>
      </c>
    </row>
    <row r="48" spans="1:6" x14ac:dyDescent="0.25">
      <c r="A48" s="10" t="s">
        <v>575</v>
      </c>
      <c r="B48" s="29" t="s">
        <v>576</v>
      </c>
      <c r="C48" s="29" t="s">
        <v>220</v>
      </c>
      <c r="D48" s="11">
        <v>11240</v>
      </c>
      <c r="E48" s="12">
        <v>138.38</v>
      </c>
      <c r="F48" s="13">
        <v>1.2200000000000001E-2</v>
      </c>
    </row>
    <row r="49" spans="1:6" x14ac:dyDescent="0.25">
      <c r="A49" s="10" t="s">
        <v>695</v>
      </c>
      <c r="B49" s="29" t="s">
        <v>696</v>
      </c>
      <c r="C49" s="29" t="s">
        <v>697</v>
      </c>
      <c r="D49" s="11">
        <v>12042</v>
      </c>
      <c r="E49" s="12">
        <v>137.38999999999999</v>
      </c>
      <c r="F49" s="13">
        <v>1.21E-2</v>
      </c>
    </row>
    <row r="50" spans="1:6" x14ac:dyDescent="0.25">
      <c r="A50" s="10" t="s">
        <v>819</v>
      </c>
      <c r="B50" s="29" t="s">
        <v>820</v>
      </c>
      <c r="C50" s="29" t="s">
        <v>253</v>
      </c>
      <c r="D50" s="11">
        <v>49092</v>
      </c>
      <c r="E50" s="12">
        <v>136.21</v>
      </c>
      <c r="F50" s="13">
        <v>1.2E-2</v>
      </c>
    </row>
    <row r="51" spans="1:6" x14ac:dyDescent="0.25">
      <c r="A51" s="10" t="s">
        <v>821</v>
      </c>
      <c r="B51" s="29" t="s">
        <v>822</v>
      </c>
      <c r="C51" s="29" t="s">
        <v>229</v>
      </c>
      <c r="D51" s="11">
        <v>75449</v>
      </c>
      <c r="E51" s="12">
        <v>135.32</v>
      </c>
      <c r="F51" s="13">
        <v>1.1900000000000001E-2</v>
      </c>
    </row>
    <row r="52" spans="1:6" x14ac:dyDescent="0.25">
      <c r="A52" s="10" t="s">
        <v>569</v>
      </c>
      <c r="B52" s="29" t="s">
        <v>570</v>
      </c>
      <c r="C52" s="29" t="s">
        <v>242</v>
      </c>
      <c r="D52" s="11">
        <v>22067</v>
      </c>
      <c r="E52" s="12">
        <v>127.51</v>
      </c>
      <c r="F52" s="13">
        <v>1.12E-2</v>
      </c>
    </row>
    <row r="53" spans="1:6" x14ac:dyDescent="0.25">
      <c r="A53" s="10" t="s">
        <v>736</v>
      </c>
      <c r="B53" s="29" t="s">
        <v>737</v>
      </c>
      <c r="C53" s="29" t="s">
        <v>248</v>
      </c>
      <c r="D53" s="11">
        <v>40611</v>
      </c>
      <c r="E53" s="12">
        <v>118.71</v>
      </c>
      <c r="F53" s="13">
        <v>1.04E-2</v>
      </c>
    </row>
    <row r="54" spans="1:6" x14ac:dyDescent="0.25">
      <c r="A54" s="10" t="s">
        <v>710</v>
      </c>
      <c r="B54" s="29" t="s">
        <v>711</v>
      </c>
      <c r="C54" s="29" t="s">
        <v>712</v>
      </c>
      <c r="D54" s="11">
        <v>10118</v>
      </c>
      <c r="E54" s="12">
        <v>116.68</v>
      </c>
      <c r="F54" s="13">
        <v>1.0200000000000001E-2</v>
      </c>
    </row>
    <row r="55" spans="1:6" x14ac:dyDescent="0.25">
      <c r="A55" s="10" t="s">
        <v>713</v>
      </c>
      <c r="B55" s="29" t="s">
        <v>714</v>
      </c>
      <c r="C55" s="29" t="s">
        <v>316</v>
      </c>
      <c r="D55" s="11">
        <v>35835</v>
      </c>
      <c r="E55" s="12">
        <v>115.28</v>
      </c>
      <c r="F55" s="13">
        <v>1.01E-2</v>
      </c>
    </row>
    <row r="56" spans="1:6" x14ac:dyDescent="0.25">
      <c r="A56" s="10" t="s">
        <v>740</v>
      </c>
      <c r="B56" s="29" t="s">
        <v>741</v>
      </c>
      <c r="C56" s="29" t="s">
        <v>335</v>
      </c>
      <c r="D56" s="11">
        <v>143271</v>
      </c>
      <c r="E56" s="12">
        <v>115.26</v>
      </c>
      <c r="F56" s="13">
        <v>1.01E-2</v>
      </c>
    </row>
    <row r="57" spans="1:6" x14ac:dyDescent="0.25">
      <c r="A57" s="10" t="s">
        <v>823</v>
      </c>
      <c r="B57" s="29" t="s">
        <v>824</v>
      </c>
      <c r="C57" s="29" t="s">
        <v>248</v>
      </c>
      <c r="D57" s="11">
        <v>28032</v>
      </c>
      <c r="E57" s="12">
        <v>112.69</v>
      </c>
      <c r="F57" s="13">
        <v>9.9000000000000008E-3</v>
      </c>
    </row>
    <row r="58" spans="1:6" x14ac:dyDescent="0.25">
      <c r="A58" s="10" t="s">
        <v>825</v>
      </c>
      <c r="B58" s="29" t="s">
        <v>826</v>
      </c>
      <c r="C58" s="29" t="s">
        <v>568</v>
      </c>
      <c r="D58" s="11">
        <v>56396</v>
      </c>
      <c r="E58" s="12">
        <v>112.17</v>
      </c>
      <c r="F58" s="13">
        <v>9.9000000000000008E-3</v>
      </c>
    </row>
    <row r="59" spans="1:6" x14ac:dyDescent="0.25">
      <c r="A59" s="10" t="s">
        <v>759</v>
      </c>
      <c r="B59" s="29" t="s">
        <v>760</v>
      </c>
      <c r="C59" s="29" t="s">
        <v>232</v>
      </c>
      <c r="D59" s="11">
        <v>12071</v>
      </c>
      <c r="E59" s="12">
        <v>111.33</v>
      </c>
      <c r="F59" s="13">
        <v>9.7999999999999997E-3</v>
      </c>
    </row>
    <row r="60" spans="1:6" x14ac:dyDescent="0.25">
      <c r="A60" s="10" t="s">
        <v>708</v>
      </c>
      <c r="B60" s="29" t="s">
        <v>709</v>
      </c>
      <c r="C60" s="29" t="s">
        <v>301</v>
      </c>
      <c r="D60" s="11">
        <v>6489</v>
      </c>
      <c r="E60" s="12">
        <v>111.31</v>
      </c>
      <c r="F60" s="13">
        <v>9.7999999999999997E-3</v>
      </c>
    </row>
    <row r="61" spans="1:6" x14ac:dyDescent="0.25">
      <c r="A61" s="10" t="s">
        <v>761</v>
      </c>
      <c r="B61" s="29" t="s">
        <v>762</v>
      </c>
      <c r="C61" s="29" t="s">
        <v>597</v>
      </c>
      <c r="D61" s="11">
        <v>34103</v>
      </c>
      <c r="E61" s="12">
        <v>110.82</v>
      </c>
      <c r="F61" s="13">
        <v>9.7000000000000003E-3</v>
      </c>
    </row>
    <row r="62" spans="1:6" x14ac:dyDescent="0.25">
      <c r="A62" s="10" t="s">
        <v>827</v>
      </c>
      <c r="B62" s="29" t="s">
        <v>828</v>
      </c>
      <c r="C62" s="29" t="s">
        <v>316</v>
      </c>
      <c r="D62" s="11">
        <v>25200</v>
      </c>
      <c r="E62" s="12">
        <v>109.76</v>
      </c>
      <c r="F62" s="13">
        <v>9.5999999999999992E-3</v>
      </c>
    </row>
    <row r="63" spans="1:6" x14ac:dyDescent="0.25">
      <c r="A63" s="10" t="s">
        <v>700</v>
      </c>
      <c r="B63" s="29" t="s">
        <v>701</v>
      </c>
      <c r="C63" s="29" t="s">
        <v>309</v>
      </c>
      <c r="D63" s="11">
        <v>6922</v>
      </c>
      <c r="E63" s="12">
        <v>95.08</v>
      </c>
      <c r="F63" s="13">
        <v>8.3999999999999995E-3</v>
      </c>
    </row>
    <row r="64" spans="1:6" x14ac:dyDescent="0.25">
      <c r="A64" s="10" t="s">
        <v>829</v>
      </c>
      <c r="B64" s="29" t="s">
        <v>830</v>
      </c>
      <c r="C64" s="29" t="s">
        <v>309</v>
      </c>
      <c r="D64" s="11">
        <v>12672</v>
      </c>
      <c r="E64" s="12">
        <v>94.76</v>
      </c>
      <c r="F64" s="13">
        <v>8.3000000000000001E-3</v>
      </c>
    </row>
    <row r="65" spans="1:6" x14ac:dyDescent="0.25">
      <c r="A65" s="10" t="s">
        <v>831</v>
      </c>
      <c r="B65" s="29" t="s">
        <v>832</v>
      </c>
      <c r="C65" s="29" t="s">
        <v>606</v>
      </c>
      <c r="D65" s="11">
        <v>15376</v>
      </c>
      <c r="E65" s="12">
        <v>91.43</v>
      </c>
      <c r="F65" s="13">
        <v>8.0000000000000002E-3</v>
      </c>
    </row>
    <row r="66" spans="1:6" x14ac:dyDescent="0.25">
      <c r="A66" s="10" t="s">
        <v>688</v>
      </c>
      <c r="B66" s="29" t="s">
        <v>689</v>
      </c>
      <c r="C66" s="29" t="s">
        <v>242</v>
      </c>
      <c r="D66" s="11">
        <v>45329</v>
      </c>
      <c r="E66" s="12">
        <v>83.16</v>
      </c>
      <c r="F66" s="13">
        <v>7.3000000000000001E-3</v>
      </c>
    </row>
    <row r="67" spans="1:6" x14ac:dyDescent="0.25">
      <c r="A67" s="10" t="s">
        <v>833</v>
      </c>
      <c r="B67" s="29" t="s">
        <v>834</v>
      </c>
      <c r="C67" s="29" t="s">
        <v>335</v>
      </c>
      <c r="D67" s="11">
        <v>13063</v>
      </c>
      <c r="E67" s="12">
        <v>82.51</v>
      </c>
      <c r="F67" s="13">
        <v>7.1999999999999998E-3</v>
      </c>
    </row>
    <row r="68" spans="1:6" x14ac:dyDescent="0.25">
      <c r="A68" s="10" t="s">
        <v>835</v>
      </c>
      <c r="B68" s="29" t="s">
        <v>836</v>
      </c>
      <c r="C68" s="29" t="s">
        <v>597</v>
      </c>
      <c r="D68" s="11">
        <v>13205</v>
      </c>
      <c r="E68" s="12">
        <v>63.28</v>
      </c>
      <c r="F68" s="13">
        <v>5.5999999999999999E-3</v>
      </c>
    </row>
    <row r="69" spans="1:6" x14ac:dyDescent="0.25">
      <c r="A69" s="10" t="s">
        <v>757</v>
      </c>
      <c r="B69" s="29" t="s">
        <v>758</v>
      </c>
      <c r="C69" s="29" t="s">
        <v>309</v>
      </c>
      <c r="D69" s="11">
        <v>4428</v>
      </c>
      <c r="E69" s="12">
        <v>57.07</v>
      </c>
      <c r="F69" s="13">
        <v>5.0000000000000001E-3</v>
      </c>
    </row>
    <row r="70" spans="1:6" x14ac:dyDescent="0.25">
      <c r="A70" s="10" t="s">
        <v>837</v>
      </c>
      <c r="B70" s="29" t="s">
        <v>838</v>
      </c>
      <c r="C70" s="29" t="s">
        <v>694</v>
      </c>
      <c r="D70" s="11">
        <v>25559</v>
      </c>
      <c r="E70" s="12">
        <v>27.32</v>
      </c>
      <c r="F70" s="13">
        <v>2.3999999999999998E-3</v>
      </c>
    </row>
    <row r="71" spans="1:6" x14ac:dyDescent="0.25">
      <c r="A71" s="14" t="s">
        <v>89</v>
      </c>
      <c r="B71" s="30"/>
      <c r="C71" s="30"/>
      <c r="D71" s="15"/>
      <c r="E71" s="35">
        <v>10909.69</v>
      </c>
      <c r="F71" s="36">
        <v>0.95820000000000005</v>
      </c>
    </row>
    <row r="72" spans="1:6" x14ac:dyDescent="0.25">
      <c r="A72" s="14" t="s">
        <v>397</v>
      </c>
      <c r="B72" s="29"/>
      <c r="C72" s="29"/>
      <c r="D72" s="11"/>
      <c r="E72" s="12"/>
      <c r="F72" s="13"/>
    </row>
    <row r="73" spans="1:6" x14ac:dyDescent="0.25">
      <c r="A73" s="14" t="s">
        <v>89</v>
      </c>
      <c r="B73" s="29"/>
      <c r="C73" s="29"/>
      <c r="D73" s="11"/>
      <c r="E73" s="37" t="s">
        <v>65</v>
      </c>
      <c r="F73" s="38" t="s">
        <v>65</v>
      </c>
    </row>
    <row r="74" spans="1:6" x14ac:dyDescent="0.25">
      <c r="A74" s="22" t="s">
        <v>99</v>
      </c>
      <c r="B74" s="31"/>
      <c r="C74" s="31"/>
      <c r="D74" s="23"/>
      <c r="E74" s="26">
        <v>10909.69</v>
      </c>
      <c r="F74" s="27">
        <v>0.95820000000000005</v>
      </c>
    </row>
    <row r="75" spans="1:6" x14ac:dyDescent="0.25">
      <c r="A75" s="10"/>
      <c r="B75" s="29"/>
      <c r="C75" s="29"/>
      <c r="D75" s="11"/>
      <c r="E75" s="12"/>
      <c r="F75" s="13"/>
    </row>
    <row r="76" spans="1:6" x14ac:dyDescent="0.25">
      <c r="A76" s="10"/>
      <c r="B76" s="29"/>
      <c r="C76" s="29"/>
      <c r="D76" s="11"/>
      <c r="E76" s="12"/>
      <c r="F76" s="13"/>
    </row>
    <row r="77" spans="1:6" x14ac:dyDescent="0.25">
      <c r="A77" s="14" t="s">
        <v>100</v>
      </c>
      <c r="B77" s="29"/>
      <c r="C77" s="29"/>
      <c r="D77" s="11"/>
      <c r="E77" s="12"/>
      <c r="F77" s="13"/>
    </row>
    <row r="78" spans="1:6" ht="14.45" customHeight="1" x14ac:dyDescent="0.25">
      <c r="A78" s="10" t="s">
        <v>101</v>
      </c>
      <c r="B78" s="29"/>
      <c r="C78" s="29"/>
      <c r="D78" s="11"/>
      <c r="E78" s="12">
        <v>1353.77</v>
      </c>
      <c r="F78" s="13">
        <v>0.11890000000000001</v>
      </c>
    </row>
    <row r="79" spans="1:6" x14ac:dyDescent="0.25">
      <c r="A79" s="14" t="s">
        <v>89</v>
      </c>
      <c r="B79" s="30"/>
      <c r="C79" s="30"/>
      <c r="D79" s="15"/>
      <c r="E79" s="35">
        <v>1353.77</v>
      </c>
      <c r="F79" s="36">
        <v>0.11890000000000001</v>
      </c>
    </row>
    <row r="80" spans="1:6" x14ac:dyDescent="0.25">
      <c r="A80" s="10"/>
      <c r="B80" s="29"/>
      <c r="C80" s="29"/>
      <c r="D80" s="11"/>
      <c r="E80" s="12"/>
      <c r="F80" s="13"/>
    </row>
    <row r="81" spans="1:6" x14ac:dyDescent="0.25">
      <c r="A81" s="22" t="s">
        <v>99</v>
      </c>
      <c r="B81" s="31"/>
      <c r="C81" s="31"/>
      <c r="D81" s="23"/>
      <c r="E81" s="16">
        <v>1353.77</v>
      </c>
      <c r="F81" s="17">
        <v>0.11890000000000001</v>
      </c>
    </row>
    <row r="82" spans="1:6" x14ac:dyDescent="0.25">
      <c r="A82" s="10" t="s">
        <v>102</v>
      </c>
      <c r="B82" s="29"/>
      <c r="C82" s="29"/>
      <c r="D82" s="11"/>
      <c r="E82" s="33">
        <v>-879.77</v>
      </c>
      <c r="F82" s="34">
        <v>-7.7100000000000002E-2</v>
      </c>
    </row>
    <row r="83" spans="1:6" x14ac:dyDescent="0.25">
      <c r="A83" s="24" t="s">
        <v>103</v>
      </c>
      <c r="B83" s="32"/>
      <c r="C83" s="32"/>
      <c r="D83" s="25"/>
      <c r="E83" s="26">
        <v>11383.69</v>
      </c>
      <c r="F83" s="27">
        <v>1</v>
      </c>
    </row>
    <row r="92" spans="1:6" x14ac:dyDescent="0.25">
      <c r="A92" s="1" t="s">
        <v>1161</v>
      </c>
    </row>
    <row r="93" spans="1:6" ht="30" x14ac:dyDescent="0.25">
      <c r="A93" s="44" t="s">
        <v>1162</v>
      </c>
      <c r="B93" t="s">
        <v>65</v>
      </c>
    </row>
    <row r="94" spans="1:6" x14ac:dyDescent="0.25">
      <c r="A94" t="s">
        <v>1163</v>
      </c>
    </row>
    <row r="95" spans="1:6" x14ac:dyDescent="0.25">
      <c r="A95" t="s">
        <v>1164</v>
      </c>
      <c r="B95" t="s">
        <v>1165</v>
      </c>
      <c r="C95" t="s">
        <v>1165</v>
      </c>
    </row>
    <row r="96" spans="1:6" x14ac:dyDescent="0.25">
      <c r="B96" s="45">
        <v>43496</v>
      </c>
      <c r="C96" s="45">
        <v>43524</v>
      </c>
    </row>
    <row r="97" spans="1:3" x14ac:dyDescent="0.25">
      <c r="A97" s="57" t="s">
        <v>1169</v>
      </c>
      <c r="B97" s="57" t="s">
        <v>1167</v>
      </c>
      <c r="C97" s="57">
        <v>10.114000000000001</v>
      </c>
    </row>
    <row r="98" spans="1:3" x14ac:dyDescent="0.25">
      <c r="A98" s="57" t="s">
        <v>1170</v>
      </c>
      <c r="B98" s="57" t="s">
        <v>1167</v>
      </c>
      <c r="C98" s="57">
        <v>10.114000000000001</v>
      </c>
    </row>
    <row r="99" spans="1:3" x14ac:dyDescent="0.25">
      <c r="A99" s="57" t="s">
        <v>1191</v>
      </c>
      <c r="B99" s="57" t="s">
        <v>1167</v>
      </c>
      <c r="C99" s="57">
        <v>10.106</v>
      </c>
    </row>
    <row r="100" spans="1:3" x14ac:dyDescent="0.25">
      <c r="A100" s="57" t="s">
        <v>1193</v>
      </c>
      <c r="B100" s="57" t="s">
        <v>1167</v>
      </c>
      <c r="C100" s="57">
        <v>10.106</v>
      </c>
    </row>
    <row r="101" spans="1:3" x14ac:dyDescent="0.25">
      <c r="A101" t="s">
        <v>1180</v>
      </c>
      <c r="B101" t="s">
        <v>65</v>
      </c>
    </row>
    <row r="102" spans="1:3" x14ac:dyDescent="0.25">
      <c r="A102" t="s">
        <v>1181</v>
      </c>
      <c r="B102" t="s">
        <v>65</v>
      </c>
    </row>
    <row r="103" spans="1:3" ht="30" x14ac:dyDescent="0.25">
      <c r="A103" s="44" t="s">
        <v>1182</v>
      </c>
      <c r="B103" t="s">
        <v>65</v>
      </c>
    </row>
    <row r="104" spans="1:3" ht="30" x14ac:dyDescent="0.25">
      <c r="A104" s="44" t="s">
        <v>1183</v>
      </c>
      <c r="B104" t="s">
        <v>65</v>
      </c>
    </row>
    <row r="105" spans="1:3" x14ac:dyDescent="0.25">
      <c r="A105" t="s">
        <v>1184</v>
      </c>
      <c r="B105" t="s">
        <v>65</v>
      </c>
    </row>
    <row r="106" spans="1:3" x14ac:dyDescent="0.25">
      <c r="A106" t="s">
        <v>1185</v>
      </c>
      <c r="B106">
        <v>0</v>
      </c>
    </row>
    <row r="107" spans="1:3" ht="45" x14ac:dyDescent="0.25">
      <c r="A107" s="44" t="s">
        <v>1186</v>
      </c>
      <c r="B107" t="s">
        <v>65</v>
      </c>
    </row>
    <row r="108" spans="1:3" ht="30" x14ac:dyDescent="0.25">
      <c r="A108" s="44" t="s">
        <v>1187</v>
      </c>
      <c r="B10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pane ySplit="4" topLeftCell="A167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30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31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395</v>
      </c>
      <c r="B8" s="29" t="s">
        <v>396</v>
      </c>
      <c r="C8" s="29" t="s">
        <v>223</v>
      </c>
      <c r="D8" s="11">
        <v>226500</v>
      </c>
      <c r="E8" s="12">
        <v>803.4</v>
      </c>
      <c r="F8" s="13">
        <v>6.2799999999999995E-2</v>
      </c>
    </row>
    <row r="9" spans="1:8" x14ac:dyDescent="0.25">
      <c r="A9" s="10" t="s">
        <v>262</v>
      </c>
      <c r="B9" s="29" t="s">
        <v>263</v>
      </c>
      <c r="C9" s="29" t="s">
        <v>264</v>
      </c>
      <c r="D9" s="11">
        <v>1460000</v>
      </c>
      <c r="E9" s="12">
        <v>702.99</v>
      </c>
      <c r="F9" s="13">
        <v>5.4899999999999997E-2</v>
      </c>
    </row>
    <row r="10" spans="1:8" x14ac:dyDescent="0.25">
      <c r="A10" s="10" t="s">
        <v>246</v>
      </c>
      <c r="B10" s="29" t="s">
        <v>247</v>
      </c>
      <c r="C10" s="29" t="s">
        <v>248</v>
      </c>
      <c r="D10" s="11">
        <v>426400</v>
      </c>
      <c r="E10" s="12">
        <v>702.28</v>
      </c>
      <c r="F10" s="13">
        <v>5.4899999999999997E-2</v>
      </c>
    </row>
    <row r="11" spans="1:8" x14ac:dyDescent="0.25">
      <c r="A11" s="10" t="s">
        <v>265</v>
      </c>
      <c r="B11" s="29" t="s">
        <v>266</v>
      </c>
      <c r="C11" s="29" t="s">
        <v>242</v>
      </c>
      <c r="D11" s="11">
        <v>228212</v>
      </c>
      <c r="E11" s="12">
        <v>614</v>
      </c>
      <c r="F11" s="13">
        <v>4.8000000000000001E-2</v>
      </c>
    </row>
    <row r="12" spans="1:8" x14ac:dyDescent="0.25">
      <c r="A12" s="10" t="s">
        <v>251</v>
      </c>
      <c r="B12" s="29" t="s">
        <v>252</v>
      </c>
      <c r="C12" s="29" t="s">
        <v>253</v>
      </c>
      <c r="D12" s="11">
        <v>85000</v>
      </c>
      <c r="E12" s="12">
        <v>517.01</v>
      </c>
      <c r="F12" s="13">
        <v>4.0399999999999998E-2</v>
      </c>
    </row>
    <row r="13" spans="1:8" x14ac:dyDescent="0.25">
      <c r="A13" s="10" t="s">
        <v>312</v>
      </c>
      <c r="B13" s="29" t="s">
        <v>313</v>
      </c>
      <c r="C13" s="29" t="s">
        <v>217</v>
      </c>
      <c r="D13" s="11">
        <v>185492</v>
      </c>
      <c r="E13" s="12">
        <v>414.3</v>
      </c>
      <c r="F13" s="13">
        <v>3.2399999999999998E-2</v>
      </c>
    </row>
    <row r="14" spans="1:8" x14ac:dyDescent="0.25">
      <c r="A14" s="10" t="s">
        <v>215</v>
      </c>
      <c r="B14" s="29" t="s">
        <v>216</v>
      </c>
      <c r="C14" s="29" t="s">
        <v>217</v>
      </c>
      <c r="D14" s="11">
        <v>27994</v>
      </c>
      <c r="E14" s="12">
        <v>344.62</v>
      </c>
      <c r="F14" s="13">
        <v>2.69E-2</v>
      </c>
    </row>
    <row r="15" spans="1:8" x14ac:dyDescent="0.25">
      <c r="A15" s="10" t="s">
        <v>552</v>
      </c>
      <c r="B15" s="29" t="s">
        <v>553</v>
      </c>
      <c r="C15" s="29" t="s">
        <v>242</v>
      </c>
      <c r="D15" s="11">
        <v>15911</v>
      </c>
      <c r="E15" s="12">
        <v>330.56</v>
      </c>
      <c r="F15" s="13">
        <v>2.58E-2</v>
      </c>
    </row>
    <row r="16" spans="1:8" x14ac:dyDescent="0.25">
      <c r="A16" s="10" t="s">
        <v>240</v>
      </c>
      <c r="B16" s="29" t="s">
        <v>241</v>
      </c>
      <c r="C16" s="29" t="s">
        <v>242</v>
      </c>
      <c r="D16" s="11">
        <v>75657</v>
      </c>
      <c r="E16" s="12">
        <v>264.91000000000003</v>
      </c>
      <c r="F16" s="13">
        <v>2.07E-2</v>
      </c>
    </row>
    <row r="17" spans="1:6" x14ac:dyDescent="0.25">
      <c r="A17" s="10" t="s">
        <v>368</v>
      </c>
      <c r="B17" s="29" t="s">
        <v>369</v>
      </c>
      <c r="C17" s="29" t="s">
        <v>304</v>
      </c>
      <c r="D17" s="11">
        <v>140300</v>
      </c>
      <c r="E17" s="12">
        <v>237.67</v>
      </c>
      <c r="F17" s="13">
        <v>1.8599999999999998E-2</v>
      </c>
    </row>
    <row r="18" spans="1:6" x14ac:dyDescent="0.25">
      <c r="A18" s="10" t="s">
        <v>218</v>
      </c>
      <c r="B18" s="29" t="s">
        <v>219</v>
      </c>
      <c r="C18" s="29" t="s">
        <v>220</v>
      </c>
      <c r="D18" s="11">
        <v>9914</v>
      </c>
      <c r="E18" s="12">
        <v>182.54</v>
      </c>
      <c r="F18" s="13">
        <v>1.43E-2</v>
      </c>
    </row>
    <row r="19" spans="1:6" x14ac:dyDescent="0.25">
      <c r="A19" s="10" t="s">
        <v>221</v>
      </c>
      <c r="B19" s="29" t="s">
        <v>222</v>
      </c>
      <c r="C19" s="29" t="s">
        <v>223</v>
      </c>
      <c r="D19" s="11">
        <v>23978</v>
      </c>
      <c r="E19" s="12">
        <v>176.07</v>
      </c>
      <c r="F19" s="13">
        <v>1.38E-2</v>
      </c>
    </row>
    <row r="20" spans="1:6" x14ac:dyDescent="0.25">
      <c r="A20" s="10" t="s">
        <v>350</v>
      </c>
      <c r="B20" s="29" t="s">
        <v>351</v>
      </c>
      <c r="C20" s="29" t="s">
        <v>220</v>
      </c>
      <c r="D20" s="11">
        <v>6548</v>
      </c>
      <c r="E20" s="12">
        <v>173.46</v>
      </c>
      <c r="F20" s="13">
        <v>1.3599999999999999E-2</v>
      </c>
    </row>
    <row r="21" spans="1:6" x14ac:dyDescent="0.25">
      <c r="A21" s="10" t="s">
        <v>554</v>
      </c>
      <c r="B21" s="29" t="s">
        <v>555</v>
      </c>
      <c r="C21" s="29" t="s">
        <v>242</v>
      </c>
      <c r="D21" s="11">
        <v>13965</v>
      </c>
      <c r="E21" s="12">
        <v>169.41</v>
      </c>
      <c r="F21" s="13">
        <v>1.32E-2</v>
      </c>
    </row>
    <row r="22" spans="1:6" x14ac:dyDescent="0.25">
      <c r="A22" s="10" t="s">
        <v>293</v>
      </c>
      <c r="B22" s="29" t="s">
        <v>294</v>
      </c>
      <c r="C22" s="29" t="s">
        <v>295</v>
      </c>
      <c r="D22" s="11">
        <v>12728</v>
      </c>
      <c r="E22" s="12">
        <v>164.57</v>
      </c>
      <c r="F22" s="13">
        <v>1.29E-2</v>
      </c>
    </row>
    <row r="23" spans="1:6" x14ac:dyDescent="0.25">
      <c r="A23" s="10" t="s">
        <v>227</v>
      </c>
      <c r="B23" s="29" t="s">
        <v>228</v>
      </c>
      <c r="C23" s="29" t="s">
        <v>229</v>
      </c>
      <c r="D23" s="11">
        <v>8487</v>
      </c>
      <c r="E23" s="12">
        <v>147.05000000000001</v>
      </c>
      <c r="F23" s="13">
        <v>1.15E-2</v>
      </c>
    </row>
    <row r="24" spans="1:6" x14ac:dyDescent="0.25">
      <c r="A24" s="10" t="s">
        <v>282</v>
      </c>
      <c r="B24" s="29" t="s">
        <v>283</v>
      </c>
      <c r="C24" s="29" t="s">
        <v>223</v>
      </c>
      <c r="D24" s="11">
        <v>7244</v>
      </c>
      <c r="E24" s="12">
        <v>143.68</v>
      </c>
      <c r="F24" s="13">
        <v>1.12E-2</v>
      </c>
    </row>
    <row r="25" spans="1:6" x14ac:dyDescent="0.25">
      <c r="A25" s="10" t="s">
        <v>589</v>
      </c>
      <c r="B25" s="29" t="s">
        <v>590</v>
      </c>
      <c r="C25" s="29" t="s">
        <v>298</v>
      </c>
      <c r="D25" s="11">
        <v>14680</v>
      </c>
      <c r="E25" s="12">
        <v>123.99</v>
      </c>
      <c r="F25" s="13">
        <v>9.7000000000000003E-3</v>
      </c>
    </row>
    <row r="26" spans="1:6" x14ac:dyDescent="0.25">
      <c r="A26" s="10" t="s">
        <v>235</v>
      </c>
      <c r="B26" s="29" t="s">
        <v>236</v>
      </c>
      <c r="C26" s="29" t="s">
        <v>237</v>
      </c>
      <c r="D26" s="11">
        <v>1760</v>
      </c>
      <c r="E26" s="12">
        <v>120.2</v>
      </c>
      <c r="F26" s="13">
        <v>9.4000000000000004E-3</v>
      </c>
    </row>
    <row r="27" spans="1:6" x14ac:dyDescent="0.25">
      <c r="A27" s="10" t="s">
        <v>560</v>
      </c>
      <c r="B27" s="29" t="s">
        <v>561</v>
      </c>
      <c r="C27" s="29" t="s">
        <v>223</v>
      </c>
      <c r="D27" s="11">
        <v>10898</v>
      </c>
      <c r="E27" s="12">
        <v>114.85</v>
      </c>
      <c r="F27" s="13">
        <v>8.9999999999999993E-3</v>
      </c>
    </row>
    <row r="28" spans="1:6" x14ac:dyDescent="0.25">
      <c r="A28" s="10" t="s">
        <v>566</v>
      </c>
      <c r="B28" s="29" t="s">
        <v>567</v>
      </c>
      <c r="C28" s="29" t="s">
        <v>568</v>
      </c>
      <c r="D28" s="11">
        <v>43387</v>
      </c>
      <c r="E28" s="12">
        <v>97.01</v>
      </c>
      <c r="F28" s="13">
        <v>7.6E-3</v>
      </c>
    </row>
    <row r="29" spans="1:6" x14ac:dyDescent="0.25">
      <c r="A29" s="10" t="s">
        <v>577</v>
      </c>
      <c r="B29" s="29" t="s">
        <v>578</v>
      </c>
      <c r="C29" s="29" t="s">
        <v>220</v>
      </c>
      <c r="D29" s="11">
        <v>10415</v>
      </c>
      <c r="E29" s="12">
        <v>96.98</v>
      </c>
      <c r="F29" s="13">
        <v>7.6E-3</v>
      </c>
    </row>
    <row r="30" spans="1:6" x14ac:dyDescent="0.25">
      <c r="A30" s="10" t="s">
        <v>564</v>
      </c>
      <c r="B30" s="29" t="s">
        <v>565</v>
      </c>
      <c r="C30" s="29" t="s">
        <v>223</v>
      </c>
      <c r="D30" s="11">
        <v>11137</v>
      </c>
      <c r="E30" s="12">
        <v>92.45</v>
      </c>
      <c r="F30" s="13">
        <v>7.1999999999999998E-3</v>
      </c>
    </row>
    <row r="31" spans="1:6" x14ac:dyDescent="0.25">
      <c r="A31" s="10" t="s">
        <v>233</v>
      </c>
      <c r="B31" s="29" t="s">
        <v>234</v>
      </c>
      <c r="C31" s="29" t="s">
        <v>229</v>
      </c>
      <c r="D31" s="11">
        <v>32856</v>
      </c>
      <c r="E31" s="12">
        <v>90.7</v>
      </c>
      <c r="F31" s="13">
        <v>7.1000000000000004E-3</v>
      </c>
    </row>
    <row r="32" spans="1:6" x14ac:dyDescent="0.25">
      <c r="A32" s="10" t="s">
        <v>569</v>
      </c>
      <c r="B32" s="29" t="s">
        <v>570</v>
      </c>
      <c r="C32" s="29" t="s">
        <v>242</v>
      </c>
      <c r="D32" s="11">
        <v>14459</v>
      </c>
      <c r="E32" s="12">
        <v>83.55</v>
      </c>
      <c r="F32" s="13">
        <v>6.4999999999999997E-3</v>
      </c>
    </row>
    <row r="33" spans="1:6" x14ac:dyDescent="0.25">
      <c r="A33" s="10" t="s">
        <v>558</v>
      </c>
      <c r="B33" s="29" t="s">
        <v>559</v>
      </c>
      <c r="C33" s="29" t="s">
        <v>220</v>
      </c>
      <c r="D33" s="11">
        <v>8262</v>
      </c>
      <c r="E33" s="12">
        <v>76.33</v>
      </c>
      <c r="F33" s="13">
        <v>6.0000000000000001E-3</v>
      </c>
    </row>
    <row r="34" spans="1:6" x14ac:dyDescent="0.25">
      <c r="A34" s="10" t="s">
        <v>587</v>
      </c>
      <c r="B34" s="29" t="s">
        <v>588</v>
      </c>
      <c r="C34" s="29" t="s">
        <v>223</v>
      </c>
      <c r="D34" s="11">
        <v>4198</v>
      </c>
      <c r="E34" s="12">
        <v>72.19</v>
      </c>
      <c r="F34" s="13">
        <v>5.5999999999999999E-3</v>
      </c>
    </row>
    <row r="35" spans="1:6" x14ac:dyDescent="0.25">
      <c r="A35" s="10" t="s">
        <v>839</v>
      </c>
      <c r="B35" s="29" t="s">
        <v>840</v>
      </c>
      <c r="C35" s="29" t="s">
        <v>217</v>
      </c>
      <c r="D35" s="11">
        <v>20785</v>
      </c>
      <c r="E35" s="12">
        <v>70.16</v>
      </c>
      <c r="F35" s="13">
        <v>5.4999999999999997E-3</v>
      </c>
    </row>
    <row r="36" spans="1:6" x14ac:dyDescent="0.25">
      <c r="A36" s="10" t="s">
        <v>280</v>
      </c>
      <c r="B36" s="29" t="s">
        <v>281</v>
      </c>
      <c r="C36" s="29" t="s">
        <v>237</v>
      </c>
      <c r="D36" s="11">
        <v>10683</v>
      </c>
      <c r="E36" s="12">
        <v>69</v>
      </c>
      <c r="F36" s="13">
        <v>5.4000000000000003E-3</v>
      </c>
    </row>
    <row r="37" spans="1:6" x14ac:dyDescent="0.25">
      <c r="A37" s="10" t="s">
        <v>562</v>
      </c>
      <c r="B37" s="29" t="s">
        <v>563</v>
      </c>
      <c r="C37" s="29" t="s">
        <v>242</v>
      </c>
      <c r="D37" s="11">
        <v>9300</v>
      </c>
      <c r="E37" s="12">
        <v>65.989999999999995</v>
      </c>
      <c r="F37" s="13">
        <v>5.1999999999999998E-3</v>
      </c>
    </row>
    <row r="38" spans="1:6" x14ac:dyDescent="0.25">
      <c r="A38" s="10" t="s">
        <v>595</v>
      </c>
      <c r="B38" s="29" t="s">
        <v>596</v>
      </c>
      <c r="C38" s="29" t="s">
        <v>597</v>
      </c>
      <c r="D38" s="11">
        <v>28806</v>
      </c>
      <c r="E38" s="12">
        <v>64.900000000000006</v>
      </c>
      <c r="F38" s="13">
        <v>5.1000000000000004E-3</v>
      </c>
    </row>
    <row r="39" spans="1:6" x14ac:dyDescent="0.25">
      <c r="A39" s="10" t="s">
        <v>593</v>
      </c>
      <c r="B39" s="29" t="s">
        <v>594</v>
      </c>
      <c r="C39" s="29" t="s">
        <v>226</v>
      </c>
      <c r="D39" s="11">
        <v>8211</v>
      </c>
      <c r="E39" s="12">
        <v>64.33</v>
      </c>
      <c r="F39" s="13">
        <v>5.0000000000000001E-3</v>
      </c>
    </row>
    <row r="40" spans="1:6" x14ac:dyDescent="0.25">
      <c r="A40" s="10" t="s">
        <v>575</v>
      </c>
      <c r="B40" s="29" t="s">
        <v>576</v>
      </c>
      <c r="C40" s="29" t="s">
        <v>220</v>
      </c>
      <c r="D40" s="11">
        <v>5037</v>
      </c>
      <c r="E40" s="12">
        <v>62.01</v>
      </c>
      <c r="F40" s="13">
        <v>4.7999999999999996E-3</v>
      </c>
    </row>
    <row r="41" spans="1:6" x14ac:dyDescent="0.25">
      <c r="A41" s="10" t="s">
        <v>269</v>
      </c>
      <c r="B41" s="29" t="s">
        <v>270</v>
      </c>
      <c r="C41" s="29" t="s">
        <v>271</v>
      </c>
      <c r="D41" s="11">
        <v>48000</v>
      </c>
      <c r="E41" s="12">
        <v>61.85</v>
      </c>
      <c r="F41" s="13">
        <v>4.7999999999999996E-3</v>
      </c>
    </row>
    <row r="42" spans="1:6" x14ac:dyDescent="0.25">
      <c r="A42" s="10" t="s">
        <v>585</v>
      </c>
      <c r="B42" s="29" t="s">
        <v>586</v>
      </c>
      <c r="C42" s="29" t="s">
        <v>301</v>
      </c>
      <c r="D42" s="11">
        <v>5385</v>
      </c>
      <c r="E42" s="12">
        <v>61.5</v>
      </c>
      <c r="F42" s="13">
        <v>4.7999999999999996E-3</v>
      </c>
    </row>
    <row r="43" spans="1:6" x14ac:dyDescent="0.25">
      <c r="A43" s="10" t="s">
        <v>288</v>
      </c>
      <c r="B43" s="29" t="s">
        <v>289</v>
      </c>
      <c r="C43" s="29" t="s">
        <v>290</v>
      </c>
      <c r="D43" s="11">
        <v>41253</v>
      </c>
      <c r="E43" s="12">
        <v>61.32</v>
      </c>
      <c r="F43" s="13">
        <v>4.7999999999999996E-3</v>
      </c>
    </row>
    <row r="44" spans="1:6" x14ac:dyDescent="0.25">
      <c r="A44" s="10" t="s">
        <v>340</v>
      </c>
      <c r="B44" s="29" t="s">
        <v>341</v>
      </c>
      <c r="C44" s="29" t="s">
        <v>229</v>
      </c>
      <c r="D44" s="11">
        <v>1996</v>
      </c>
      <c r="E44" s="12">
        <v>61.02</v>
      </c>
      <c r="F44" s="13">
        <v>4.7999999999999996E-3</v>
      </c>
    </row>
    <row r="45" spans="1:6" x14ac:dyDescent="0.25">
      <c r="A45" s="10" t="s">
        <v>556</v>
      </c>
      <c r="B45" s="29" t="s">
        <v>557</v>
      </c>
      <c r="C45" s="29" t="s">
        <v>229</v>
      </c>
      <c r="D45" s="11">
        <v>838</v>
      </c>
      <c r="E45" s="12">
        <v>60.45</v>
      </c>
      <c r="F45" s="13">
        <v>4.7000000000000002E-3</v>
      </c>
    </row>
    <row r="46" spans="1:6" x14ac:dyDescent="0.25">
      <c r="A46" s="10" t="s">
        <v>662</v>
      </c>
      <c r="B46" s="29" t="s">
        <v>663</v>
      </c>
      <c r="C46" s="29" t="s">
        <v>229</v>
      </c>
      <c r="D46" s="11">
        <v>4140</v>
      </c>
      <c r="E46" s="12">
        <v>58.18</v>
      </c>
      <c r="F46" s="13">
        <v>4.4999999999999997E-3</v>
      </c>
    </row>
    <row r="47" spans="1:6" x14ac:dyDescent="0.25">
      <c r="A47" s="10" t="s">
        <v>583</v>
      </c>
      <c r="B47" s="29" t="s">
        <v>584</v>
      </c>
      <c r="C47" s="29" t="s">
        <v>298</v>
      </c>
      <c r="D47" s="11">
        <v>257</v>
      </c>
      <c r="E47" s="12">
        <v>57.28</v>
      </c>
      <c r="F47" s="13">
        <v>4.4999999999999997E-3</v>
      </c>
    </row>
    <row r="48" spans="1:6" x14ac:dyDescent="0.25">
      <c r="A48" s="10" t="s">
        <v>627</v>
      </c>
      <c r="B48" s="29" t="s">
        <v>628</v>
      </c>
      <c r="C48" s="29" t="s">
        <v>256</v>
      </c>
      <c r="D48" s="11">
        <v>1408</v>
      </c>
      <c r="E48" s="12">
        <v>53.88</v>
      </c>
      <c r="F48" s="13">
        <v>4.1999999999999997E-3</v>
      </c>
    </row>
    <row r="49" spans="1:6" x14ac:dyDescent="0.25">
      <c r="A49" s="10" t="s">
        <v>579</v>
      </c>
      <c r="B49" s="29" t="s">
        <v>580</v>
      </c>
      <c r="C49" s="29" t="s">
        <v>223</v>
      </c>
      <c r="D49" s="11">
        <v>5142</v>
      </c>
      <c r="E49" s="12">
        <v>53.54</v>
      </c>
      <c r="F49" s="13">
        <v>4.1999999999999997E-3</v>
      </c>
    </row>
    <row r="50" spans="1:6" x14ac:dyDescent="0.25">
      <c r="A50" s="10" t="s">
        <v>591</v>
      </c>
      <c r="B50" s="29" t="s">
        <v>592</v>
      </c>
      <c r="C50" s="29" t="s">
        <v>226</v>
      </c>
      <c r="D50" s="11">
        <v>9266</v>
      </c>
      <c r="E50" s="12">
        <v>53.34</v>
      </c>
      <c r="F50" s="13">
        <v>4.1999999999999997E-3</v>
      </c>
    </row>
    <row r="51" spans="1:6" x14ac:dyDescent="0.25">
      <c r="A51" s="10" t="s">
        <v>573</v>
      </c>
      <c r="B51" s="29" t="s">
        <v>574</v>
      </c>
      <c r="C51" s="29" t="s">
        <v>229</v>
      </c>
      <c r="D51" s="11">
        <v>4232</v>
      </c>
      <c r="E51" s="12">
        <v>53.17</v>
      </c>
      <c r="F51" s="13">
        <v>4.1999999999999997E-3</v>
      </c>
    </row>
    <row r="52" spans="1:6" x14ac:dyDescent="0.25">
      <c r="A52" s="10" t="s">
        <v>338</v>
      </c>
      <c r="B52" s="29" t="s">
        <v>339</v>
      </c>
      <c r="C52" s="29" t="s">
        <v>229</v>
      </c>
      <c r="D52" s="11">
        <v>499</v>
      </c>
      <c r="E52" s="12">
        <v>53.09</v>
      </c>
      <c r="F52" s="13">
        <v>4.1000000000000003E-3</v>
      </c>
    </row>
    <row r="53" spans="1:6" x14ac:dyDescent="0.25">
      <c r="A53" s="10" t="s">
        <v>249</v>
      </c>
      <c r="B53" s="29" t="s">
        <v>250</v>
      </c>
      <c r="C53" s="29" t="s">
        <v>245</v>
      </c>
      <c r="D53" s="11">
        <v>16870</v>
      </c>
      <c r="E53" s="12">
        <v>47.42</v>
      </c>
      <c r="F53" s="13">
        <v>3.7000000000000002E-3</v>
      </c>
    </row>
    <row r="54" spans="1:6" x14ac:dyDescent="0.25">
      <c r="A54" s="10" t="s">
        <v>571</v>
      </c>
      <c r="B54" s="29" t="s">
        <v>572</v>
      </c>
      <c r="C54" s="29" t="s">
        <v>229</v>
      </c>
      <c r="D54" s="11">
        <v>15008</v>
      </c>
      <c r="E54" s="12">
        <v>45.77</v>
      </c>
      <c r="F54" s="13">
        <v>3.5999999999999999E-3</v>
      </c>
    </row>
    <row r="55" spans="1:6" x14ac:dyDescent="0.25">
      <c r="A55" s="10" t="s">
        <v>678</v>
      </c>
      <c r="B55" s="29" t="s">
        <v>679</v>
      </c>
      <c r="C55" s="29" t="s">
        <v>309</v>
      </c>
      <c r="D55" s="11">
        <v>21283</v>
      </c>
      <c r="E55" s="12">
        <v>44.69</v>
      </c>
      <c r="F55" s="13">
        <v>3.5000000000000001E-3</v>
      </c>
    </row>
    <row r="56" spans="1:6" x14ac:dyDescent="0.25">
      <c r="A56" s="10" t="s">
        <v>291</v>
      </c>
      <c r="B56" s="29" t="s">
        <v>292</v>
      </c>
      <c r="C56" s="29" t="s">
        <v>223</v>
      </c>
      <c r="D56" s="11">
        <v>4484</v>
      </c>
      <c r="E56" s="12">
        <v>40.75</v>
      </c>
      <c r="F56" s="13">
        <v>3.2000000000000002E-3</v>
      </c>
    </row>
    <row r="57" spans="1:6" x14ac:dyDescent="0.25">
      <c r="A57" s="10" t="s">
        <v>323</v>
      </c>
      <c r="B57" s="29" t="s">
        <v>324</v>
      </c>
      <c r="C57" s="29" t="s">
        <v>325</v>
      </c>
      <c r="D57" s="11">
        <v>16869</v>
      </c>
      <c r="E57" s="12">
        <v>38.51</v>
      </c>
      <c r="F57" s="13">
        <v>3.0000000000000001E-3</v>
      </c>
    </row>
    <row r="58" spans="1:6" x14ac:dyDescent="0.25">
      <c r="A58" s="10" t="s">
        <v>342</v>
      </c>
      <c r="B58" s="29" t="s">
        <v>343</v>
      </c>
      <c r="C58" s="29" t="s">
        <v>229</v>
      </c>
      <c r="D58" s="11">
        <v>11132</v>
      </c>
      <c r="E58" s="12">
        <v>37.82</v>
      </c>
      <c r="F58" s="13">
        <v>3.0000000000000001E-3</v>
      </c>
    </row>
    <row r="59" spans="1:6" x14ac:dyDescent="0.25">
      <c r="A59" s="10" t="s">
        <v>600</v>
      </c>
      <c r="B59" s="29" t="s">
        <v>601</v>
      </c>
      <c r="C59" s="29" t="s">
        <v>568</v>
      </c>
      <c r="D59" s="11">
        <v>12275</v>
      </c>
      <c r="E59" s="12">
        <v>35.94</v>
      </c>
      <c r="F59" s="13">
        <v>2.8E-3</v>
      </c>
    </row>
    <row r="60" spans="1:6" x14ac:dyDescent="0.25">
      <c r="A60" s="10" t="s">
        <v>581</v>
      </c>
      <c r="B60" s="29" t="s">
        <v>582</v>
      </c>
      <c r="C60" s="29" t="s">
        <v>223</v>
      </c>
      <c r="D60" s="11">
        <v>2216</v>
      </c>
      <c r="E60" s="12">
        <v>34.03</v>
      </c>
      <c r="F60" s="13">
        <v>2.7000000000000001E-3</v>
      </c>
    </row>
    <row r="61" spans="1:6" x14ac:dyDescent="0.25">
      <c r="A61" s="10" t="s">
        <v>276</v>
      </c>
      <c r="B61" s="29" t="s">
        <v>277</v>
      </c>
      <c r="C61" s="29" t="s">
        <v>264</v>
      </c>
      <c r="D61" s="11">
        <v>17246</v>
      </c>
      <c r="E61" s="12">
        <v>31.53</v>
      </c>
      <c r="F61" s="13">
        <v>2.5000000000000001E-3</v>
      </c>
    </row>
    <row r="62" spans="1:6" x14ac:dyDescent="0.25">
      <c r="A62" s="10" t="s">
        <v>598</v>
      </c>
      <c r="B62" s="29" t="s">
        <v>599</v>
      </c>
      <c r="C62" s="29" t="s">
        <v>316</v>
      </c>
      <c r="D62" s="11">
        <v>2364</v>
      </c>
      <c r="E62" s="12">
        <v>30.69</v>
      </c>
      <c r="F62" s="13">
        <v>2.3999999999999998E-3</v>
      </c>
    </row>
    <row r="63" spans="1:6" x14ac:dyDescent="0.25">
      <c r="A63" s="10" t="s">
        <v>811</v>
      </c>
      <c r="B63" s="29" t="s">
        <v>812</v>
      </c>
      <c r="C63" s="29" t="s">
        <v>301</v>
      </c>
      <c r="D63" s="11">
        <v>496</v>
      </c>
      <c r="E63" s="12">
        <v>26.78</v>
      </c>
      <c r="F63" s="13">
        <v>2.0999999999999999E-3</v>
      </c>
    </row>
    <row r="64" spans="1:6" x14ac:dyDescent="0.25">
      <c r="A64" s="10" t="s">
        <v>702</v>
      </c>
      <c r="B64" s="29" t="s">
        <v>703</v>
      </c>
      <c r="C64" s="29" t="s">
        <v>229</v>
      </c>
      <c r="D64" s="11">
        <v>5385</v>
      </c>
      <c r="E64" s="12">
        <v>24.24</v>
      </c>
      <c r="F64" s="13">
        <v>1.9E-3</v>
      </c>
    </row>
    <row r="65" spans="1:6" x14ac:dyDescent="0.25">
      <c r="A65" s="10" t="s">
        <v>602</v>
      </c>
      <c r="B65" s="29" t="s">
        <v>603</v>
      </c>
      <c r="C65" s="29" t="s">
        <v>226</v>
      </c>
      <c r="D65" s="11">
        <v>400</v>
      </c>
      <c r="E65" s="12">
        <v>23.88</v>
      </c>
      <c r="F65" s="13">
        <v>1.9E-3</v>
      </c>
    </row>
    <row r="66" spans="1:6" x14ac:dyDescent="0.25">
      <c r="A66" s="10" t="s">
        <v>629</v>
      </c>
      <c r="B66" s="29" t="s">
        <v>630</v>
      </c>
      <c r="C66" s="29" t="s">
        <v>316</v>
      </c>
      <c r="D66" s="11">
        <v>124</v>
      </c>
      <c r="E66" s="12">
        <v>23.59</v>
      </c>
      <c r="F66" s="13">
        <v>1.8E-3</v>
      </c>
    </row>
    <row r="67" spans="1:6" x14ac:dyDescent="0.25">
      <c r="A67" s="10" t="s">
        <v>314</v>
      </c>
      <c r="B67" s="29" t="s">
        <v>315</v>
      </c>
      <c r="C67" s="29" t="s">
        <v>316</v>
      </c>
      <c r="D67" s="11">
        <v>39</v>
      </c>
      <c r="E67" s="12">
        <v>22.17</v>
      </c>
      <c r="F67" s="13">
        <v>1.6999999999999999E-3</v>
      </c>
    </row>
    <row r="68" spans="1:6" x14ac:dyDescent="0.25">
      <c r="A68" s="10" t="s">
        <v>362</v>
      </c>
      <c r="B68" s="29" t="s">
        <v>363</v>
      </c>
      <c r="C68" s="29" t="s">
        <v>256</v>
      </c>
      <c r="D68" s="11">
        <v>1800</v>
      </c>
      <c r="E68" s="12">
        <v>14.44</v>
      </c>
      <c r="F68" s="13">
        <v>1.1000000000000001E-3</v>
      </c>
    </row>
    <row r="69" spans="1:6" x14ac:dyDescent="0.25">
      <c r="A69" s="10" t="s">
        <v>841</v>
      </c>
      <c r="B69" s="29" t="s">
        <v>842</v>
      </c>
      <c r="C69" s="29" t="s">
        <v>248</v>
      </c>
      <c r="D69" s="11">
        <v>9600</v>
      </c>
      <c r="E69" s="12">
        <v>12.89</v>
      </c>
      <c r="F69" s="13">
        <v>1E-3</v>
      </c>
    </row>
    <row r="70" spans="1:6" x14ac:dyDescent="0.25">
      <c r="A70" s="10" t="s">
        <v>843</v>
      </c>
      <c r="B70" s="29" t="s">
        <v>844</v>
      </c>
      <c r="C70" s="29" t="s">
        <v>335</v>
      </c>
      <c r="D70" s="11">
        <v>2</v>
      </c>
      <c r="E70" s="12">
        <v>0</v>
      </c>
      <c r="F70" s="13">
        <v>0</v>
      </c>
    </row>
    <row r="71" spans="1:6" x14ac:dyDescent="0.25">
      <c r="A71" s="14" t="s">
        <v>89</v>
      </c>
      <c r="B71" s="30"/>
      <c r="C71" s="30"/>
      <c r="D71" s="15"/>
      <c r="E71" s="35">
        <v>8676.92</v>
      </c>
      <c r="F71" s="36">
        <v>0.67830000000000001</v>
      </c>
    </row>
    <row r="72" spans="1:6" x14ac:dyDescent="0.25">
      <c r="A72" s="14" t="s">
        <v>397</v>
      </c>
      <c r="B72" s="29"/>
      <c r="C72" s="29"/>
      <c r="D72" s="11"/>
      <c r="E72" s="12"/>
      <c r="F72" s="13"/>
    </row>
    <row r="73" spans="1:6" x14ac:dyDescent="0.25">
      <c r="A73" s="14" t="s">
        <v>89</v>
      </c>
      <c r="B73" s="29"/>
      <c r="C73" s="29"/>
      <c r="D73" s="11"/>
      <c r="E73" s="37" t="s">
        <v>65</v>
      </c>
      <c r="F73" s="38" t="s">
        <v>65</v>
      </c>
    </row>
    <row r="74" spans="1:6" x14ac:dyDescent="0.25">
      <c r="A74" s="22" t="s">
        <v>99</v>
      </c>
      <c r="B74" s="31"/>
      <c r="C74" s="31"/>
      <c r="D74" s="23"/>
      <c r="E74" s="26">
        <v>8676.92</v>
      </c>
      <c r="F74" s="27">
        <v>0.67830000000000001</v>
      </c>
    </row>
    <row r="75" spans="1:6" x14ac:dyDescent="0.25">
      <c r="A75" s="10"/>
      <c r="B75" s="29"/>
      <c r="C75" s="29"/>
      <c r="D75" s="11"/>
      <c r="E75" s="12"/>
      <c r="F75" s="13"/>
    </row>
    <row r="76" spans="1:6" x14ac:dyDescent="0.25">
      <c r="A76" s="14" t="s">
        <v>398</v>
      </c>
      <c r="B76" s="29"/>
      <c r="C76" s="29"/>
      <c r="D76" s="11"/>
      <c r="E76" s="12"/>
      <c r="F76" s="13"/>
    </row>
    <row r="77" spans="1:6" x14ac:dyDescent="0.25">
      <c r="A77" s="14" t="s">
        <v>399</v>
      </c>
      <c r="B77" s="29"/>
      <c r="C77" s="29"/>
      <c r="D77" s="11"/>
      <c r="E77" s="12"/>
      <c r="F77" s="13"/>
    </row>
    <row r="78" spans="1:6" ht="14.45" customHeight="1" x14ac:dyDescent="0.25">
      <c r="A78" s="10" t="s">
        <v>845</v>
      </c>
      <c r="B78" s="29"/>
      <c r="C78" s="29" t="s">
        <v>335</v>
      </c>
      <c r="D78" s="11">
        <v>12000</v>
      </c>
      <c r="E78" s="12">
        <v>23.77</v>
      </c>
      <c r="F78" s="13">
        <v>1.8569999999999999E-3</v>
      </c>
    </row>
    <row r="79" spans="1:6" x14ac:dyDescent="0.25">
      <c r="A79" s="10" t="s">
        <v>846</v>
      </c>
      <c r="B79" s="29"/>
      <c r="C79" s="29" t="s">
        <v>248</v>
      </c>
      <c r="D79" s="39">
        <v>-9600</v>
      </c>
      <c r="E79" s="33">
        <v>-12.98</v>
      </c>
      <c r="F79" s="34">
        <v>-1.0139999999999999E-3</v>
      </c>
    </row>
    <row r="80" spans="1:6" x14ac:dyDescent="0.25">
      <c r="A80" s="10" t="s">
        <v>415</v>
      </c>
      <c r="B80" s="29"/>
      <c r="C80" s="29" t="s">
        <v>256</v>
      </c>
      <c r="D80" s="39">
        <v>-1800</v>
      </c>
      <c r="E80" s="33">
        <v>-14.51</v>
      </c>
      <c r="F80" s="34">
        <v>-1.1329999999999999E-3</v>
      </c>
    </row>
    <row r="81" spans="1:6" x14ac:dyDescent="0.25">
      <c r="A81" s="10" t="s">
        <v>456</v>
      </c>
      <c r="B81" s="29"/>
      <c r="C81" s="29" t="s">
        <v>271</v>
      </c>
      <c r="D81" s="39">
        <v>-48000</v>
      </c>
      <c r="E81" s="33">
        <v>-62.45</v>
      </c>
      <c r="F81" s="34">
        <v>-4.8789999999999997E-3</v>
      </c>
    </row>
    <row r="82" spans="1:6" x14ac:dyDescent="0.25">
      <c r="A82" s="10" t="s">
        <v>413</v>
      </c>
      <c r="B82" s="29"/>
      <c r="C82" s="29" t="s">
        <v>304</v>
      </c>
      <c r="D82" s="39">
        <v>-140300</v>
      </c>
      <c r="E82" s="33">
        <v>-237.25</v>
      </c>
      <c r="F82" s="34">
        <v>-1.8539E-2</v>
      </c>
    </row>
    <row r="83" spans="1:6" x14ac:dyDescent="0.25">
      <c r="A83" s="10" t="s">
        <v>438</v>
      </c>
      <c r="B83" s="29"/>
      <c r="C83" s="29" t="s">
        <v>217</v>
      </c>
      <c r="D83" s="39">
        <v>-174300</v>
      </c>
      <c r="E83" s="33">
        <v>-391.74</v>
      </c>
      <c r="F83" s="34">
        <v>-3.0610999999999999E-2</v>
      </c>
    </row>
    <row r="84" spans="1:6" x14ac:dyDescent="0.25">
      <c r="A84" s="10" t="s">
        <v>458</v>
      </c>
      <c r="B84" s="29"/>
      <c r="C84" s="29" t="s">
        <v>242</v>
      </c>
      <c r="D84" s="39">
        <v>-174000</v>
      </c>
      <c r="E84" s="33">
        <v>-471.54</v>
      </c>
      <c r="F84" s="34">
        <v>-3.6846999999999998E-2</v>
      </c>
    </row>
    <row r="85" spans="1:6" x14ac:dyDescent="0.25">
      <c r="A85" s="10" t="s">
        <v>463</v>
      </c>
      <c r="B85" s="29"/>
      <c r="C85" s="29" t="s">
        <v>253</v>
      </c>
      <c r="D85" s="39">
        <v>-85000</v>
      </c>
      <c r="E85" s="33">
        <v>-518.84</v>
      </c>
      <c r="F85" s="34">
        <v>-4.0543000000000003E-2</v>
      </c>
    </row>
    <row r="86" spans="1:6" x14ac:dyDescent="0.25">
      <c r="A86" s="10" t="s">
        <v>465</v>
      </c>
      <c r="B86" s="29"/>
      <c r="C86" s="29" t="s">
        <v>248</v>
      </c>
      <c r="D86" s="39">
        <v>-426400</v>
      </c>
      <c r="E86" s="33">
        <v>-705.91</v>
      </c>
      <c r="F86" s="34">
        <v>-5.5161000000000002E-2</v>
      </c>
    </row>
    <row r="87" spans="1:6" x14ac:dyDescent="0.25">
      <c r="A87" s="10" t="s">
        <v>459</v>
      </c>
      <c r="B87" s="29"/>
      <c r="C87" s="29" t="s">
        <v>264</v>
      </c>
      <c r="D87" s="39">
        <v>-1460000</v>
      </c>
      <c r="E87" s="33">
        <v>-711.75</v>
      </c>
      <c r="F87" s="34">
        <v>-5.5618000000000001E-2</v>
      </c>
    </row>
    <row r="88" spans="1:6" x14ac:dyDescent="0.25">
      <c r="A88" s="10" t="s">
        <v>400</v>
      </c>
      <c r="B88" s="29"/>
      <c r="C88" s="29" t="s">
        <v>223</v>
      </c>
      <c r="D88" s="39">
        <v>-226500</v>
      </c>
      <c r="E88" s="33">
        <v>-808.04</v>
      </c>
      <c r="F88" s="34">
        <v>-6.3142000000000004E-2</v>
      </c>
    </row>
    <row r="89" spans="1:6" x14ac:dyDescent="0.25">
      <c r="A89" s="10" t="s">
        <v>639</v>
      </c>
      <c r="B89" s="29"/>
      <c r="C89" s="29" t="s">
        <v>638</v>
      </c>
      <c r="D89" s="39">
        <v>-8400</v>
      </c>
      <c r="E89" s="33">
        <v>-912.01</v>
      </c>
      <c r="F89" s="34">
        <v>-7.1266999999999997E-2</v>
      </c>
    </row>
    <row r="90" spans="1:6" x14ac:dyDescent="0.25">
      <c r="A90" s="14" t="s">
        <v>89</v>
      </c>
      <c r="B90" s="30"/>
      <c r="C90" s="30"/>
      <c r="D90" s="15"/>
      <c r="E90" s="40">
        <v>-4823.25</v>
      </c>
      <c r="F90" s="41">
        <v>-0.37689699999999998</v>
      </c>
    </row>
    <row r="91" spans="1:6" x14ac:dyDescent="0.25">
      <c r="A91" s="10"/>
      <c r="B91" s="29"/>
      <c r="C91" s="29"/>
      <c r="D91" s="11"/>
      <c r="E91" s="12"/>
      <c r="F91" s="13"/>
    </row>
    <row r="92" spans="1:6" x14ac:dyDescent="0.25">
      <c r="A92" s="10"/>
      <c r="B92" s="29"/>
      <c r="C92" s="29"/>
      <c r="D92" s="11"/>
      <c r="E92" s="12"/>
      <c r="F92" s="13"/>
    </row>
    <row r="93" spans="1:6" x14ac:dyDescent="0.25">
      <c r="A93" s="10"/>
      <c r="B93" s="29"/>
      <c r="C93" s="29"/>
      <c r="D93" s="11"/>
      <c r="E93" s="12"/>
      <c r="F93" s="13"/>
    </row>
    <row r="94" spans="1:6" x14ac:dyDescent="0.25">
      <c r="A94" s="22" t="s">
        <v>99</v>
      </c>
      <c r="B94" s="31"/>
      <c r="C94" s="31"/>
      <c r="D94" s="23"/>
      <c r="E94" s="42">
        <v>-4823.25</v>
      </c>
      <c r="F94" s="43">
        <v>-0.37689699999999998</v>
      </c>
    </row>
    <row r="95" spans="1:6" x14ac:dyDescent="0.25">
      <c r="A95" s="10"/>
      <c r="B95" s="29"/>
      <c r="C95" s="29"/>
      <c r="D95" s="11"/>
      <c r="E95" s="12"/>
      <c r="F95" s="13"/>
    </row>
    <row r="96" spans="1:6" x14ac:dyDescent="0.25">
      <c r="A96" s="14" t="s">
        <v>205</v>
      </c>
      <c r="B96" s="29"/>
      <c r="C96" s="29"/>
      <c r="D96" s="11"/>
      <c r="E96" s="12"/>
      <c r="F96" s="13"/>
    </row>
    <row r="97" spans="1:6" x14ac:dyDescent="0.25">
      <c r="A97" s="14" t="s">
        <v>206</v>
      </c>
      <c r="B97" s="29"/>
      <c r="C97" s="29"/>
      <c r="D97" s="11"/>
      <c r="E97" s="12"/>
      <c r="F97" s="13"/>
    </row>
    <row r="98" spans="1:6" x14ac:dyDescent="0.25">
      <c r="A98" s="10" t="s">
        <v>647</v>
      </c>
      <c r="B98" s="29" t="s">
        <v>648</v>
      </c>
      <c r="C98" s="29" t="s">
        <v>209</v>
      </c>
      <c r="D98" s="11">
        <v>500000</v>
      </c>
      <c r="E98" s="12">
        <v>497.81</v>
      </c>
      <c r="F98" s="13">
        <v>3.8899999999999997E-2</v>
      </c>
    </row>
    <row r="99" spans="1:6" x14ac:dyDescent="0.25">
      <c r="A99" s="10"/>
      <c r="B99" s="29"/>
      <c r="C99" s="29"/>
      <c r="D99" s="11"/>
      <c r="E99" s="12"/>
      <c r="F99" s="13"/>
    </row>
    <row r="100" spans="1:6" x14ac:dyDescent="0.25">
      <c r="A100" s="14" t="s">
        <v>485</v>
      </c>
      <c r="B100" s="29"/>
      <c r="C100" s="29"/>
      <c r="D100" s="11"/>
      <c r="E100" s="12"/>
      <c r="F100" s="13"/>
    </row>
    <row r="101" spans="1:6" x14ac:dyDescent="0.25">
      <c r="A101" s="10" t="s">
        <v>1273</v>
      </c>
      <c r="B101" s="29" t="s">
        <v>486</v>
      </c>
      <c r="C101" s="29" t="s">
        <v>209</v>
      </c>
      <c r="D101" s="11">
        <v>1000000</v>
      </c>
      <c r="E101" s="12">
        <v>984.77</v>
      </c>
      <c r="F101" s="13">
        <v>7.6999999999999999E-2</v>
      </c>
    </row>
    <row r="102" spans="1:6" x14ac:dyDescent="0.25">
      <c r="A102" s="10"/>
      <c r="B102" s="29"/>
      <c r="C102" s="29"/>
      <c r="D102" s="11"/>
      <c r="E102" s="12"/>
      <c r="F102" s="13"/>
    </row>
    <row r="103" spans="1:6" x14ac:dyDescent="0.25">
      <c r="A103" s="22" t="s">
        <v>99</v>
      </c>
      <c r="B103" s="31"/>
      <c r="C103" s="31"/>
      <c r="D103" s="23"/>
      <c r="E103" s="16">
        <v>1482.58</v>
      </c>
      <c r="F103" s="17">
        <v>0.1159</v>
      </c>
    </row>
    <row r="104" spans="1:6" x14ac:dyDescent="0.25">
      <c r="A104" s="10"/>
      <c r="B104" s="29"/>
      <c r="C104" s="29"/>
      <c r="D104" s="11"/>
      <c r="E104" s="12"/>
      <c r="F104" s="13"/>
    </row>
    <row r="105" spans="1:6" x14ac:dyDescent="0.25">
      <c r="A105" s="14" t="s">
        <v>489</v>
      </c>
      <c r="B105" s="30"/>
      <c r="C105" s="30"/>
      <c r="D105" s="15"/>
      <c r="E105" s="18"/>
      <c r="F105" s="19"/>
    </row>
    <row r="106" spans="1:6" x14ac:dyDescent="0.25">
      <c r="A106" s="14" t="s">
        <v>490</v>
      </c>
      <c r="B106" s="30"/>
      <c r="C106" s="30"/>
      <c r="D106" s="15"/>
      <c r="E106" s="18"/>
      <c r="F106" s="19"/>
    </row>
    <row r="107" spans="1:6" x14ac:dyDescent="0.25">
      <c r="A107" s="10" t="s">
        <v>847</v>
      </c>
      <c r="B107" s="29"/>
      <c r="C107" s="29" t="s">
        <v>747</v>
      </c>
      <c r="D107" s="11">
        <v>30000000</v>
      </c>
      <c r="E107" s="12">
        <v>300</v>
      </c>
      <c r="F107" s="13">
        <v>2.3400000000000001E-2</v>
      </c>
    </row>
    <row r="108" spans="1:6" x14ac:dyDescent="0.25">
      <c r="A108" s="10" t="s">
        <v>848</v>
      </c>
      <c r="B108" s="29"/>
      <c r="C108" s="29" t="s">
        <v>747</v>
      </c>
      <c r="D108" s="11">
        <v>20000000</v>
      </c>
      <c r="E108" s="12">
        <v>200</v>
      </c>
      <c r="F108" s="13">
        <v>1.5599999999999999E-2</v>
      </c>
    </row>
    <row r="109" spans="1:6" x14ac:dyDescent="0.25">
      <c r="A109" s="10" t="s">
        <v>849</v>
      </c>
      <c r="B109" s="29"/>
      <c r="C109" s="29" t="s">
        <v>492</v>
      </c>
      <c r="D109" s="11">
        <v>15000000</v>
      </c>
      <c r="E109" s="12">
        <v>150</v>
      </c>
      <c r="F109" s="13">
        <v>1.17E-2</v>
      </c>
    </row>
    <row r="110" spans="1:6" x14ac:dyDescent="0.25">
      <c r="A110" s="10" t="s">
        <v>850</v>
      </c>
      <c r="B110" s="29"/>
      <c r="C110" s="29" t="s">
        <v>510</v>
      </c>
      <c r="D110" s="11">
        <v>15000000</v>
      </c>
      <c r="E110" s="12">
        <v>150</v>
      </c>
      <c r="F110" s="13">
        <v>1.17E-2</v>
      </c>
    </row>
    <row r="111" spans="1:6" x14ac:dyDescent="0.25">
      <c r="A111" s="10" t="s">
        <v>851</v>
      </c>
      <c r="B111" s="29"/>
      <c r="C111" s="29" t="s">
        <v>492</v>
      </c>
      <c r="D111" s="11">
        <v>10500000</v>
      </c>
      <c r="E111" s="12">
        <v>105</v>
      </c>
      <c r="F111" s="13">
        <v>8.2000000000000007E-3</v>
      </c>
    </row>
    <row r="112" spans="1:6" x14ac:dyDescent="0.25">
      <c r="A112" s="10" t="s">
        <v>511</v>
      </c>
      <c r="B112" s="29"/>
      <c r="C112" s="29" t="s">
        <v>512</v>
      </c>
      <c r="D112" s="11">
        <v>10500000</v>
      </c>
      <c r="E112" s="12">
        <v>105</v>
      </c>
      <c r="F112" s="13">
        <v>8.2000000000000007E-3</v>
      </c>
    </row>
    <row r="113" spans="1:6" x14ac:dyDescent="0.25">
      <c r="A113" s="10" t="s">
        <v>852</v>
      </c>
      <c r="B113" s="29"/>
      <c r="C113" s="29" t="s">
        <v>655</v>
      </c>
      <c r="D113" s="11">
        <v>10500000</v>
      </c>
      <c r="E113" s="12">
        <v>105</v>
      </c>
      <c r="F113" s="13">
        <v>8.2000000000000007E-3</v>
      </c>
    </row>
    <row r="114" spans="1:6" x14ac:dyDescent="0.25">
      <c r="A114" s="10" t="s">
        <v>853</v>
      </c>
      <c r="B114" s="29"/>
      <c r="C114" s="29" t="s">
        <v>516</v>
      </c>
      <c r="D114" s="11">
        <v>10000000</v>
      </c>
      <c r="E114" s="12">
        <v>100</v>
      </c>
      <c r="F114" s="13">
        <v>7.7999999999999996E-3</v>
      </c>
    </row>
    <row r="115" spans="1:6" x14ac:dyDescent="0.25">
      <c r="A115" s="14" t="s">
        <v>89</v>
      </c>
      <c r="B115" s="30"/>
      <c r="C115" s="30"/>
      <c r="D115" s="15"/>
      <c r="E115" s="35">
        <v>1215</v>
      </c>
      <c r="F115" s="36">
        <v>9.4799999999999995E-2</v>
      </c>
    </row>
    <row r="116" spans="1:6" x14ac:dyDescent="0.25">
      <c r="A116" s="22" t="s">
        <v>99</v>
      </c>
      <c r="B116" s="31"/>
      <c r="C116" s="31"/>
      <c r="D116" s="23"/>
      <c r="E116" s="26">
        <v>1215</v>
      </c>
      <c r="F116" s="27">
        <v>9.4799999999999995E-2</v>
      </c>
    </row>
    <row r="117" spans="1:6" x14ac:dyDescent="0.25">
      <c r="A117" s="10"/>
      <c r="B117" s="29"/>
      <c r="C117" s="29"/>
      <c r="D117" s="11"/>
      <c r="E117" s="12"/>
      <c r="F117" s="13"/>
    </row>
    <row r="118" spans="1:6" x14ac:dyDescent="0.25">
      <c r="A118" s="10"/>
      <c r="B118" s="29"/>
      <c r="C118" s="29"/>
      <c r="D118" s="11"/>
      <c r="E118" s="12"/>
      <c r="F118" s="13"/>
    </row>
    <row r="119" spans="1:6" x14ac:dyDescent="0.25">
      <c r="A119" s="14" t="s">
        <v>100</v>
      </c>
      <c r="B119" s="29"/>
      <c r="C119" s="29"/>
      <c r="D119" s="11"/>
      <c r="E119" s="12"/>
      <c r="F119" s="13"/>
    </row>
    <row r="120" spans="1:6" x14ac:dyDescent="0.25">
      <c r="A120" s="10" t="s">
        <v>101</v>
      </c>
      <c r="B120" s="29"/>
      <c r="C120" s="29"/>
      <c r="D120" s="11"/>
      <c r="E120" s="12">
        <v>1082.82</v>
      </c>
      <c r="F120" s="13">
        <v>8.4599999999999995E-2</v>
      </c>
    </row>
    <row r="121" spans="1:6" x14ac:dyDescent="0.25">
      <c r="A121" s="14" t="s">
        <v>89</v>
      </c>
      <c r="B121" s="30"/>
      <c r="C121" s="30"/>
      <c r="D121" s="15"/>
      <c r="E121" s="35">
        <v>1082.82</v>
      </c>
      <c r="F121" s="36">
        <v>8.4599999999999995E-2</v>
      </c>
    </row>
    <row r="122" spans="1:6" x14ac:dyDescent="0.25">
      <c r="A122" s="10"/>
      <c r="B122" s="29"/>
      <c r="C122" s="29"/>
      <c r="D122" s="11"/>
      <c r="E122" s="12"/>
      <c r="F122" s="13"/>
    </row>
    <row r="123" spans="1:6" x14ac:dyDescent="0.25">
      <c r="A123" s="22" t="s">
        <v>99</v>
      </c>
      <c r="B123" s="31"/>
      <c r="C123" s="31"/>
      <c r="D123" s="23"/>
      <c r="E123" s="16">
        <v>1082.82</v>
      </c>
      <c r="F123" s="17">
        <v>8.4599999999999995E-2</v>
      </c>
    </row>
    <row r="124" spans="1:6" x14ac:dyDescent="0.25">
      <c r="A124" s="10" t="s">
        <v>102</v>
      </c>
      <c r="B124" s="29"/>
      <c r="C124" s="29"/>
      <c r="D124" s="11"/>
      <c r="E124" s="12">
        <v>339.7</v>
      </c>
      <c r="F124" s="13">
        <v>2.64E-2</v>
      </c>
    </row>
    <row r="125" spans="1:6" x14ac:dyDescent="0.25">
      <c r="A125" s="24" t="s">
        <v>103</v>
      </c>
      <c r="B125" s="32"/>
      <c r="C125" s="32"/>
      <c r="D125" s="25"/>
      <c r="E125" s="26">
        <v>12797.02</v>
      </c>
      <c r="F125" s="27">
        <v>1</v>
      </c>
    </row>
    <row r="127" spans="1:6" x14ac:dyDescent="0.25">
      <c r="A127" s="1" t="s">
        <v>551</v>
      </c>
    </row>
    <row r="128" spans="1:6" x14ac:dyDescent="0.25">
      <c r="A128" s="1" t="s">
        <v>104</v>
      </c>
    </row>
    <row r="129" spans="1:3" x14ac:dyDescent="0.25">
      <c r="A129" s="1" t="s">
        <v>105</v>
      </c>
    </row>
    <row r="134" spans="1:3" x14ac:dyDescent="0.25">
      <c r="A134" s="1" t="s">
        <v>1161</v>
      </c>
    </row>
    <row r="135" spans="1:3" ht="30" x14ac:dyDescent="0.25">
      <c r="A135" s="44" t="s">
        <v>1162</v>
      </c>
      <c r="B135" t="s">
        <v>65</v>
      </c>
    </row>
    <row r="136" spans="1:3" x14ac:dyDescent="0.25">
      <c r="A136" t="s">
        <v>1163</v>
      </c>
    </row>
    <row r="137" spans="1:3" x14ac:dyDescent="0.25">
      <c r="A137" t="s">
        <v>1164</v>
      </c>
      <c r="B137" t="s">
        <v>1165</v>
      </c>
      <c r="C137" t="s">
        <v>1165</v>
      </c>
    </row>
    <row r="138" spans="1:3" x14ac:dyDescent="0.25">
      <c r="B138" s="45">
        <v>43496</v>
      </c>
      <c r="C138" s="45">
        <v>43524</v>
      </c>
    </row>
    <row r="139" spans="1:3" x14ac:dyDescent="0.25">
      <c r="A139" t="s">
        <v>1168</v>
      </c>
      <c r="B139">
        <v>13.8576</v>
      </c>
      <c r="C139">
        <v>13.904500000000001</v>
      </c>
    </row>
    <row r="140" spans="1:3" x14ac:dyDescent="0.25">
      <c r="A140" t="s">
        <v>1169</v>
      </c>
      <c r="B140">
        <v>11.507400000000001</v>
      </c>
      <c r="C140">
        <v>11.546200000000001</v>
      </c>
    </row>
    <row r="141" spans="1:3" x14ac:dyDescent="0.25">
      <c r="A141" t="s">
        <v>1170</v>
      </c>
      <c r="B141">
        <v>13.8576</v>
      </c>
      <c r="C141">
        <v>13.904400000000001</v>
      </c>
    </row>
    <row r="142" spans="1:3" x14ac:dyDescent="0.25">
      <c r="A142" t="s">
        <v>1189</v>
      </c>
      <c r="B142">
        <v>12.5367</v>
      </c>
      <c r="C142">
        <v>12.489000000000001</v>
      </c>
    </row>
    <row r="143" spans="1:3" x14ac:dyDescent="0.25">
      <c r="A143" t="s">
        <v>1176</v>
      </c>
      <c r="B143">
        <v>13.494899999999999</v>
      </c>
      <c r="C143">
        <v>13.5296</v>
      </c>
    </row>
    <row r="144" spans="1:3" x14ac:dyDescent="0.25">
      <c r="A144" t="s">
        <v>1191</v>
      </c>
      <c r="B144">
        <v>10.6107</v>
      </c>
      <c r="C144">
        <v>10.637700000000001</v>
      </c>
    </row>
    <row r="145" spans="1:4" x14ac:dyDescent="0.25">
      <c r="A145" t="s">
        <v>1193</v>
      </c>
      <c r="B145">
        <v>13.493399999999999</v>
      </c>
      <c r="C145">
        <v>13.527699999999999</v>
      </c>
    </row>
    <row r="146" spans="1:4" x14ac:dyDescent="0.25">
      <c r="A146" t="s">
        <v>1194</v>
      </c>
      <c r="B146">
        <v>12.181800000000001</v>
      </c>
      <c r="C146">
        <v>12.1226</v>
      </c>
    </row>
    <row r="148" spans="1:4" x14ac:dyDescent="0.25">
      <c r="A148" t="s">
        <v>1196</v>
      </c>
    </row>
    <row r="150" spans="1:4" x14ac:dyDescent="0.25">
      <c r="A150" s="46" t="s">
        <v>1197</v>
      </c>
      <c r="B150" s="46" t="s">
        <v>1198</v>
      </c>
      <c r="C150" s="46" t="s">
        <v>1199</v>
      </c>
      <c r="D150" s="46" t="s">
        <v>1200</v>
      </c>
    </row>
    <row r="151" spans="1:4" x14ac:dyDescent="0.25">
      <c r="A151" s="46" t="s">
        <v>1204</v>
      </c>
      <c r="B151" s="46"/>
      <c r="C151" s="46">
        <v>7.9686800000000002E-2</v>
      </c>
      <c r="D151" s="46">
        <v>7.9686800000000002E-2</v>
      </c>
    </row>
    <row r="152" spans="1:4" x14ac:dyDescent="0.25">
      <c r="A152" s="46" t="s">
        <v>1231</v>
      </c>
      <c r="B152" s="46"/>
      <c r="C152" s="46">
        <v>7.9686800000000002E-2</v>
      </c>
      <c r="D152" s="46">
        <v>7.9686800000000002E-2</v>
      </c>
    </row>
    <row r="154" spans="1:4" x14ac:dyDescent="0.25">
      <c r="A154" t="s">
        <v>1181</v>
      </c>
      <c r="B154" t="s">
        <v>65</v>
      </c>
    </row>
    <row r="155" spans="1:4" ht="30" x14ac:dyDescent="0.25">
      <c r="A155" s="44" t="s">
        <v>1182</v>
      </c>
      <c r="B155" t="s">
        <v>65</v>
      </c>
    </row>
    <row r="156" spans="1:4" ht="30" x14ac:dyDescent="0.25">
      <c r="A156" s="44" t="s">
        <v>1183</v>
      </c>
      <c r="B156" t="s">
        <v>65</v>
      </c>
    </row>
    <row r="157" spans="1:4" x14ac:dyDescent="0.25">
      <c r="A157" t="s">
        <v>1184</v>
      </c>
      <c r="B157" t="s">
        <v>65</v>
      </c>
    </row>
    <row r="158" spans="1:4" x14ac:dyDescent="0.25">
      <c r="A158" t="s">
        <v>1185</v>
      </c>
      <c r="B158" s="2">
        <v>5.98</v>
      </c>
    </row>
    <row r="159" spans="1:4" ht="45" x14ac:dyDescent="0.25">
      <c r="A159" s="44" t="s">
        <v>1186</v>
      </c>
      <c r="B159">
        <v>23.771999999999998</v>
      </c>
    </row>
    <row r="160" spans="1:4" ht="30" x14ac:dyDescent="0.25">
      <c r="A160" s="44" t="s">
        <v>1187</v>
      </c>
      <c r="B160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4" topLeftCell="A104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32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1321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611</v>
      </c>
      <c r="B8" s="29" t="s">
        <v>612</v>
      </c>
      <c r="C8" s="29" t="s">
        <v>613</v>
      </c>
      <c r="D8" s="11">
        <v>47300</v>
      </c>
      <c r="E8" s="12">
        <v>1349</v>
      </c>
      <c r="F8" s="13">
        <v>4.8000000000000001E-2</v>
      </c>
    </row>
    <row r="9" spans="1:8" x14ac:dyDescent="0.25">
      <c r="A9" s="10" t="s">
        <v>577</v>
      </c>
      <c r="B9" s="29" t="s">
        <v>578</v>
      </c>
      <c r="C9" s="29" t="s">
        <v>220</v>
      </c>
      <c r="D9" s="11">
        <v>140000</v>
      </c>
      <c r="E9" s="12">
        <v>1303.6099999999999</v>
      </c>
      <c r="F9" s="13">
        <v>4.6300000000000001E-2</v>
      </c>
    </row>
    <row r="10" spans="1:8" x14ac:dyDescent="0.25">
      <c r="A10" s="10" t="s">
        <v>854</v>
      </c>
      <c r="B10" s="29" t="s">
        <v>855</v>
      </c>
      <c r="C10" s="29" t="s">
        <v>597</v>
      </c>
      <c r="D10" s="11">
        <v>86377</v>
      </c>
      <c r="E10" s="12">
        <v>1257.48</v>
      </c>
      <c r="F10" s="13">
        <v>4.4699999999999997E-2</v>
      </c>
    </row>
    <row r="11" spans="1:8" x14ac:dyDescent="0.25">
      <c r="A11" s="10" t="s">
        <v>587</v>
      </c>
      <c r="B11" s="29" t="s">
        <v>588</v>
      </c>
      <c r="C11" s="29" t="s">
        <v>223</v>
      </c>
      <c r="D11" s="11">
        <v>70825</v>
      </c>
      <c r="E11" s="12">
        <v>1217.8699999999999</v>
      </c>
      <c r="F11" s="13">
        <v>4.3299999999999998E-2</v>
      </c>
    </row>
    <row r="12" spans="1:8" x14ac:dyDescent="0.25">
      <c r="A12" s="10" t="s">
        <v>856</v>
      </c>
      <c r="B12" s="29" t="s">
        <v>857</v>
      </c>
      <c r="C12" s="29" t="s">
        <v>242</v>
      </c>
      <c r="D12" s="11">
        <v>225360</v>
      </c>
      <c r="E12" s="12">
        <v>1081.8399999999999</v>
      </c>
      <c r="F12" s="13">
        <v>3.85E-2</v>
      </c>
    </row>
    <row r="13" spans="1:8" x14ac:dyDescent="0.25">
      <c r="A13" s="10" t="s">
        <v>589</v>
      </c>
      <c r="B13" s="29" t="s">
        <v>590</v>
      </c>
      <c r="C13" s="29" t="s">
        <v>298</v>
      </c>
      <c r="D13" s="11">
        <v>122811</v>
      </c>
      <c r="E13" s="12">
        <v>1037.32</v>
      </c>
      <c r="F13" s="13">
        <v>3.6900000000000002E-2</v>
      </c>
    </row>
    <row r="14" spans="1:8" x14ac:dyDescent="0.25">
      <c r="A14" s="10" t="s">
        <v>598</v>
      </c>
      <c r="B14" s="29" t="s">
        <v>599</v>
      </c>
      <c r="C14" s="29" t="s">
        <v>316</v>
      </c>
      <c r="D14" s="11">
        <v>76882</v>
      </c>
      <c r="E14" s="12">
        <v>998.01</v>
      </c>
      <c r="F14" s="13">
        <v>3.5499999999999997E-2</v>
      </c>
    </row>
    <row r="15" spans="1:8" x14ac:dyDescent="0.25">
      <c r="A15" s="10" t="s">
        <v>858</v>
      </c>
      <c r="B15" s="29" t="s">
        <v>859</v>
      </c>
      <c r="C15" s="29" t="s">
        <v>220</v>
      </c>
      <c r="D15" s="11">
        <v>168685</v>
      </c>
      <c r="E15" s="12">
        <v>975.93</v>
      </c>
      <c r="F15" s="13">
        <v>3.4700000000000002E-2</v>
      </c>
    </row>
    <row r="16" spans="1:8" x14ac:dyDescent="0.25">
      <c r="A16" s="10" t="s">
        <v>860</v>
      </c>
      <c r="B16" s="29" t="s">
        <v>861</v>
      </c>
      <c r="C16" s="29" t="s">
        <v>226</v>
      </c>
      <c r="D16" s="11">
        <v>150942</v>
      </c>
      <c r="E16" s="12">
        <v>919.61</v>
      </c>
      <c r="F16" s="13">
        <v>3.27E-2</v>
      </c>
    </row>
    <row r="17" spans="1:6" x14ac:dyDescent="0.25">
      <c r="A17" s="10" t="s">
        <v>862</v>
      </c>
      <c r="B17" s="29" t="s">
        <v>863</v>
      </c>
      <c r="C17" s="29" t="s">
        <v>242</v>
      </c>
      <c r="D17" s="11">
        <v>157204</v>
      </c>
      <c r="E17" s="12">
        <v>911.15</v>
      </c>
      <c r="F17" s="13">
        <v>3.2399999999999998E-2</v>
      </c>
    </row>
    <row r="18" spans="1:6" x14ac:dyDescent="0.25">
      <c r="A18" s="10" t="s">
        <v>864</v>
      </c>
      <c r="B18" s="29" t="s">
        <v>865</v>
      </c>
      <c r="C18" s="29" t="s">
        <v>220</v>
      </c>
      <c r="D18" s="11">
        <v>256387</v>
      </c>
      <c r="E18" s="12">
        <v>903.12</v>
      </c>
      <c r="F18" s="13">
        <v>3.2099999999999997E-2</v>
      </c>
    </row>
    <row r="19" spans="1:6" x14ac:dyDescent="0.25">
      <c r="A19" s="10" t="s">
        <v>866</v>
      </c>
      <c r="B19" s="29" t="s">
        <v>867</v>
      </c>
      <c r="C19" s="29" t="s">
        <v>220</v>
      </c>
      <c r="D19" s="11">
        <v>64742</v>
      </c>
      <c r="E19" s="12">
        <v>887.22</v>
      </c>
      <c r="F19" s="13">
        <v>3.15E-2</v>
      </c>
    </row>
    <row r="20" spans="1:6" x14ac:dyDescent="0.25">
      <c r="A20" s="10" t="s">
        <v>581</v>
      </c>
      <c r="B20" s="29" t="s">
        <v>582</v>
      </c>
      <c r="C20" s="29" t="s">
        <v>223</v>
      </c>
      <c r="D20" s="11">
        <v>55870</v>
      </c>
      <c r="E20" s="12">
        <v>858.02</v>
      </c>
      <c r="F20" s="13">
        <v>3.0499999999999999E-2</v>
      </c>
    </row>
    <row r="21" spans="1:6" x14ac:dyDescent="0.25">
      <c r="A21" s="10" t="s">
        <v>569</v>
      </c>
      <c r="B21" s="29" t="s">
        <v>570</v>
      </c>
      <c r="C21" s="29" t="s">
        <v>242</v>
      </c>
      <c r="D21" s="11">
        <v>136410</v>
      </c>
      <c r="E21" s="12">
        <v>788.25</v>
      </c>
      <c r="F21" s="13">
        <v>2.8000000000000001E-2</v>
      </c>
    </row>
    <row r="22" spans="1:6" x14ac:dyDescent="0.25">
      <c r="A22" s="10" t="s">
        <v>868</v>
      </c>
      <c r="B22" s="29" t="s">
        <v>869</v>
      </c>
      <c r="C22" s="29" t="s">
        <v>613</v>
      </c>
      <c r="D22" s="11">
        <v>97061</v>
      </c>
      <c r="E22" s="12">
        <v>694.96</v>
      </c>
      <c r="F22" s="13">
        <v>2.47E-2</v>
      </c>
    </row>
    <row r="23" spans="1:6" x14ac:dyDescent="0.25">
      <c r="A23" s="10" t="s">
        <v>870</v>
      </c>
      <c r="B23" s="29" t="s">
        <v>871</v>
      </c>
      <c r="C23" s="29" t="s">
        <v>697</v>
      </c>
      <c r="D23" s="11">
        <v>68674</v>
      </c>
      <c r="E23" s="12">
        <v>694.5</v>
      </c>
      <c r="F23" s="13">
        <v>2.47E-2</v>
      </c>
    </row>
    <row r="24" spans="1:6" x14ac:dyDescent="0.25">
      <c r="A24" s="10" t="s">
        <v>872</v>
      </c>
      <c r="B24" s="29" t="s">
        <v>873</v>
      </c>
      <c r="C24" s="29" t="s">
        <v>248</v>
      </c>
      <c r="D24" s="11">
        <v>325000</v>
      </c>
      <c r="E24" s="12">
        <v>680.88</v>
      </c>
      <c r="F24" s="13">
        <v>2.4199999999999999E-2</v>
      </c>
    </row>
    <row r="25" spans="1:6" x14ac:dyDescent="0.25">
      <c r="A25" s="10" t="s">
        <v>615</v>
      </c>
      <c r="B25" s="29" t="s">
        <v>616</v>
      </c>
      <c r="C25" s="29" t="s">
        <v>220</v>
      </c>
      <c r="D25" s="11">
        <v>67582</v>
      </c>
      <c r="E25" s="12">
        <v>678.62</v>
      </c>
      <c r="F25" s="13">
        <v>2.41E-2</v>
      </c>
    </row>
    <row r="26" spans="1:6" x14ac:dyDescent="0.25">
      <c r="A26" s="10" t="s">
        <v>874</v>
      </c>
      <c r="B26" s="29" t="s">
        <v>875</v>
      </c>
      <c r="C26" s="29" t="s">
        <v>220</v>
      </c>
      <c r="D26" s="11">
        <v>69259</v>
      </c>
      <c r="E26" s="12">
        <v>620.55999999999995</v>
      </c>
      <c r="F26" s="13">
        <v>2.2100000000000002E-2</v>
      </c>
    </row>
    <row r="27" spans="1:6" x14ac:dyDescent="0.25">
      <c r="A27" s="10" t="s">
        <v>876</v>
      </c>
      <c r="B27" s="29" t="s">
        <v>877</v>
      </c>
      <c r="C27" s="29" t="s">
        <v>220</v>
      </c>
      <c r="D27" s="11">
        <v>107706</v>
      </c>
      <c r="E27" s="12">
        <v>591.52</v>
      </c>
      <c r="F27" s="13">
        <v>2.1000000000000001E-2</v>
      </c>
    </row>
    <row r="28" spans="1:6" x14ac:dyDescent="0.25">
      <c r="A28" s="10" t="s">
        <v>878</v>
      </c>
      <c r="B28" s="29" t="s">
        <v>879</v>
      </c>
      <c r="C28" s="29" t="s">
        <v>229</v>
      </c>
      <c r="D28" s="11">
        <v>119672</v>
      </c>
      <c r="E28" s="12">
        <v>575.55999999999995</v>
      </c>
      <c r="F28" s="13">
        <v>2.0500000000000001E-2</v>
      </c>
    </row>
    <row r="29" spans="1:6" x14ac:dyDescent="0.25">
      <c r="A29" s="10" t="s">
        <v>880</v>
      </c>
      <c r="B29" s="29" t="s">
        <v>881</v>
      </c>
      <c r="C29" s="29" t="s">
        <v>309</v>
      </c>
      <c r="D29" s="11">
        <v>25404</v>
      </c>
      <c r="E29" s="12">
        <v>560.21</v>
      </c>
      <c r="F29" s="13">
        <v>1.9900000000000001E-2</v>
      </c>
    </row>
    <row r="30" spans="1:6" x14ac:dyDescent="0.25">
      <c r="A30" s="10" t="s">
        <v>823</v>
      </c>
      <c r="B30" s="29" t="s">
        <v>824</v>
      </c>
      <c r="C30" s="29" t="s">
        <v>248</v>
      </c>
      <c r="D30" s="11">
        <v>129471</v>
      </c>
      <c r="E30" s="12">
        <v>520.47</v>
      </c>
      <c r="F30" s="13">
        <v>1.8499999999999999E-2</v>
      </c>
    </row>
    <row r="31" spans="1:6" x14ac:dyDescent="0.25">
      <c r="A31" s="10" t="s">
        <v>882</v>
      </c>
      <c r="B31" s="29" t="s">
        <v>883</v>
      </c>
      <c r="C31" s="29" t="s">
        <v>226</v>
      </c>
      <c r="D31" s="11">
        <v>150000</v>
      </c>
      <c r="E31" s="12">
        <v>500.18</v>
      </c>
      <c r="F31" s="13">
        <v>1.78E-2</v>
      </c>
    </row>
    <row r="32" spans="1:6" x14ac:dyDescent="0.25">
      <c r="A32" s="10" t="s">
        <v>884</v>
      </c>
      <c r="B32" s="29" t="s">
        <v>885</v>
      </c>
      <c r="C32" s="29" t="s">
        <v>697</v>
      </c>
      <c r="D32" s="11">
        <v>90000</v>
      </c>
      <c r="E32" s="12">
        <v>474.26</v>
      </c>
      <c r="F32" s="13">
        <v>1.6899999999999998E-2</v>
      </c>
    </row>
    <row r="33" spans="1:6" x14ac:dyDescent="0.25">
      <c r="A33" s="10" t="s">
        <v>886</v>
      </c>
      <c r="B33" s="29" t="s">
        <v>887</v>
      </c>
      <c r="C33" s="29" t="s">
        <v>309</v>
      </c>
      <c r="D33" s="11">
        <v>61000</v>
      </c>
      <c r="E33" s="12">
        <v>411.54</v>
      </c>
      <c r="F33" s="13">
        <v>1.46E-2</v>
      </c>
    </row>
    <row r="34" spans="1:6" x14ac:dyDescent="0.25">
      <c r="A34" s="10" t="s">
        <v>888</v>
      </c>
      <c r="B34" s="29" t="s">
        <v>889</v>
      </c>
      <c r="C34" s="29" t="s">
        <v>220</v>
      </c>
      <c r="D34" s="11">
        <v>261977</v>
      </c>
      <c r="E34" s="12">
        <v>401.35</v>
      </c>
      <c r="F34" s="13">
        <v>1.43E-2</v>
      </c>
    </row>
    <row r="35" spans="1:6" x14ac:dyDescent="0.25">
      <c r="A35" s="10" t="s">
        <v>890</v>
      </c>
      <c r="B35" s="29" t="s">
        <v>891</v>
      </c>
      <c r="C35" s="29" t="s">
        <v>382</v>
      </c>
      <c r="D35" s="11">
        <v>87512</v>
      </c>
      <c r="E35" s="12">
        <v>382.38</v>
      </c>
      <c r="F35" s="13">
        <v>1.3599999999999999E-2</v>
      </c>
    </row>
    <row r="36" spans="1:6" x14ac:dyDescent="0.25">
      <c r="A36" s="10" t="s">
        <v>892</v>
      </c>
      <c r="B36" s="29" t="s">
        <v>893</v>
      </c>
      <c r="C36" s="29" t="s">
        <v>229</v>
      </c>
      <c r="D36" s="11">
        <v>230000</v>
      </c>
      <c r="E36" s="12">
        <v>343.39</v>
      </c>
      <c r="F36" s="13">
        <v>1.2200000000000001E-2</v>
      </c>
    </row>
    <row r="37" spans="1:6" x14ac:dyDescent="0.25">
      <c r="A37" s="10" t="s">
        <v>894</v>
      </c>
      <c r="B37" s="29" t="s">
        <v>895</v>
      </c>
      <c r="C37" s="29" t="s">
        <v>220</v>
      </c>
      <c r="D37" s="11">
        <v>151387</v>
      </c>
      <c r="E37" s="12">
        <v>331.16</v>
      </c>
      <c r="F37" s="13">
        <v>1.18E-2</v>
      </c>
    </row>
    <row r="38" spans="1:6" x14ac:dyDescent="0.25">
      <c r="A38" s="10" t="s">
        <v>896</v>
      </c>
      <c r="B38" s="29" t="s">
        <v>897</v>
      </c>
      <c r="C38" s="29" t="s">
        <v>295</v>
      </c>
      <c r="D38" s="11">
        <v>165000</v>
      </c>
      <c r="E38" s="12">
        <v>317.95999999999998</v>
      </c>
      <c r="F38" s="13">
        <v>1.1299999999999999E-2</v>
      </c>
    </row>
    <row r="39" spans="1:6" x14ac:dyDescent="0.25">
      <c r="A39" s="10" t="s">
        <v>898</v>
      </c>
      <c r="B39" s="29" t="s">
        <v>899</v>
      </c>
      <c r="C39" s="29" t="s">
        <v>316</v>
      </c>
      <c r="D39" s="11">
        <v>101186</v>
      </c>
      <c r="E39" s="12">
        <v>305.33</v>
      </c>
      <c r="F39" s="13">
        <v>1.09E-2</v>
      </c>
    </row>
    <row r="40" spans="1:6" x14ac:dyDescent="0.25">
      <c r="A40" s="10" t="s">
        <v>604</v>
      </c>
      <c r="B40" s="29" t="s">
        <v>605</v>
      </c>
      <c r="C40" s="29" t="s">
        <v>606</v>
      </c>
      <c r="D40" s="11">
        <v>25974</v>
      </c>
      <c r="E40" s="12">
        <v>297.51</v>
      </c>
      <c r="F40" s="13">
        <v>1.06E-2</v>
      </c>
    </row>
    <row r="41" spans="1:6" x14ac:dyDescent="0.25">
      <c r="A41" s="10" t="s">
        <v>900</v>
      </c>
      <c r="B41" s="29" t="s">
        <v>901</v>
      </c>
      <c r="C41" s="29" t="s">
        <v>220</v>
      </c>
      <c r="D41" s="11">
        <v>155000</v>
      </c>
      <c r="E41" s="12">
        <v>282.41000000000003</v>
      </c>
      <c r="F41" s="13">
        <v>0.01</v>
      </c>
    </row>
    <row r="42" spans="1:6" x14ac:dyDescent="0.25">
      <c r="A42" s="10" t="s">
        <v>902</v>
      </c>
      <c r="B42" s="29" t="s">
        <v>903</v>
      </c>
      <c r="C42" s="29" t="s">
        <v>220</v>
      </c>
      <c r="D42" s="11">
        <v>75000</v>
      </c>
      <c r="E42" s="12">
        <v>239.7</v>
      </c>
      <c r="F42" s="13">
        <v>8.5000000000000006E-3</v>
      </c>
    </row>
    <row r="43" spans="1:6" x14ac:dyDescent="0.25">
      <c r="A43" s="10" t="s">
        <v>904</v>
      </c>
      <c r="B43" s="29" t="s">
        <v>905</v>
      </c>
      <c r="C43" s="29" t="s">
        <v>220</v>
      </c>
      <c r="D43" s="11">
        <v>40595</v>
      </c>
      <c r="E43" s="12">
        <v>139.08000000000001</v>
      </c>
      <c r="F43" s="13">
        <v>4.8999999999999998E-3</v>
      </c>
    </row>
    <row r="44" spans="1:6" x14ac:dyDescent="0.25">
      <c r="A44" s="14" t="s">
        <v>89</v>
      </c>
      <c r="B44" s="30"/>
      <c r="C44" s="30"/>
      <c r="D44" s="15"/>
      <c r="E44" s="35">
        <v>24531.96</v>
      </c>
      <c r="F44" s="36">
        <v>0.87219999999999998</v>
      </c>
    </row>
    <row r="45" spans="1:6" x14ac:dyDescent="0.25">
      <c r="A45" s="14" t="s">
        <v>397</v>
      </c>
      <c r="B45" s="29"/>
      <c r="C45" s="29"/>
      <c r="D45" s="11"/>
      <c r="E45" s="12"/>
      <c r="F45" s="13"/>
    </row>
    <row r="46" spans="1:6" x14ac:dyDescent="0.25">
      <c r="A46" s="14" t="s">
        <v>89</v>
      </c>
      <c r="B46" s="29"/>
      <c r="C46" s="29"/>
      <c r="D46" s="11"/>
      <c r="E46" s="37" t="s">
        <v>65</v>
      </c>
      <c r="F46" s="38" t="s">
        <v>65</v>
      </c>
    </row>
    <row r="47" spans="1:6" x14ac:dyDescent="0.25">
      <c r="A47" s="22" t="s">
        <v>99</v>
      </c>
      <c r="B47" s="31"/>
      <c r="C47" s="31"/>
      <c r="D47" s="23"/>
      <c r="E47" s="26">
        <v>24531.96</v>
      </c>
      <c r="F47" s="27">
        <v>0.87219999999999998</v>
      </c>
    </row>
    <row r="48" spans="1:6" x14ac:dyDescent="0.25">
      <c r="A48" s="10"/>
      <c r="B48" s="29"/>
      <c r="C48" s="29"/>
      <c r="D48" s="11"/>
      <c r="E48" s="12"/>
      <c r="F48" s="13"/>
    </row>
    <row r="49" spans="1:6" x14ac:dyDescent="0.25">
      <c r="A49" s="14" t="s">
        <v>398</v>
      </c>
      <c r="B49" s="29"/>
      <c r="C49" s="29"/>
      <c r="D49" s="11"/>
      <c r="E49" s="12"/>
      <c r="F49" s="13"/>
    </row>
    <row r="50" spans="1:6" x14ac:dyDescent="0.25">
      <c r="A50" s="14" t="s">
        <v>399</v>
      </c>
      <c r="B50" s="29"/>
      <c r="C50" s="29"/>
      <c r="D50" s="11"/>
      <c r="E50" s="12"/>
      <c r="F50" s="13"/>
    </row>
    <row r="51" spans="1:6" x14ac:dyDescent="0.25">
      <c r="A51" s="10" t="s">
        <v>639</v>
      </c>
      <c r="B51" s="29"/>
      <c r="C51" s="29" t="s">
        <v>638</v>
      </c>
      <c r="D51" s="11">
        <v>13800</v>
      </c>
      <c r="E51" s="12">
        <v>1498.3</v>
      </c>
      <c r="F51" s="13">
        <v>5.3268999999999997E-2</v>
      </c>
    </row>
    <row r="52" spans="1:6" x14ac:dyDescent="0.25">
      <c r="A52" s="10" t="s">
        <v>906</v>
      </c>
      <c r="B52" s="29"/>
      <c r="C52" s="29" t="s">
        <v>242</v>
      </c>
      <c r="D52" s="11">
        <v>108000</v>
      </c>
      <c r="E52" s="12">
        <v>623.38</v>
      </c>
      <c r="F52" s="13">
        <v>2.2162000000000001E-2</v>
      </c>
    </row>
    <row r="53" spans="1:6" x14ac:dyDescent="0.25">
      <c r="A53" s="14" t="s">
        <v>89</v>
      </c>
      <c r="B53" s="30"/>
      <c r="C53" s="30"/>
      <c r="D53" s="15"/>
      <c r="E53" s="35">
        <v>2121.6799999999998</v>
      </c>
      <c r="F53" s="36">
        <v>7.5430999999999998E-2</v>
      </c>
    </row>
    <row r="54" spans="1:6" x14ac:dyDescent="0.25">
      <c r="A54" s="10"/>
      <c r="B54" s="29"/>
      <c r="C54" s="29"/>
      <c r="D54" s="11"/>
      <c r="E54" s="12"/>
      <c r="F54" s="13"/>
    </row>
    <row r="55" spans="1:6" x14ac:dyDescent="0.25">
      <c r="A55" s="10"/>
      <c r="B55" s="29"/>
      <c r="C55" s="29"/>
      <c r="D55" s="11"/>
      <c r="E55" s="12"/>
      <c r="F55" s="13"/>
    </row>
    <row r="56" spans="1:6" x14ac:dyDescent="0.25">
      <c r="A56" s="14" t="s">
        <v>640</v>
      </c>
      <c r="B56" s="30"/>
      <c r="C56" s="30"/>
      <c r="D56" s="15"/>
      <c r="E56" s="18"/>
      <c r="F56" s="19"/>
    </row>
    <row r="57" spans="1:6" x14ac:dyDescent="0.25">
      <c r="A57" s="10" t="s">
        <v>907</v>
      </c>
      <c r="B57" s="29"/>
      <c r="C57" s="29" t="s">
        <v>642</v>
      </c>
      <c r="D57" s="11">
        <v>204300</v>
      </c>
      <c r="E57" s="12">
        <v>277.95</v>
      </c>
      <c r="F57" s="13">
        <v>9.9000000000000008E-3</v>
      </c>
    </row>
    <row r="58" spans="1:6" x14ac:dyDescent="0.25">
      <c r="A58" s="14" t="s">
        <v>89</v>
      </c>
      <c r="B58" s="30"/>
      <c r="C58" s="30"/>
      <c r="D58" s="15"/>
      <c r="E58" s="35">
        <v>277.95</v>
      </c>
      <c r="F58" s="36">
        <v>9.9000000000000008E-3</v>
      </c>
    </row>
    <row r="59" spans="1:6" x14ac:dyDescent="0.25">
      <c r="A59" s="10"/>
      <c r="B59" s="29"/>
      <c r="C59" s="29"/>
      <c r="D59" s="11"/>
      <c r="E59" s="12"/>
      <c r="F59" s="13"/>
    </row>
    <row r="60" spans="1:6" x14ac:dyDescent="0.25">
      <c r="A60" s="22" t="s">
        <v>99</v>
      </c>
      <c r="B60" s="31"/>
      <c r="C60" s="31"/>
      <c r="D60" s="23"/>
      <c r="E60" s="16">
        <v>277.95</v>
      </c>
      <c r="F60" s="17">
        <v>9.9000000000000008E-3</v>
      </c>
    </row>
    <row r="61" spans="1:6" x14ac:dyDescent="0.25">
      <c r="A61" s="14" t="s">
        <v>489</v>
      </c>
      <c r="B61" s="30"/>
      <c r="C61" s="30"/>
      <c r="D61" s="15"/>
      <c r="E61" s="18"/>
      <c r="F61" s="19"/>
    </row>
    <row r="62" spans="1:6" x14ac:dyDescent="0.25">
      <c r="A62" s="14" t="s">
        <v>490</v>
      </c>
      <c r="B62" s="30"/>
      <c r="C62" s="30"/>
      <c r="D62" s="15"/>
      <c r="E62" s="18"/>
      <c r="F62" s="19"/>
    </row>
    <row r="63" spans="1:6" x14ac:dyDescent="0.25">
      <c r="A63" s="10" t="s">
        <v>908</v>
      </c>
      <c r="B63" s="29"/>
      <c r="C63" s="29" t="s">
        <v>685</v>
      </c>
      <c r="D63" s="11">
        <v>10500000</v>
      </c>
      <c r="E63" s="12">
        <v>105</v>
      </c>
      <c r="F63" s="13">
        <v>3.7000000000000002E-3</v>
      </c>
    </row>
    <row r="64" spans="1:6" x14ac:dyDescent="0.25">
      <c r="A64" s="10" t="s">
        <v>909</v>
      </c>
      <c r="B64" s="29"/>
      <c r="C64" s="29" t="s">
        <v>657</v>
      </c>
      <c r="D64" s="11">
        <v>10500000</v>
      </c>
      <c r="E64" s="12">
        <v>105</v>
      </c>
      <c r="F64" s="13">
        <v>3.7000000000000002E-3</v>
      </c>
    </row>
    <row r="65" spans="1:6" x14ac:dyDescent="0.25">
      <c r="A65" s="14" t="s">
        <v>89</v>
      </c>
      <c r="B65" s="30"/>
      <c r="C65" s="30"/>
      <c r="D65" s="15"/>
      <c r="E65" s="35">
        <v>210</v>
      </c>
      <c r="F65" s="36">
        <v>7.4000000000000003E-3</v>
      </c>
    </row>
    <row r="66" spans="1:6" x14ac:dyDescent="0.25">
      <c r="A66" s="22" t="s">
        <v>99</v>
      </c>
      <c r="B66" s="31"/>
      <c r="C66" s="31"/>
      <c r="D66" s="23"/>
      <c r="E66" s="26">
        <v>210</v>
      </c>
      <c r="F66" s="27">
        <v>7.4000000000000003E-3</v>
      </c>
    </row>
    <row r="67" spans="1:6" x14ac:dyDescent="0.25">
      <c r="A67" s="10"/>
      <c r="B67" s="29"/>
      <c r="C67" s="29"/>
      <c r="D67" s="11"/>
      <c r="E67" s="12"/>
      <c r="F67" s="13"/>
    </row>
    <row r="68" spans="1:6" x14ac:dyDescent="0.25">
      <c r="A68" s="10"/>
      <c r="B68" s="29"/>
      <c r="C68" s="29"/>
      <c r="D68" s="11"/>
      <c r="E68" s="12"/>
      <c r="F68" s="13"/>
    </row>
    <row r="69" spans="1:6" x14ac:dyDescent="0.25">
      <c r="A69" s="14" t="s">
        <v>100</v>
      </c>
      <c r="B69" s="29"/>
      <c r="C69" s="29"/>
      <c r="D69" s="11"/>
      <c r="E69" s="12"/>
      <c r="F69" s="13"/>
    </row>
    <row r="70" spans="1:6" x14ac:dyDescent="0.25">
      <c r="A70" s="10" t="s">
        <v>101</v>
      </c>
      <c r="B70" s="29"/>
      <c r="C70" s="29"/>
      <c r="D70" s="11"/>
      <c r="E70" s="12">
        <v>3108.48</v>
      </c>
      <c r="F70" s="13">
        <v>0.1105</v>
      </c>
    </row>
    <row r="71" spans="1:6" x14ac:dyDescent="0.25">
      <c r="A71" s="14" t="s">
        <v>89</v>
      </c>
      <c r="B71" s="30"/>
      <c r="C71" s="30"/>
      <c r="D71" s="15"/>
      <c r="E71" s="35">
        <v>3108.48</v>
      </c>
      <c r="F71" s="36">
        <v>0.1105</v>
      </c>
    </row>
    <row r="72" spans="1:6" x14ac:dyDescent="0.25">
      <c r="A72" s="10"/>
      <c r="B72" s="29"/>
      <c r="C72" s="29"/>
      <c r="D72" s="11"/>
      <c r="E72" s="12"/>
      <c r="F72" s="13"/>
    </row>
    <row r="73" spans="1:6" x14ac:dyDescent="0.25">
      <c r="A73" s="22" t="s">
        <v>99</v>
      </c>
      <c r="B73" s="31"/>
      <c r="C73" s="31"/>
      <c r="D73" s="23"/>
      <c r="E73" s="16">
        <v>3108.48</v>
      </c>
      <c r="F73" s="17">
        <v>0.1105</v>
      </c>
    </row>
    <row r="74" spans="1:6" x14ac:dyDescent="0.25">
      <c r="A74" s="10" t="s">
        <v>102</v>
      </c>
      <c r="B74" s="29"/>
      <c r="C74" s="29"/>
      <c r="D74" s="11"/>
      <c r="E74" s="33">
        <v>-1.35</v>
      </c>
      <c r="F74" s="13">
        <v>0</v>
      </c>
    </row>
    <row r="75" spans="1:6" x14ac:dyDescent="0.25">
      <c r="A75" s="24" t="s">
        <v>103</v>
      </c>
      <c r="B75" s="32"/>
      <c r="C75" s="32"/>
      <c r="D75" s="25"/>
      <c r="E75" s="26">
        <v>28127.040000000001</v>
      </c>
      <c r="F75" s="27">
        <v>1</v>
      </c>
    </row>
    <row r="77" spans="1:6" x14ac:dyDescent="0.25">
      <c r="A77" s="1" t="s">
        <v>551</v>
      </c>
    </row>
    <row r="78" spans="1:6" ht="14.45" customHeight="1" x14ac:dyDescent="0.25"/>
    <row r="84" spans="1:3" x14ac:dyDescent="0.25">
      <c r="A84" s="1" t="s">
        <v>1161</v>
      </c>
    </row>
    <row r="85" spans="1:3" ht="30" x14ac:dyDescent="0.25">
      <c r="A85" s="44" t="s">
        <v>1162</v>
      </c>
      <c r="B85" t="s">
        <v>65</v>
      </c>
    </row>
    <row r="86" spans="1:3" x14ac:dyDescent="0.25">
      <c r="A86" t="s">
        <v>1163</v>
      </c>
    </row>
    <row r="87" spans="1:3" x14ac:dyDescent="0.25">
      <c r="A87" t="s">
        <v>1164</v>
      </c>
      <c r="B87" t="s">
        <v>1165</v>
      </c>
      <c r="C87" t="s">
        <v>1165</v>
      </c>
    </row>
    <row r="88" spans="1:3" x14ac:dyDescent="0.25">
      <c r="B88" s="45">
        <v>43496</v>
      </c>
      <c r="C88" s="45">
        <v>43524</v>
      </c>
    </row>
    <row r="89" spans="1:3" x14ac:dyDescent="0.25">
      <c r="A89" t="s">
        <v>1169</v>
      </c>
      <c r="B89">
        <v>8.2456999999999994</v>
      </c>
      <c r="C89">
        <v>8.3255999999999997</v>
      </c>
    </row>
    <row r="90" spans="1:3" x14ac:dyDescent="0.25">
      <c r="A90" t="s">
        <v>1170</v>
      </c>
      <c r="B90">
        <v>8.2456999999999994</v>
      </c>
      <c r="C90">
        <v>8.3255999999999997</v>
      </c>
    </row>
    <row r="91" spans="1:3" x14ac:dyDescent="0.25">
      <c r="A91" t="s">
        <v>1191</v>
      </c>
      <c r="B91">
        <v>8.1676000000000002</v>
      </c>
      <c r="C91">
        <v>8.2434999999999992</v>
      </c>
    </row>
    <row r="92" spans="1:3" x14ac:dyDescent="0.25">
      <c r="A92" t="s">
        <v>1193</v>
      </c>
      <c r="B92">
        <v>8.1677</v>
      </c>
      <c r="C92">
        <v>8.2436000000000007</v>
      </c>
    </row>
    <row r="94" spans="1:3" x14ac:dyDescent="0.25">
      <c r="A94" t="s">
        <v>1180</v>
      </c>
      <c r="B94" t="s">
        <v>65</v>
      </c>
    </row>
    <row r="95" spans="1:3" x14ac:dyDescent="0.25">
      <c r="A95" t="s">
        <v>1181</v>
      </c>
      <c r="B95" t="s">
        <v>65</v>
      </c>
    </row>
    <row r="96" spans="1:3" ht="30" x14ac:dyDescent="0.25">
      <c r="A96" s="44" t="s">
        <v>1182</v>
      </c>
      <c r="B96" t="s">
        <v>65</v>
      </c>
    </row>
    <row r="97" spans="1:2" ht="30" x14ac:dyDescent="0.25">
      <c r="A97" s="44" t="s">
        <v>1183</v>
      </c>
      <c r="B97" t="s">
        <v>65</v>
      </c>
    </row>
    <row r="98" spans="1:2" x14ac:dyDescent="0.25">
      <c r="A98" t="s">
        <v>1184</v>
      </c>
      <c r="B98" t="s">
        <v>65</v>
      </c>
    </row>
    <row r="99" spans="1:2" x14ac:dyDescent="0.25">
      <c r="A99" t="s">
        <v>1185</v>
      </c>
      <c r="B99" s="2">
        <v>1.22</v>
      </c>
    </row>
    <row r="100" spans="1:2" ht="45" x14ac:dyDescent="0.25">
      <c r="A100" s="44" t="s">
        <v>1186</v>
      </c>
      <c r="B100">
        <v>2399.6266500000002</v>
      </c>
    </row>
    <row r="101" spans="1:2" ht="30" x14ac:dyDescent="0.25">
      <c r="A101" s="44" t="s">
        <v>1187</v>
      </c>
      <c r="B10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4" topLeftCell="A110" activePane="bottomLeft" state="frozen"/>
      <selection pane="bottomLeft" activeCell="A43" sqref="A43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33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34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887</v>
      </c>
      <c r="E8" s="12">
        <v>18.43</v>
      </c>
      <c r="F8" s="13">
        <v>0.1031</v>
      </c>
    </row>
    <row r="9" spans="1:8" x14ac:dyDescent="0.25">
      <c r="A9" s="10" t="s">
        <v>215</v>
      </c>
      <c r="B9" s="29" t="s">
        <v>216</v>
      </c>
      <c r="C9" s="29" t="s">
        <v>217</v>
      </c>
      <c r="D9" s="11">
        <v>1415</v>
      </c>
      <c r="E9" s="12">
        <v>17.420000000000002</v>
      </c>
      <c r="F9" s="13">
        <v>9.7500000000000003E-2</v>
      </c>
    </row>
    <row r="10" spans="1:8" x14ac:dyDescent="0.25">
      <c r="A10" s="10" t="s">
        <v>218</v>
      </c>
      <c r="B10" s="29" t="s">
        <v>219</v>
      </c>
      <c r="C10" s="29" t="s">
        <v>220</v>
      </c>
      <c r="D10" s="11">
        <v>681</v>
      </c>
      <c r="E10" s="12">
        <v>12.54</v>
      </c>
      <c r="F10" s="13">
        <v>7.0199999999999999E-2</v>
      </c>
    </row>
    <row r="11" spans="1:8" x14ac:dyDescent="0.25">
      <c r="A11" s="10" t="s">
        <v>221</v>
      </c>
      <c r="B11" s="29" t="s">
        <v>222</v>
      </c>
      <c r="C11" s="29" t="s">
        <v>223</v>
      </c>
      <c r="D11" s="11">
        <v>1569</v>
      </c>
      <c r="E11" s="12">
        <v>11.52</v>
      </c>
      <c r="F11" s="13">
        <v>6.4500000000000002E-2</v>
      </c>
    </row>
    <row r="12" spans="1:8" x14ac:dyDescent="0.25">
      <c r="A12" s="10" t="s">
        <v>233</v>
      </c>
      <c r="B12" s="29" t="s">
        <v>234</v>
      </c>
      <c r="C12" s="29" t="s">
        <v>229</v>
      </c>
      <c r="D12" s="11">
        <v>3539</v>
      </c>
      <c r="E12" s="12">
        <v>9.77</v>
      </c>
      <c r="F12" s="13">
        <v>5.4699999999999999E-2</v>
      </c>
    </row>
    <row r="13" spans="1:8" x14ac:dyDescent="0.25">
      <c r="A13" s="10" t="s">
        <v>240</v>
      </c>
      <c r="B13" s="29" t="s">
        <v>241</v>
      </c>
      <c r="C13" s="29" t="s">
        <v>242</v>
      </c>
      <c r="D13" s="11">
        <v>2659</v>
      </c>
      <c r="E13" s="12">
        <v>9.31</v>
      </c>
      <c r="F13" s="13">
        <v>5.21E-2</v>
      </c>
    </row>
    <row r="14" spans="1:8" x14ac:dyDescent="0.25">
      <c r="A14" s="10" t="s">
        <v>282</v>
      </c>
      <c r="B14" s="29" t="s">
        <v>283</v>
      </c>
      <c r="C14" s="29" t="s">
        <v>223</v>
      </c>
      <c r="D14" s="11">
        <v>434</v>
      </c>
      <c r="E14" s="12">
        <v>8.61</v>
      </c>
      <c r="F14" s="13">
        <v>4.82E-2</v>
      </c>
    </row>
    <row r="15" spans="1:8" x14ac:dyDescent="0.25">
      <c r="A15" s="10" t="s">
        <v>554</v>
      </c>
      <c r="B15" s="29" t="s">
        <v>555</v>
      </c>
      <c r="C15" s="29" t="s">
        <v>242</v>
      </c>
      <c r="D15" s="11">
        <v>551</v>
      </c>
      <c r="E15" s="12">
        <v>6.68</v>
      </c>
      <c r="F15" s="13">
        <v>3.7400000000000003E-2</v>
      </c>
    </row>
    <row r="16" spans="1:8" x14ac:dyDescent="0.25">
      <c r="A16" s="10" t="s">
        <v>293</v>
      </c>
      <c r="B16" s="29" t="s">
        <v>294</v>
      </c>
      <c r="C16" s="29" t="s">
        <v>295</v>
      </c>
      <c r="D16" s="11">
        <v>509</v>
      </c>
      <c r="E16" s="12">
        <v>6.58</v>
      </c>
      <c r="F16" s="13">
        <v>3.6799999999999999E-2</v>
      </c>
    </row>
    <row r="17" spans="1:6" x14ac:dyDescent="0.25">
      <c r="A17" s="10" t="s">
        <v>562</v>
      </c>
      <c r="B17" s="29" t="s">
        <v>563</v>
      </c>
      <c r="C17" s="29" t="s">
        <v>242</v>
      </c>
      <c r="D17" s="11">
        <v>732</v>
      </c>
      <c r="E17" s="12">
        <v>5.19</v>
      </c>
      <c r="F17" s="13">
        <v>2.9100000000000001E-2</v>
      </c>
    </row>
    <row r="18" spans="1:6" x14ac:dyDescent="0.25">
      <c r="A18" s="10" t="s">
        <v>227</v>
      </c>
      <c r="B18" s="29" t="s">
        <v>228</v>
      </c>
      <c r="C18" s="29" t="s">
        <v>229</v>
      </c>
      <c r="D18" s="11">
        <v>295</v>
      </c>
      <c r="E18" s="12">
        <v>5.1100000000000003</v>
      </c>
      <c r="F18" s="13">
        <v>2.86E-2</v>
      </c>
    </row>
    <row r="19" spans="1:6" x14ac:dyDescent="0.25">
      <c r="A19" s="10" t="s">
        <v>265</v>
      </c>
      <c r="B19" s="29" t="s">
        <v>266</v>
      </c>
      <c r="C19" s="29" t="s">
        <v>242</v>
      </c>
      <c r="D19" s="11">
        <v>1547</v>
      </c>
      <c r="E19" s="12">
        <v>4.16</v>
      </c>
      <c r="F19" s="13">
        <v>2.3300000000000001E-2</v>
      </c>
    </row>
    <row r="20" spans="1:6" x14ac:dyDescent="0.25">
      <c r="A20" s="10" t="s">
        <v>235</v>
      </c>
      <c r="B20" s="29" t="s">
        <v>236</v>
      </c>
      <c r="C20" s="29" t="s">
        <v>237</v>
      </c>
      <c r="D20" s="11">
        <v>55</v>
      </c>
      <c r="E20" s="12">
        <v>3.76</v>
      </c>
      <c r="F20" s="13">
        <v>2.1000000000000001E-2</v>
      </c>
    </row>
    <row r="21" spans="1:6" x14ac:dyDescent="0.25">
      <c r="A21" s="10" t="s">
        <v>719</v>
      </c>
      <c r="B21" s="29" t="s">
        <v>720</v>
      </c>
      <c r="C21" s="29" t="s">
        <v>242</v>
      </c>
      <c r="D21" s="11">
        <v>211</v>
      </c>
      <c r="E21" s="12">
        <v>3.11</v>
      </c>
      <c r="F21" s="13">
        <v>1.7399999999999999E-2</v>
      </c>
    </row>
    <row r="22" spans="1:6" x14ac:dyDescent="0.25">
      <c r="A22" s="10" t="s">
        <v>662</v>
      </c>
      <c r="B22" s="29" t="s">
        <v>663</v>
      </c>
      <c r="C22" s="29" t="s">
        <v>229</v>
      </c>
      <c r="D22" s="11">
        <v>186</v>
      </c>
      <c r="E22" s="12">
        <v>2.61</v>
      </c>
      <c r="F22" s="13">
        <v>1.46E-2</v>
      </c>
    </row>
    <row r="23" spans="1:6" x14ac:dyDescent="0.25">
      <c r="A23" s="10" t="s">
        <v>350</v>
      </c>
      <c r="B23" s="29" t="s">
        <v>351</v>
      </c>
      <c r="C23" s="29" t="s">
        <v>220</v>
      </c>
      <c r="D23" s="11">
        <v>98</v>
      </c>
      <c r="E23" s="12">
        <v>2.6</v>
      </c>
      <c r="F23" s="13">
        <v>1.4500000000000001E-2</v>
      </c>
    </row>
    <row r="24" spans="1:6" x14ac:dyDescent="0.25">
      <c r="A24" s="10" t="s">
        <v>280</v>
      </c>
      <c r="B24" s="29" t="s">
        <v>281</v>
      </c>
      <c r="C24" s="29" t="s">
        <v>237</v>
      </c>
      <c r="D24" s="11">
        <v>385</v>
      </c>
      <c r="E24" s="12">
        <v>2.4900000000000002</v>
      </c>
      <c r="F24" s="13">
        <v>1.3899999999999999E-2</v>
      </c>
    </row>
    <row r="25" spans="1:6" x14ac:dyDescent="0.25">
      <c r="A25" s="10" t="s">
        <v>560</v>
      </c>
      <c r="B25" s="29" t="s">
        <v>561</v>
      </c>
      <c r="C25" s="29" t="s">
        <v>223</v>
      </c>
      <c r="D25" s="11">
        <v>230</v>
      </c>
      <c r="E25" s="12">
        <v>2.42</v>
      </c>
      <c r="F25" s="13">
        <v>1.3599999999999999E-2</v>
      </c>
    </row>
    <row r="26" spans="1:6" x14ac:dyDescent="0.25">
      <c r="A26" s="10" t="s">
        <v>564</v>
      </c>
      <c r="B26" s="29" t="s">
        <v>565</v>
      </c>
      <c r="C26" s="29" t="s">
        <v>223</v>
      </c>
      <c r="D26" s="11">
        <v>259</v>
      </c>
      <c r="E26" s="12">
        <v>2.15</v>
      </c>
      <c r="F26" s="13">
        <v>1.2E-2</v>
      </c>
    </row>
    <row r="27" spans="1:6" x14ac:dyDescent="0.25">
      <c r="A27" s="10" t="s">
        <v>224</v>
      </c>
      <c r="B27" s="29" t="s">
        <v>225</v>
      </c>
      <c r="C27" s="29" t="s">
        <v>226</v>
      </c>
      <c r="D27" s="11">
        <v>455</v>
      </c>
      <c r="E27" s="12">
        <v>2.0299999999999998</v>
      </c>
      <c r="F27" s="13">
        <v>1.1299999999999999E-2</v>
      </c>
    </row>
    <row r="28" spans="1:6" x14ac:dyDescent="0.25">
      <c r="A28" s="10" t="s">
        <v>674</v>
      </c>
      <c r="B28" s="29" t="s">
        <v>675</v>
      </c>
      <c r="C28" s="29" t="s">
        <v>264</v>
      </c>
      <c r="D28" s="11">
        <v>1385</v>
      </c>
      <c r="E28" s="12">
        <v>1.96</v>
      </c>
      <c r="F28" s="13">
        <v>1.09E-2</v>
      </c>
    </row>
    <row r="29" spans="1:6" x14ac:dyDescent="0.25">
      <c r="A29" s="10" t="s">
        <v>288</v>
      </c>
      <c r="B29" s="29" t="s">
        <v>289</v>
      </c>
      <c r="C29" s="29" t="s">
        <v>290</v>
      </c>
      <c r="D29" s="11">
        <v>1272</v>
      </c>
      <c r="E29" s="12">
        <v>1.89</v>
      </c>
      <c r="F29" s="13">
        <v>1.06E-2</v>
      </c>
    </row>
    <row r="30" spans="1:6" x14ac:dyDescent="0.25">
      <c r="A30" s="10" t="s">
        <v>274</v>
      </c>
      <c r="B30" s="29" t="s">
        <v>275</v>
      </c>
      <c r="C30" s="29" t="s">
        <v>242</v>
      </c>
      <c r="D30" s="11">
        <v>763</v>
      </c>
      <c r="E30" s="12">
        <v>1.76</v>
      </c>
      <c r="F30" s="13">
        <v>9.9000000000000008E-3</v>
      </c>
    </row>
    <row r="31" spans="1:6" x14ac:dyDescent="0.25">
      <c r="A31" s="10" t="s">
        <v>307</v>
      </c>
      <c r="B31" s="29" t="s">
        <v>308</v>
      </c>
      <c r="C31" s="29" t="s">
        <v>309</v>
      </c>
      <c r="D31" s="11">
        <v>172</v>
      </c>
      <c r="E31" s="12">
        <v>1.76</v>
      </c>
      <c r="F31" s="13">
        <v>9.9000000000000008E-3</v>
      </c>
    </row>
    <row r="32" spans="1:6" x14ac:dyDescent="0.25">
      <c r="A32" s="10" t="s">
        <v>276</v>
      </c>
      <c r="B32" s="29" t="s">
        <v>277</v>
      </c>
      <c r="C32" s="29" t="s">
        <v>264</v>
      </c>
      <c r="D32" s="11">
        <v>950</v>
      </c>
      <c r="E32" s="12">
        <v>1.74</v>
      </c>
      <c r="F32" s="13">
        <v>9.7000000000000003E-3</v>
      </c>
    </row>
    <row r="33" spans="1:6" x14ac:dyDescent="0.25">
      <c r="A33" s="10" t="s">
        <v>257</v>
      </c>
      <c r="B33" s="29" t="s">
        <v>258</v>
      </c>
      <c r="C33" s="29" t="s">
        <v>259</v>
      </c>
      <c r="D33" s="11">
        <v>545</v>
      </c>
      <c r="E33" s="12">
        <v>1.73</v>
      </c>
      <c r="F33" s="13">
        <v>9.7000000000000003E-3</v>
      </c>
    </row>
    <row r="34" spans="1:6" x14ac:dyDescent="0.25">
      <c r="A34" s="10" t="s">
        <v>666</v>
      </c>
      <c r="B34" s="29" t="s">
        <v>667</v>
      </c>
      <c r="C34" s="29" t="s">
        <v>223</v>
      </c>
      <c r="D34" s="11">
        <v>467</v>
      </c>
      <c r="E34" s="12">
        <v>1.72</v>
      </c>
      <c r="F34" s="13">
        <v>9.5999999999999992E-3</v>
      </c>
    </row>
    <row r="35" spans="1:6" x14ac:dyDescent="0.25">
      <c r="A35" s="10" t="s">
        <v>627</v>
      </c>
      <c r="B35" s="29" t="s">
        <v>628</v>
      </c>
      <c r="C35" s="29" t="s">
        <v>256</v>
      </c>
      <c r="D35" s="11">
        <v>43</v>
      </c>
      <c r="E35" s="12">
        <v>1.65</v>
      </c>
      <c r="F35" s="13">
        <v>9.1999999999999998E-3</v>
      </c>
    </row>
    <row r="36" spans="1:6" x14ac:dyDescent="0.25">
      <c r="A36" s="10" t="s">
        <v>910</v>
      </c>
      <c r="B36" s="29" t="s">
        <v>911</v>
      </c>
      <c r="C36" s="29" t="s">
        <v>220</v>
      </c>
      <c r="D36" s="11">
        <v>25</v>
      </c>
      <c r="E36" s="12">
        <v>1.62</v>
      </c>
      <c r="F36" s="13">
        <v>8.9999999999999993E-3</v>
      </c>
    </row>
    <row r="37" spans="1:6" x14ac:dyDescent="0.25">
      <c r="A37" s="10" t="s">
        <v>912</v>
      </c>
      <c r="B37" s="29" t="s">
        <v>913</v>
      </c>
      <c r="C37" s="29" t="s">
        <v>237</v>
      </c>
      <c r="D37" s="11">
        <v>56</v>
      </c>
      <c r="E37" s="12">
        <v>1.62</v>
      </c>
      <c r="F37" s="13">
        <v>9.1000000000000004E-3</v>
      </c>
    </row>
    <row r="38" spans="1:6" x14ac:dyDescent="0.25">
      <c r="A38" s="10" t="s">
        <v>243</v>
      </c>
      <c r="B38" s="29" t="s">
        <v>244</v>
      </c>
      <c r="C38" s="29" t="s">
        <v>245</v>
      </c>
      <c r="D38" s="11">
        <v>312</v>
      </c>
      <c r="E38" s="12">
        <v>1.56</v>
      </c>
      <c r="F38" s="13">
        <v>8.6999999999999994E-3</v>
      </c>
    </row>
    <row r="39" spans="1:6" x14ac:dyDescent="0.25">
      <c r="A39" s="10" t="s">
        <v>323</v>
      </c>
      <c r="B39" s="29" t="s">
        <v>324</v>
      </c>
      <c r="C39" s="29" t="s">
        <v>325</v>
      </c>
      <c r="D39" s="11">
        <v>685</v>
      </c>
      <c r="E39" s="12">
        <v>1.56</v>
      </c>
      <c r="F39" s="13">
        <v>8.8000000000000005E-3</v>
      </c>
    </row>
    <row r="40" spans="1:6" x14ac:dyDescent="0.25">
      <c r="A40" s="10" t="s">
        <v>631</v>
      </c>
      <c r="B40" s="29" t="s">
        <v>632</v>
      </c>
      <c r="C40" s="29" t="s">
        <v>217</v>
      </c>
      <c r="D40" s="11">
        <v>1004</v>
      </c>
      <c r="E40" s="12">
        <v>1.45</v>
      </c>
      <c r="F40" s="13">
        <v>8.0999999999999996E-3</v>
      </c>
    </row>
    <row r="41" spans="1:6" x14ac:dyDescent="0.25">
      <c r="A41" s="10" t="s">
        <v>914</v>
      </c>
      <c r="B41" s="29" t="s">
        <v>915</v>
      </c>
      <c r="C41" s="29" t="s">
        <v>237</v>
      </c>
      <c r="D41" s="11">
        <v>53</v>
      </c>
      <c r="E41" s="12">
        <v>1.39</v>
      </c>
      <c r="F41" s="13">
        <v>7.7999999999999996E-3</v>
      </c>
    </row>
    <row r="42" spans="1:6" x14ac:dyDescent="0.25">
      <c r="A42" s="10" t="s">
        <v>230</v>
      </c>
      <c r="B42" s="29" t="s">
        <v>231</v>
      </c>
      <c r="C42" s="29" t="s">
        <v>232</v>
      </c>
      <c r="D42" s="11">
        <v>151</v>
      </c>
      <c r="E42" s="12">
        <v>1.33</v>
      </c>
      <c r="F42" s="13">
        <v>7.4000000000000003E-3</v>
      </c>
    </row>
    <row r="43" spans="1:6" x14ac:dyDescent="0.25">
      <c r="A43" s="10" t="s">
        <v>352</v>
      </c>
      <c r="B43" s="29" t="s">
        <v>614</v>
      </c>
      <c r="C43" s="29" t="s">
        <v>237</v>
      </c>
      <c r="D43" s="11">
        <v>751</v>
      </c>
      <c r="E43" s="12">
        <v>1.33</v>
      </c>
      <c r="F43" s="13">
        <v>7.4999999999999997E-3</v>
      </c>
    </row>
    <row r="44" spans="1:6" x14ac:dyDescent="0.25">
      <c r="A44" s="10" t="s">
        <v>310</v>
      </c>
      <c r="B44" s="29" t="s">
        <v>311</v>
      </c>
      <c r="C44" s="29" t="s">
        <v>226</v>
      </c>
      <c r="D44" s="11">
        <v>50</v>
      </c>
      <c r="E44" s="12">
        <v>1.32</v>
      </c>
      <c r="F44" s="13">
        <v>7.4000000000000003E-3</v>
      </c>
    </row>
    <row r="45" spans="1:6" x14ac:dyDescent="0.25">
      <c r="A45" s="10" t="s">
        <v>368</v>
      </c>
      <c r="B45" s="29" t="s">
        <v>369</v>
      </c>
      <c r="C45" s="29" t="s">
        <v>304</v>
      </c>
      <c r="D45" s="11">
        <v>767</v>
      </c>
      <c r="E45" s="12">
        <v>1.3</v>
      </c>
      <c r="F45" s="13">
        <v>7.3000000000000001E-3</v>
      </c>
    </row>
    <row r="46" spans="1:6" x14ac:dyDescent="0.25">
      <c r="A46" s="10" t="s">
        <v>254</v>
      </c>
      <c r="B46" s="29" t="s">
        <v>255</v>
      </c>
      <c r="C46" s="29" t="s">
        <v>256</v>
      </c>
      <c r="D46" s="11">
        <v>163</v>
      </c>
      <c r="E46" s="12">
        <v>1.27</v>
      </c>
      <c r="F46" s="13">
        <v>7.1000000000000004E-3</v>
      </c>
    </row>
    <row r="47" spans="1:6" x14ac:dyDescent="0.25">
      <c r="A47" s="10" t="s">
        <v>916</v>
      </c>
      <c r="B47" s="29" t="s">
        <v>917</v>
      </c>
      <c r="C47" s="29" t="s">
        <v>568</v>
      </c>
      <c r="D47" s="11">
        <v>371</v>
      </c>
      <c r="E47" s="12">
        <v>1.27</v>
      </c>
      <c r="F47" s="13">
        <v>7.1000000000000004E-3</v>
      </c>
    </row>
    <row r="48" spans="1:6" x14ac:dyDescent="0.25">
      <c r="A48" s="10" t="s">
        <v>670</v>
      </c>
      <c r="B48" s="29" t="s">
        <v>671</v>
      </c>
      <c r="C48" s="29" t="s">
        <v>237</v>
      </c>
      <c r="D48" s="11">
        <v>6</v>
      </c>
      <c r="E48" s="12">
        <v>1.19</v>
      </c>
      <c r="F48" s="13">
        <v>6.7000000000000002E-3</v>
      </c>
    </row>
    <row r="49" spans="1:6" x14ac:dyDescent="0.25">
      <c r="A49" s="10" t="s">
        <v>249</v>
      </c>
      <c r="B49" s="29" t="s">
        <v>250</v>
      </c>
      <c r="C49" s="29" t="s">
        <v>245</v>
      </c>
      <c r="D49" s="11">
        <v>419</v>
      </c>
      <c r="E49" s="12">
        <v>1.18</v>
      </c>
      <c r="F49" s="13">
        <v>6.6E-3</v>
      </c>
    </row>
    <row r="50" spans="1:6" x14ac:dyDescent="0.25">
      <c r="A50" s="10" t="s">
        <v>302</v>
      </c>
      <c r="B50" s="29" t="s">
        <v>303</v>
      </c>
      <c r="C50" s="29" t="s">
        <v>304</v>
      </c>
      <c r="D50" s="11">
        <v>603</v>
      </c>
      <c r="E50" s="12">
        <v>1.18</v>
      </c>
      <c r="F50" s="13">
        <v>6.6E-3</v>
      </c>
    </row>
    <row r="51" spans="1:6" x14ac:dyDescent="0.25">
      <c r="A51" s="10" t="s">
        <v>918</v>
      </c>
      <c r="B51" s="29" t="s">
        <v>919</v>
      </c>
      <c r="C51" s="29" t="s">
        <v>226</v>
      </c>
      <c r="D51" s="11">
        <v>209</v>
      </c>
      <c r="E51" s="12">
        <v>1.1599999999999999</v>
      </c>
      <c r="F51" s="13">
        <v>6.4999999999999997E-3</v>
      </c>
    </row>
    <row r="52" spans="1:6" x14ac:dyDescent="0.25">
      <c r="A52" s="10" t="s">
        <v>839</v>
      </c>
      <c r="B52" s="29" t="s">
        <v>840</v>
      </c>
      <c r="C52" s="29" t="s">
        <v>217</v>
      </c>
      <c r="D52" s="11">
        <v>331</v>
      </c>
      <c r="E52" s="12">
        <v>1.1200000000000001</v>
      </c>
      <c r="F52" s="13">
        <v>6.3E-3</v>
      </c>
    </row>
    <row r="53" spans="1:6" x14ac:dyDescent="0.25">
      <c r="A53" s="10" t="s">
        <v>920</v>
      </c>
      <c r="B53" s="29" t="s">
        <v>921</v>
      </c>
      <c r="C53" s="29" t="s">
        <v>253</v>
      </c>
      <c r="D53" s="11">
        <v>230</v>
      </c>
      <c r="E53" s="12">
        <v>1.07</v>
      </c>
      <c r="F53" s="13">
        <v>6.0000000000000001E-3</v>
      </c>
    </row>
    <row r="54" spans="1:6" x14ac:dyDescent="0.25">
      <c r="A54" s="10" t="s">
        <v>380</v>
      </c>
      <c r="B54" s="29" t="s">
        <v>381</v>
      </c>
      <c r="C54" s="29" t="s">
        <v>382</v>
      </c>
      <c r="D54" s="11">
        <v>324</v>
      </c>
      <c r="E54" s="12">
        <v>1.06</v>
      </c>
      <c r="F54" s="13">
        <v>5.8999999999999999E-3</v>
      </c>
    </row>
    <row r="55" spans="1:6" x14ac:dyDescent="0.25">
      <c r="A55" s="10" t="s">
        <v>922</v>
      </c>
      <c r="B55" s="29" t="s">
        <v>923</v>
      </c>
      <c r="C55" s="29" t="s">
        <v>924</v>
      </c>
      <c r="D55" s="11">
        <v>351</v>
      </c>
      <c r="E55" s="12">
        <v>1.03</v>
      </c>
      <c r="F55" s="13">
        <v>5.7999999999999996E-3</v>
      </c>
    </row>
    <row r="56" spans="1:6" x14ac:dyDescent="0.25">
      <c r="A56" s="10" t="s">
        <v>925</v>
      </c>
      <c r="B56" s="29" t="s">
        <v>926</v>
      </c>
      <c r="C56" s="29" t="s">
        <v>220</v>
      </c>
      <c r="D56" s="11">
        <v>137</v>
      </c>
      <c r="E56" s="12">
        <v>0.9</v>
      </c>
      <c r="F56" s="13">
        <v>5.0000000000000001E-3</v>
      </c>
    </row>
    <row r="57" spans="1:6" x14ac:dyDescent="0.25">
      <c r="A57" s="10" t="s">
        <v>312</v>
      </c>
      <c r="B57" s="29" t="s">
        <v>313</v>
      </c>
      <c r="C57" s="29" t="s">
        <v>217</v>
      </c>
      <c r="D57" s="11">
        <v>308</v>
      </c>
      <c r="E57" s="12">
        <v>0.69</v>
      </c>
      <c r="F57" s="13">
        <v>3.8E-3</v>
      </c>
    </row>
    <row r="58" spans="1:6" x14ac:dyDescent="0.25">
      <c r="A58" s="14" t="s">
        <v>89</v>
      </c>
      <c r="B58" s="30"/>
      <c r="C58" s="30"/>
      <c r="D58" s="15"/>
      <c r="E58" s="35">
        <v>178.3</v>
      </c>
      <c r="F58" s="36">
        <v>0.99780000000000002</v>
      </c>
    </row>
    <row r="59" spans="1:6" x14ac:dyDescent="0.25">
      <c r="A59" s="14" t="s">
        <v>397</v>
      </c>
      <c r="B59" s="29"/>
      <c r="C59" s="29"/>
      <c r="D59" s="11"/>
      <c r="E59" s="12"/>
      <c r="F59" s="13"/>
    </row>
    <row r="60" spans="1:6" x14ac:dyDescent="0.25">
      <c r="A60" s="14" t="s">
        <v>89</v>
      </c>
      <c r="B60" s="29"/>
      <c r="C60" s="29"/>
      <c r="D60" s="11"/>
      <c r="E60" s="37" t="s">
        <v>65</v>
      </c>
      <c r="F60" s="38" t="s">
        <v>65</v>
      </c>
    </row>
    <row r="61" spans="1:6" x14ac:dyDescent="0.25">
      <c r="A61" s="22" t="s">
        <v>99</v>
      </c>
      <c r="B61" s="31"/>
      <c r="C61" s="31"/>
      <c r="D61" s="23"/>
      <c r="E61" s="26">
        <v>178.3</v>
      </c>
      <c r="F61" s="27">
        <v>0.99780000000000002</v>
      </c>
    </row>
    <row r="62" spans="1:6" x14ac:dyDescent="0.25">
      <c r="A62" s="10"/>
      <c r="B62" s="29"/>
      <c r="C62" s="29"/>
      <c r="D62" s="11"/>
      <c r="E62" s="12"/>
      <c r="F62" s="13"/>
    </row>
    <row r="63" spans="1:6" x14ac:dyDescent="0.25">
      <c r="A63" s="10"/>
      <c r="B63" s="29"/>
      <c r="C63" s="29"/>
      <c r="D63" s="11"/>
      <c r="E63" s="12"/>
      <c r="F63" s="13"/>
    </row>
    <row r="64" spans="1:6" x14ac:dyDescent="0.25">
      <c r="A64" s="14" t="s">
        <v>100</v>
      </c>
      <c r="B64" s="29"/>
      <c r="C64" s="29"/>
      <c r="D64" s="11"/>
      <c r="E64" s="12"/>
      <c r="F64" s="13"/>
    </row>
    <row r="65" spans="1:6" x14ac:dyDescent="0.25">
      <c r="A65" s="10" t="s">
        <v>101</v>
      </c>
      <c r="B65" s="29"/>
      <c r="C65" s="29"/>
      <c r="D65" s="11"/>
      <c r="E65" s="12">
        <v>0.4</v>
      </c>
      <c r="F65" s="13">
        <v>2.2000000000000001E-3</v>
      </c>
    </row>
    <row r="66" spans="1:6" x14ac:dyDescent="0.25">
      <c r="A66" s="14" t="s">
        <v>89</v>
      </c>
      <c r="B66" s="30"/>
      <c r="C66" s="30"/>
      <c r="D66" s="15"/>
      <c r="E66" s="35">
        <v>0.4</v>
      </c>
      <c r="F66" s="36">
        <v>2.2000000000000001E-3</v>
      </c>
    </row>
    <row r="67" spans="1:6" x14ac:dyDescent="0.25">
      <c r="A67" s="10"/>
      <c r="B67" s="29"/>
      <c r="C67" s="29"/>
      <c r="D67" s="11"/>
      <c r="E67" s="12"/>
      <c r="F67" s="13"/>
    </row>
    <row r="68" spans="1:6" x14ac:dyDescent="0.25">
      <c r="A68" s="22" t="s">
        <v>99</v>
      </c>
      <c r="B68" s="31"/>
      <c r="C68" s="31"/>
      <c r="D68" s="23"/>
      <c r="E68" s="16">
        <v>0.4</v>
      </c>
      <c r="F68" s="17">
        <v>2.2000000000000001E-3</v>
      </c>
    </row>
    <row r="69" spans="1:6" x14ac:dyDescent="0.25">
      <c r="A69" s="10" t="s">
        <v>102</v>
      </c>
      <c r="B69" s="29"/>
      <c r="C69" s="29"/>
      <c r="D69" s="11"/>
      <c r="E69" s="12">
        <v>0.02</v>
      </c>
      <c r="F69" s="13">
        <v>0</v>
      </c>
    </row>
    <row r="70" spans="1:6" x14ac:dyDescent="0.25">
      <c r="A70" s="24" t="s">
        <v>103</v>
      </c>
      <c r="B70" s="32"/>
      <c r="C70" s="32"/>
      <c r="D70" s="25"/>
      <c r="E70" s="26">
        <v>178.72</v>
      </c>
      <c r="F70" s="27">
        <v>1</v>
      </c>
    </row>
    <row r="78" spans="1:6" ht="14.45" customHeight="1" x14ac:dyDescent="0.25"/>
    <row r="79" spans="1:6" x14ac:dyDescent="0.25">
      <c r="A79" s="1" t="s">
        <v>1161</v>
      </c>
    </row>
    <row r="80" spans="1:6" ht="30" x14ac:dyDescent="0.25">
      <c r="A80" s="44" t="s">
        <v>1162</v>
      </c>
      <c r="B80" t="s">
        <v>65</v>
      </c>
    </row>
    <row r="81" spans="1:3" x14ac:dyDescent="0.25">
      <c r="A81" t="s">
        <v>1163</v>
      </c>
    </row>
    <row r="82" spans="1:3" x14ac:dyDescent="0.25">
      <c r="A82" t="s">
        <v>1209</v>
      </c>
      <c r="B82" t="s">
        <v>1165</v>
      </c>
      <c r="C82" t="s">
        <v>1165</v>
      </c>
    </row>
    <row r="83" spans="1:3" x14ac:dyDescent="0.25">
      <c r="B83" s="45">
        <v>43496</v>
      </c>
      <c r="C83" s="45">
        <v>43524</v>
      </c>
    </row>
    <row r="84" spans="1:3" x14ac:dyDescent="0.25">
      <c r="A84" t="s">
        <v>1236</v>
      </c>
      <c r="B84">
        <v>11542.570299999999</v>
      </c>
      <c r="C84">
        <v>11522.767099999999</v>
      </c>
    </row>
    <row r="86" spans="1:3" x14ac:dyDescent="0.25">
      <c r="A86" t="s">
        <v>1180</v>
      </c>
      <c r="B86" t="s">
        <v>65</v>
      </c>
    </row>
    <row r="87" spans="1:3" x14ac:dyDescent="0.25">
      <c r="A87" t="s">
        <v>1181</v>
      </c>
      <c r="B87" t="s">
        <v>65</v>
      </c>
    </row>
    <row r="88" spans="1:3" ht="30" x14ac:dyDescent="0.25">
      <c r="A88" s="44" t="s">
        <v>1182</v>
      </c>
      <c r="B88" t="s">
        <v>65</v>
      </c>
    </row>
    <row r="89" spans="1:3" ht="30" x14ac:dyDescent="0.25">
      <c r="A89" s="44" t="s">
        <v>1183</v>
      </c>
      <c r="B89" t="s">
        <v>65</v>
      </c>
    </row>
    <row r="90" spans="1:3" x14ac:dyDescent="0.25">
      <c r="A90" t="s">
        <v>1184</v>
      </c>
      <c r="B90" t="s">
        <v>65</v>
      </c>
    </row>
    <row r="91" spans="1:3" x14ac:dyDescent="0.25">
      <c r="A91" t="s">
        <v>1185</v>
      </c>
      <c r="B91" s="2">
        <v>7.0000000000000007E-2</v>
      </c>
    </row>
    <row r="92" spans="1:3" ht="45" x14ac:dyDescent="0.25">
      <c r="A92" s="44" t="s">
        <v>1186</v>
      </c>
      <c r="B92" t="s">
        <v>65</v>
      </c>
    </row>
    <row r="93" spans="1:3" ht="30" x14ac:dyDescent="0.25">
      <c r="A93" s="44" t="s">
        <v>1187</v>
      </c>
      <c r="B9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9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35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36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1741</v>
      </c>
      <c r="E8" s="12">
        <v>36.17</v>
      </c>
      <c r="F8" s="13">
        <v>0.35849999999999999</v>
      </c>
    </row>
    <row r="9" spans="1:8" x14ac:dyDescent="0.25">
      <c r="A9" s="10" t="s">
        <v>240</v>
      </c>
      <c r="B9" s="29" t="s">
        <v>241</v>
      </c>
      <c r="C9" s="29" t="s">
        <v>242</v>
      </c>
      <c r="D9" s="11">
        <v>5221</v>
      </c>
      <c r="E9" s="12">
        <v>18.28</v>
      </c>
      <c r="F9" s="13">
        <v>0.1812</v>
      </c>
    </row>
    <row r="10" spans="1:8" x14ac:dyDescent="0.25">
      <c r="A10" s="10" t="s">
        <v>554</v>
      </c>
      <c r="B10" s="29" t="s">
        <v>555</v>
      </c>
      <c r="C10" s="29" t="s">
        <v>242</v>
      </c>
      <c r="D10" s="11">
        <v>1082</v>
      </c>
      <c r="E10" s="12">
        <v>13.13</v>
      </c>
      <c r="F10" s="13">
        <v>0.13009999999999999</v>
      </c>
    </row>
    <row r="11" spans="1:8" x14ac:dyDescent="0.25">
      <c r="A11" s="10" t="s">
        <v>562</v>
      </c>
      <c r="B11" s="29" t="s">
        <v>563</v>
      </c>
      <c r="C11" s="29" t="s">
        <v>242</v>
      </c>
      <c r="D11" s="11">
        <v>1437</v>
      </c>
      <c r="E11" s="12">
        <v>10.199999999999999</v>
      </c>
      <c r="F11" s="13">
        <v>0.1011</v>
      </c>
    </row>
    <row r="12" spans="1:8" x14ac:dyDescent="0.25">
      <c r="A12" s="10" t="s">
        <v>265</v>
      </c>
      <c r="B12" s="29" t="s">
        <v>266</v>
      </c>
      <c r="C12" s="29" t="s">
        <v>242</v>
      </c>
      <c r="D12" s="11">
        <v>3038</v>
      </c>
      <c r="E12" s="12">
        <v>8.17</v>
      </c>
      <c r="F12" s="13">
        <v>8.1000000000000003E-2</v>
      </c>
    </row>
    <row r="13" spans="1:8" x14ac:dyDescent="0.25">
      <c r="A13" s="10" t="s">
        <v>719</v>
      </c>
      <c r="B13" s="29" t="s">
        <v>720</v>
      </c>
      <c r="C13" s="29" t="s">
        <v>242</v>
      </c>
      <c r="D13" s="11">
        <v>414</v>
      </c>
      <c r="E13" s="12">
        <v>6.1</v>
      </c>
      <c r="F13" s="13">
        <v>6.0499999999999998E-2</v>
      </c>
    </row>
    <row r="14" spans="1:8" x14ac:dyDescent="0.25">
      <c r="A14" s="10" t="s">
        <v>274</v>
      </c>
      <c r="B14" s="29" t="s">
        <v>275</v>
      </c>
      <c r="C14" s="29" t="s">
        <v>242</v>
      </c>
      <c r="D14" s="11">
        <v>1499</v>
      </c>
      <c r="E14" s="12">
        <v>3.46</v>
      </c>
      <c r="F14" s="13">
        <v>3.4299999999999997E-2</v>
      </c>
    </row>
    <row r="15" spans="1:8" x14ac:dyDescent="0.25">
      <c r="A15" s="10" t="s">
        <v>569</v>
      </c>
      <c r="B15" s="29" t="s">
        <v>570</v>
      </c>
      <c r="C15" s="29" t="s">
        <v>242</v>
      </c>
      <c r="D15" s="11">
        <v>331</v>
      </c>
      <c r="E15" s="12">
        <v>1.91</v>
      </c>
      <c r="F15" s="13">
        <v>1.9E-2</v>
      </c>
    </row>
    <row r="16" spans="1:8" x14ac:dyDescent="0.25">
      <c r="A16" s="10" t="s">
        <v>791</v>
      </c>
      <c r="B16" s="29" t="s">
        <v>792</v>
      </c>
      <c r="C16" s="29" t="s">
        <v>242</v>
      </c>
      <c r="D16" s="11">
        <v>1614</v>
      </c>
      <c r="E16" s="12">
        <v>1.35</v>
      </c>
      <c r="F16" s="13">
        <v>1.34E-2</v>
      </c>
    </row>
    <row r="17" spans="1:6" x14ac:dyDescent="0.25">
      <c r="A17" s="10" t="s">
        <v>360</v>
      </c>
      <c r="B17" s="29" t="s">
        <v>361</v>
      </c>
      <c r="C17" s="29" t="s">
        <v>242</v>
      </c>
      <c r="D17" s="11">
        <v>775</v>
      </c>
      <c r="E17" s="12">
        <v>0.78</v>
      </c>
      <c r="F17" s="13">
        <v>7.7999999999999996E-3</v>
      </c>
    </row>
    <row r="18" spans="1:6" x14ac:dyDescent="0.25">
      <c r="A18" s="10" t="s">
        <v>927</v>
      </c>
      <c r="B18" s="29" t="s">
        <v>928</v>
      </c>
      <c r="C18" s="29" t="s">
        <v>242</v>
      </c>
      <c r="D18" s="11">
        <v>1477</v>
      </c>
      <c r="E18" s="12">
        <v>0.66</v>
      </c>
      <c r="F18" s="13">
        <v>6.6E-3</v>
      </c>
    </row>
    <row r="19" spans="1:6" x14ac:dyDescent="0.25">
      <c r="A19" s="10" t="s">
        <v>260</v>
      </c>
      <c r="B19" s="29" t="s">
        <v>261</v>
      </c>
      <c r="C19" s="29" t="s">
        <v>242</v>
      </c>
      <c r="D19" s="11">
        <v>829</v>
      </c>
      <c r="E19" s="12">
        <v>0.6</v>
      </c>
      <c r="F19" s="13">
        <v>5.8999999999999999E-3</v>
      </c>
    </row>
    <row r="20" spans="1:6" x14ac:dyDescent="0.25">
      <c r="A20" s="14" t="s">
        <v>89</v>
      </c>
      <c r="B20" s="30"/>
      <c r="C20" s="30"/>
      <c r="D20" s="15"/>
      <c r="E20" s="35">
        <v>100.81</v>
      </c>
      <c r="F20" s="36">
        <v>0.99939999999999996</v>
      </c>
    </row>
    <row r="21" spans="1:6" x14ac:dyDescent="0.25">
      <c r="A21" s="14" t="s">
        <v>397</v>
      </c>
      <c r="B21" s="29"/>
      <c r="C21" s="29"/>
      <c r="D21" s="11"/>
      <c r="E21" s="12"/>
      <c r="F21" s="13"/>
    </row>
    <row r="22" spans="1:6" x14ac:dyDescent="0.25">
      <c r="A22" s="14" t="s">
        <v>89</v>
      </c>
      <c r="B22" s="29"/>
      <c r="C22" s="29"/>
      <c r="D22" s="11"/>
      <c r="E22" s="37" t="s">
        <v>65</v>
      </c>
      <c r="F22" s="38" t="s">
        <v>65</v>
      </c>
    </row>
    <row r="23" spans="1:6" x14ac:dyDescent="0.25">
      <c r="A23" s="22" t="s">
        <v>99</v>
      </c>
      <c r="B23" s="31"/>
      <c r="C23" s="31"/>
      <c r="D23" s="23"/>
      <c r="E23" s="26">
        <v>100.81</v>
      </c>
      <c r="F23" s="27">
        <v>0.99939999999999996</v>
      </c>
    </row>
    <row r="24" spans="1:6" x14ac:dyDescent="0.25">
      <c r="A24" s="10"/>
      <c r="B24" s="29"/>
      <c r="C24" s="29"/>
      <c r="D24" s="11"/>
      <c r="E24" s="12"/>
      <c r="F24" s="13"/>
    </row>
    <row r="25" spans="1:6" x14ac:dyDescent="0.25">
      <c r="A25" s="10"/>
      <c r="B25" s="29"/>
      <c r="C25" s="29"/>
      <c r="D25" s="11"/>
      <c r="E25" s="12"/>
      <c r="F25" s="13"/>
    </row>
    <row r="26" spans="1:6" x14ac:dyDescent="0.25">
      <c r="A26" s="14" t="s">
        <v>100</v>
      </c>
      <c r="B26" s="29"/>
      <c r="C26" s="29"/>
      <c r="D26" s="11"/>
      <c r="E26" s="12"/>
      <c r="F26" s="13"/>
    </row>
    <row r="27" spans="1:6" x14ac:dyDescent="0.25">
      <c r="A27" s="10" t="s">
        <v>101</v>
      </c>
      <c r="B27" s="29"/>
      <c r="C27" s="29"/>
      <c r="D27" s="11"/>
      <c r="E27" s="12">
        <v>0.03</v>
      </c>
      <c r="F27" s="13">
        <v>2.9999999999999997E-4</v>
      </c>
    </row>
    <row r="28" spans="1:6" x14ac:dyDescent="0.25">
      <c r="A28" s="14" t="s">
        <v>89</v>
      </c>
      <c r="B28" s="30"/>
      <c r="C28" s="30"/>
      <c r="D28" s="15"/>
      <c r="E28" s="35">
        <v>0.03</v>
      </c>
      <c r="F28" s="36">
        <v>2.9999999999999997E-4</v>
      </c>
    </row>
    <row r="29" spans="1:6" x14ac:dyDescent="0.25">
      <c r="A29" s="10"/>
      <c r="B29" s="29"/>
      <c r="C29" s="29"/>
      <c r="D29" s="11"/>
      <c r="E29" s="12"/>
      <c r="F29" s="13"/>
    </row>
    <row r="30" spans="1:6" x14ac:dyDescent="0.25">
      <c r="A30" s="22" t="s">
        <v>99</v>
      </c>
      <c r="B30" s="31"/>
      <c r="C30" s="31"/>
      <c r="D30" s="23"/>
      <c r="E30" s="16">
        <v>0.03</v>
      </c>
      <c r="F30" s="17">
        <v>2.9999999999999997E-4</v>
      </c>
    </row>
    <row r="31" spans="1:6" x14ac:dyDescent="0.25">
      <c r="A31" s="10" t="s">
        <v>102</v>
      </c>
      <c r="B31" s="29"/>
      <c r="C31" s="29"/>
      <c r="D31" s="11"/>
      <c r="E31" s="12">
        <v>0.04</v>
      </c>
      <c r="F31" s="13">
        <v>2.9999999999999997E-4</v>
      </c>
    </row>
    <row r="32" spans="1:6" x14ac:dyDescent="0.25">
      <c r="A32" s="24" t="s">
        <v>103</v>
      </c>
      <c r="B32" s="32"/>
      <c r="C32" s="32"/>
      <c r="D32" s="25"/>
      <c r="E32" s="26">
        <v>100.88</v>
      </c>
      <c r="F32" s="27">
        <v>1</v>
      </c>
    </row>
    <row r="41" spans="1:3" x14ac:dyDescent="0.25">
      <c r="A41" s="1" t="s">
        <v>1161</v>
      </c>
    </row>
    <row r="42" spans="1:3" ht="30" x14ac:dyDescent="0.25">
      <c r="A42" s="44" t="s">
        <v>1162</v>
      </c>
      <c r="B42" t="s">
        <v>65</v>
      </c>
    </row>
    <row r="43" spans="1:3" x14ac:dyDescent="0.25">
      <c r="A43" t="s">
        <v>1163</v>
      </c>
    </row>
    <row r="44" spans="1:3" x14ac:dyDescent="0.25">
      <c r="A44" t="s">
        <v>1209</v>
      </c>
      <c r="B44" t="s">
        <v>1165</v>
      </c>
      <c r="C44" t="s">
        <v>1165</v>
      </c>
    </row>
    <row r="45" spans="1:3" x14ac:dyDescent="0.25">
      <c r="B45" s="45">
        <v>43496</v>
      </c>
      <c r="C45" s="45">
        <v>43524</v>
      </c>
    </row>
    <row r="46" spans="1:3" x14ac:dyDescent="0.25">
      <c r="A46" t="s">
        <v>1236</v>
      </c>
      <c r="B46">
        <v>2768.509</v>
      </c>
      <c r="C46">
        <v>2716.9947999999999</v>
      </c>
    </row>
    <row r="48" spans="1:3" x14ac:dyDescent="0.25">
      <c r="A48" t="s">
        <v>1180</v>
      </c>
      <c r="B48" t="s">
        <v>65</v>
      </c>
    </row>
    <row r="49" spans="1:2" x14ac:dyDescent="0.25">
      <c r="A49" t="s">
        <v>1181</v>
      </c>
      <c r="B49" t="s">
        <v>65</v>
      </c>
    </row>
    <row r="50" spans="1:2" ht="30" x14ac:dyDescent="0.25">
      <c r="A50" s="44" t="s">
        <v>1182</v>
      </c>
      <c r="B50" t="s">
        <v>65</v>
      </c>
    </row>
    <row r="51" spans="1:2" ht="30" x14ac:dyDescent="0.25">
      <c r="A51" s="44" t="s">
        <v>1183</v>
      </c>
      <c r="B51" t="s">
        <v>65</v>
      </c>
    </row>
    <row r="52" spans="1:2" x14ac:dyDescent="0.25">
      <c r="A52" t="s">
        <v>1184</v>
      </c>
      <c r="B52" t="s">
        <v>65</v>
      </c>
    </row>
    <row r="53" spans="1:2" x14ac:dyDescent="0.25">
      <c r="A53" t="s">
        <v>1185</v>
      </c>
      <c r="B53" s="2">
        <v>0.03</v>
      </c>
    </row>
    <row r="54" spans="1:2" ht="45" x14ac:dyDescent="0.25">
      <c r="A54" s="44" t="s">
        <v>1186</v>
      </c>
      <c r="B54" t="s">
        <v>65</v>
      </c>
    </row>
    <row r="55" spans="1:2" ht="30" x14ac:dyDescent="0.25">
      <c r="A55" s="44" t="s">
        <v>1187</v>
      </c>
      <c r="B55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80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37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38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221</v>
      </c>
      <c r="B8" s="29" t="s">
        <v>222</v>
      </c>
      <c r="C8" s="29" t="s">
        <v>223</v>
      </c>
      <c r="D8" s="11">
        <v>5225</v>
      </c>
      <c r="E8" s="12">
        <v>38.369999999999997</v>
      </c>
      <c r="F8" s="13">
        <v>5.6500000000000002E-2</v>
      </c>
    </row>
    <row r="9" spans="1:8" x14ac:dyDescent="0.25">
      <c r="A9" s="10" t="s">
        <v>560</v>
      </c>
      <c r="B9" s="29" t="s">
        <v>561</v>
      </c>
      <c r="C9" s="29" t="s">
        <v>223</v>
      </c>
      <c r="D9" s="11">
        <v>3632</v>
      </c>
      <c r="E9" s="12">
        <v>38.28</v>
      </c>
      <c r="F9" s="13">
        <v>5.6399999999999999E-2</v>
      </c>
    </row>
    <row r="10" spans="1:8" x14ac:dyDescent="0.25">
      <c r="A10" s="10" t="s">
        <v>350</v>
      </c>
      <c r="B10" s="29" t="s">
        <v>351</v>
      </c>
      <c r="C10" s="29" t="s">
        <v>220</v>
      </c>
      <c r="D10" s="11">
        <v>1344</v>
      </c>
      <c r="E10" s="12">
        <v>35.6</v>
      </c>
      <c r="F10" s="13">
        <v>5.2400000000000002E-2</v>
      </c>
    </row>
    <row r="11" spans="1:8" x14ac:dyDescent="0.25">
      <c r="A11" s="10" t="s">
        <v>282</v>
      </c>
      <c r="B11" s="29" t="s">
        <v>283</v>
      </c>
      <c r="C11" s="29" t="s">
        <v>223</v>
      </c>
      <c r="D11" s="11">
        <v>1783</v>
      </c>
      <c r="E11" s="12">
        <v>35.36</v>
      </c>
      <c r="F11" s="13">
        <v>5.21E-2</v>
      </c>
    </row>
    <row r="12" spans="1:8" x14ac:dyDescent="0.25">
      <c r="A12" s="10" t="s">
        <v>662</v>
      </c>
      <c r="B12" s="29" t="s">
        <v>663</v>
      </c>
      <c r="C12" s="29" t="s">
        <v>229</v>
      </c>
      <c r="D12" s="11">
        <v>2444</v>
      </c>
      <c r="E12" s="12">
        <v>34.340000000000003</v>
      </c>
      <c r="F12" s="13">
        <v>5.0599999999999999E-2</v>
      </c>
    </row>
    <row r="13" spans="1:8" x14ac:dyDescent="0.25">
      <c r="A13" s="10" t="s">
        <v>233</v>
      </c>
      <c r="B13" s="29" t="s">
        <v>234</v>
      </c>
      <c r="C13" s="29" t="s">
        <v>229</v>
      </c>
      <c r="D13" s="11">
        <v>12331</v>
      </c>
      <c r="E13" s="12">
        <v>34.04</v>
      </c>
      <c r="F13" s="13">
        <v>5.0099999999999999E-2</v>
      </c>
    </row>
    <row r="14" spans="1:8" x14ac:dyDescent="0.25">
      <c r="A14" s="10" t="s">
        <v>552</v>
      </c>
      <c r="B14" s="29" t="s">
        <v>553</v>
      </c>
      <c r="C14" s="29" t="s">
        <v>242</v>
      </c>
      <c r="D14" s="11">
        <v>1630</v>
      </c>
      <c r="E14" s="12">
        <v>33.86</v>
      </c>
      <c r="F14" s="13">
        <v>4.99E-2</v>
      </c>
    </row>
    <row r="15" spans="1:8" x14ac:dyDescent="0.25">
      <c r="A15" s="10" t="s">
        <v>227</v>
      </c>
      <c r="B15" s="29" t="s">
        <v>228</v>
      </c>
      <c r="C15" s="29" t="s">
        <v>229</v>
      </c>
      <c r="D15" s="11">
        <v>1900</v>
      </c>
      <c r="E15" s="12">
        <v>32.92</v>
      </c>
      <c r="F15" s="13">
        <v>4.8500000000000001E-2</v>
      </c>
    </row>
    <row r="16" spans="1:8" x14ac:dyDescent="0.25">
      <c r="A16" s="10" t="s">
        <v>307</v>
      </c>
      <c r="B16" s="29" t="s">
        <v>308</v>
      </c>
      <c r="C16" s="29" t="s">
        <v>309</v>
      </c>
      <c r="D16" s="11">
        <v>3172</v>
      </c>
      <c r="E16" s="12">
        <v>32.520000000000003</v>
      </c>
      <c r="F16" s="13">
        <v>4.7899999999999998E-2</v>
      </c>
    </row>
    <row r="17" spans="1:6" x14ac:dyDescent="0.25">
      <c r="A17" s="10" t="s">
        <v>274</v>
      </c>
      <c r="B17" s="29" t="s">
        <v>275</v>
      </c>
      <c r="C17" s="29" t="s">
        <v>242</v>
      </c>
      <c r="D17" s="11">
        <v>13798</v>
      </c>
      <c r="E17" s="12">
        <v>31.89</v>
      </c>
      <c r="F17" s="13">
        <v>4.7E-2</v>
      </c>
    </row>
    <row r="18" spans="1:6" x14ac:dyDescent="0.25">
      <c r="A18" s="10" t="s">
        <v>719</v>
      </c>
      <c r="B18" s="29" t="s">
        <v>720</v>
      </c>
      <c r="C18" s="29" t="s">
        <v>242</v>
      </c>
      <c r="D18" s="11">
        <v>2159</v>
      </c>
      <c r="E18" s="12">
        <v>31.82</v>
      </c>
      <c r="F18" s="13">
        <v>4.6899999999999997E-2</v>
      </c>
    </row>
    <row r="19" spans="1:6" x14ac:dyDescent="0.25">
      <c r="A19" s="10" t="s">
        <v>235</v>
      </c>
      <c r="B19" s="29" t="s">
        <v>236</v>
      </c>
      <c r="C19" s="29" t="s">
        <v>237</v>
      </c>
      <c r="D19" s="11">
        <v>446</v>
      </c>
      <c r="E19" s="12">
        <v>30.46</v>
      </c>
      <c r="F19" s="13">
        <v>4.48E-2</v>
      </c>
    </row>
    <row r="20" spans="1:6" x14ac:dyDescent="0.25">
      <c r="A20" s="10" t="s">
        <v>912</v>
      </c>
      <c r="B20" s="29" t="s">
        <v>913</v>
      </c>
      <c r="C20" s="29" t="s">
        <v>237</v>
      </c>
      <c r="D20" s="11">
        <v>1025</v>
      </c>
      <c r="E20" s="12">
        <v>29.73</v>
      </c>
      <c r="F20" s="13">
        <v>4.3799999999999999E-2</v>
      </c>
    </row>
    <row r="21" spans="1:6" x14ac:dyDescent="0.25">
      <c r="A21" s="10" t="s">
        <v>340</v>
      </c>
      <c r="B21" s="29" t="s">
        <v>341</v>
      </c>
      <c r="C21" s="29" t="s">
        <v>229</v>
      </c>
      <c r="D21" s="11">
        <v>868</v>
      </c>
      <c r="E21" s="12">
        <v>26.53</v>
      </c>
      <c r="F21" s="13">
        <v>3.9100000000000003E-2</v>
      </c>
    </row>
    <row r="22" spans="1:6" x14ac:dyDescent="0.25">
      <c r="A22" s="10" t="s">
        <v>914</v>
      </c>
      <c r="B22" s="29" t="s">
        <v>915</v>
      </c>
      <c r="C22" s="29" t="s">
        <v>237</v>
      </c>
      <c r="D22" s="11">
        <v>983</v>
      </c>
      <c r="E22" s="12">
        <v>25.83</v>
      </c>
      <c r="F22" s="13">
        <v>3.7999999999999999E-2</v>
      </c>
    </row>
    <row r="23" spans="1:6" x14ac:dyDescent="0.25">
      <c r="A23" s="10" t="s">
        <v>323</v>
      </c>
      <c r="B23" s="29" t="s">
        <v>324</v>
      </c>
      <c r="C23" s="29" t="s">
        <v>325</v>
      </c>
      <c r="D23" s="11">
        <v>11192</v>
      </c>
      <c r="E23" s="12">
        <v>25.55</v>
      </c>
      <c r="F23" s="13">
        <v>3.7600000000000001E-2</v>
      </c>
    </row>
    <row r="24" spans="1:6" x14ac:dyDescent="0.25">
      <c r="A24" s="10" t="s">
        <v>670</v>
      </c>
      <c r="B24" s="29" t="s">
        <v>671</v>
      </c>
      <c r="C24" s="29" t="s">
        <v>237</v>
      </c>
      <c r="D24" s="11">
        <v>101</v>
      </c>
      <c r="E24" s="12">
        <v>20.07</v>
      </c>
      <c r="F24" s="13">
        <v>2.9499999999999998E-2</v>
      </c>
    </row>
    <row r="25" spans="1:6" x14ac:dyDescent="0.25">
      <c r="A25" s="10" t="s">
        <v>929</v>
      </c>
      <c r="B25" s="29" t="s">
        <v>930</v>
      </c>
      <c r="C25" s="29" t="s">
        <v>229</v>
      </c>
      <c r="D25" s="11">
        <v>2693</v>
      </c>
      <c r="E25" s="12">
        <v>18.12</v>
      </c>
      <c r="F25" s="13">
        <v>2.6700000000000002E-2</v>
      </c>
    </row>
    <row r="26" spans="1:6" x14ac:dyDescent="0.25">
      <c r="A26" s="10" t="s">
        <v>686</v>
      </c>
      <c r="B26" s="29" t="s">
        <v>687</v>
      </c>
      <c r="C26" s="29" t="s">
        <v>229</v>
      </c>
      <c r="D26" s="11">
        <v>4036</v>
      </c>
      <c r="E26" s="12">
        <v>17.68</v>
      </c>
      <c r="F26" s="13">
        <v>2.5999999999999999E-2</v>
      </c>
    </row>
    <row r="27" spans="1:6" x14ac:dyDescent="0.25">
      <c r="A27" s="10" t="s">
        <v>623</v>
      </c>
      <c r="B27" s="29" t="s">
        <v>624</v>
      </c>
      <c r="C27" s="29" t="s">
        <v>309</v>
      </c>
      <c r="D27" s="11">
        <v>1816</v>
      </c>
      <c r="E27" s="12">
        <v>12.99</v>
      </c>
      <c r="F27" s="13">
        <v>1.9099999999999999E-2</v>
      </c>
    </row>
    <row r="28" spans="1:6" x14ac:dyDescent="0.25">
      <c r="A28" s="10" t="s">
        <v>342</v>
      </c>
      <c r="B28" s="29" t="s">
        <v>343</v>
      </c>
      <c r="C28" s="29" t="s">
        <v>229</v>
      </c>
      <c r="D28" s="11">
        <v>3697</v>
      </c>
      <c r="E28" s="12">
        <v>12.56</v>
      </c>
      <c r="F28" s="13">
        <v>1.8499999999999999E-2</v>
      </c>
    </row>
    <row r="29" spans="1:6" x14ac:dyDescent="0.25">
      <c r="A29" s="10" t="s">
        <v>629</v>
      </c>
      <c r="B29" s="29" t="s">
        <v>630</v>
      </c>
      <c r="C29" s="29" t="s">
        <v>316</v>
      </c>
      <c r="D29" s="11">
        <v>66</v>
      </c>
      <c r="E29" s="12">
        <v>12.56</v>
      </c>
      <c r="F29" s="13">
        <v>1.8499999999999999E-2</v>
      </c>
    </row>
    <row r="30" spans="1:6" x14ac:dyDescent="0.25">
      <c r="A30" s="10" t="s">
        <v>931</v>
      </c>
      <c r="B30" s="29" t="s">
        <v>932</v>
      </c>
      <c r="C30" s="29" t="s">
        <v>606</v>
      </c>
      <c r="D30" s="11">
        <v>1087</v>
      </c>
      <c r="E30" s="12">
        <v>12.53</v>
      </c>
      <c r="F30" s="13">
        <v>1.84E-2</v>
      </c>
    </row>
    <row r="31" spans="1:6" x14ac:dyDescent="0.25">
      <c r="A31" s="10" t="s">
        <v>573</v>
      </c>
      <c r="B31" s="29" t="s">
        <v>574</v>
      </c>
      <c r="C31" s="29" t="s">
        <v>229</v>
      </c>
      <c r="D31" s="11">
        <v>949</v>
      </c>
      <c r="E31" s="12">
        <v>11.92</v>
      </c>
      <c r="F31" s="13">
        <v>1.7600000000000001E-2</v>
      </c>
    </row>
    <row r="32" spans="1:6" x14ac:dyDescent="0.25">
      <c r="A32" s="10" t="s">
        <v>383</v>
      </c>
      <c r="B32" s="29" t="s">
        <v>384</v>
      </c>
      <c r="C32" s="29" t="s">
        <v>220</v>
      </c>
      <c r="D32" s="11">
        <v>2147</v>
      </c>
      <c r="E32" s="12">
        <v>10.210000000000001</v>
      </c>
      <c r="F32" s="13">
        <v>1.4999999999999999E-2</v>
      </c>
    </row>
    <row r="33" spans="1:6" x14ac:dyDescent="0.25">
      <c r="A33" s="10" t="s">
        <v>933</v>
      </c>
      <c r="B33" s="29" t="s">
        <v>934</v>
      </c>
      <c r="C33" s="29" t="s">
        <v>382</v>
      </c>
      <c r="D33" s="11">
        <v>1997</v>
      </c>
      <c r="E33" s="12">
        <v>9.44</v>
      </c>
      <c r="F33" s="13">
        <v>1.3899999999999999E-2</v>
      </c>
    </row>
    <row r="34" spans="1:6" x14ac:dyDescent="0.25">
      <c r="A34" s="10" t="s">
        <v>935</v>
      </c>
      <c r="B34" s="29" t="s">
        <v>936</v>
      </c>
      <c r="C34" s="29" t="s">
        <v>223</v>
      </c>
      <c r="D34" s="11">
        <v>178</v>
      </c>
      <c r="E34" s="12">
        <v>6.23</v>
      </c>
      <c r="F34" s="13">
        <v>9.1999999999999998E-3</v>
      </c>
    </row>
    <row r="35" spans="1:6" x14ac:dyDescent="0.25">
      <c r="A35" s="10" t="s">
        <v>333</v>
      </c>
      <c r="B35" s="29" t="s">
        <v>334</v>
      </c>
      <c r="C35" s="29" t="s">
        <v>335</v>
      </c>
      <c r="D35" s="11">
        <v>6980</v>
      </c>
      <c r="E35" s="12">
        <v>5.76</v>
      </c>
      <c r="F35" s="13">
        <v>8.5000000000000006E-3</v>
      </c>
    </row>
    <row r="36" spans="1:6" x14ac:dyDescent="0.25">
      <c r="A36" s="10" t="s">
        <v>937</v>
      </c>
      <c r="B36" s="29" t="s">
        <v>938</v>
      </c>
      <c r="C36" s="29" t="s">
        <v>304</v>
      </c>
      <c r="D36" s="11">
        <v>2107</v>
      </c>
      <c r="E36" s="12">
        <v>5.68</v>
      </c>
      <c r="F36" s="13">
        <v>8.3999999999999995E-3</v>
      </c>
    </row>
    <row r="37" spans="1:6" x14ac:dyDescent="0.25">
      <c r="A37" s="10" t="s">
        <v>251</v>
      </c>
      <c r="B37" s="29" t="s">
        <v>252</v>
      </c>
      <c r="C37" s="29" t="s">
        <v>253</v>
      </c>
      <c r="D37" s="11">
        <v>852</v>
      </c>
      <c r="E37" s="12">
        <v>5.18</v>
      </c>
      <c r="F37" s="13">
        <v>7.6E-3</v>
      </c>
    </row>
    <row r="38" spans="1:6" x14ac:dyDescent="0.25">
      <c r="A38" s="14" t="s">
        <v>89</v>
      </c>
      <c r="B38" s="30"/>
      <c r="C38" s="30"/>
      <c r="D38" s="15"/>
      <c r="E38" s="35">
        <v>678.03</v>
      </c>
      <c r="F38" s="36">
        <v>0.99850000000000005</v>
      </c>
    </row>
    <row r="39" spans="1:6" x14ac:dyDescent="0.25">
      <c r="A39" s="14" t="s">
        <v>397</v>
      </c>
      <c r="B39" s="29"/>
      <c r="C39" s="29"/>
      <c r="D39" s="11"/>
      <c r="E39" s="12"/>
      <c r="F39" s="13"/>
    </row>
    <row r="40" spans="1:6" x14ac:dyDescent="0.25">
      <c r="A40" s="14" t="s">
        <v>89</v>
      </c>
      <c r="B40" s="29"/>
      <c r="C40" s="29"/>
      <c r="D40" s="11"/>
      <c r="E40" s="37" t="s">
        <v>65</v>
      </c>
      <c r="F40" s="38" t="s">
        <v>65</v>
      </c>
    </row>
    <row r="41" spans="1:6" x14ac:dyDescent="0.25">
      <c r="A41" s="22" t="s">
        <v>99</v>
      </c>
      <c r="B41" s="31"/>
      <c r="C41" s="31"/>
      <c r="D41" s="23"/>
      <c r="E41" s="26">
        <v>678.03</v>
      </c>
      <c r="F41" s="27">
        <v>0.99850000000000005</v>
      </c>
    </row>
    <row r="42" spans="1:6" x14ac:dyDescent="0.25">
      <c r="A42" s="10"/>
      <c r="B42" s="29"/>
      <c r="C42" s="29"/>
      <c r="D42" s="11"/>
      <c r="E42" s="12"/>
      <c r="F42" s="13"/>
    </row>
    <row r="43" spans="1:6" x14ac:dyDescent="0.25">
      <c r="A43" s="10"/>
      <c r="B43" s="29"/>
      <c r="C43" s="29"/>
      <c r="D43" s="11"/>
      <c r="E43" s="12"/>
      <c r="F43" s="13"/>
    </row>
    <row r="44" spans="1:6" x14ac:dyDescent="0.25">
      <c r="A44" s="14" t="s">
        <v>100</v>
      </c>
      <c r="B44" s="29"/>
      <c r="C44" s="29"/>
      <c r="D44" s="11"/>
      <c r="E44" s="12"/>
      <c r="F44" s="13"/>
    </row>
    <row r="45" spans="1:6" x14ac:dyDescent="0.25">
      <c r="A45" s="10" t="s">
        <v>101</v>
      </c>
      <c r="B45" s="29"/>
      <c r="C45" s="29"/>
      <c r="D45" s="11"/>
      <c r="E45" s="12">
        <v>1</v>
      </c>
      <c r="F45" s="13">
        <v>1.5E-3</v>
      </c>
    </row>
    <row r="46" spans="1:6" x14ac:dyDescent="0.25">
      <c r="A46" s="14" t="s">
        <v>89</v>
      </c>
      <c r="B46" s="30"/>
      <c r="C46" s="30"/>
      <c r="D46" s="15"/>
      <c r="E46" s="35">
        <v>1</v>
      </c>
      <c r="F46" s="36">
        <v>1.5E-3</v>
      </c>
    </row>
    <row r="47" spans="1:6" x14ac:dyDescent="0.25">
      <c r="A47" s="10"/>
      <c r="B47" s="29"/>
      <c r="C47" s="29"/>
      <c r="D47" s="11"/>
      <c r="E47" s="12"/>
      <c r="F47" s="13"/>
    </row>
    <row r="48" spans="1:6" x14ac:dyDescent="0.25">
      <c r="A48" s="22" t="s">
        <v>99</v>
      </c>
      <c r="B48" s="31"/>
      <c r="C48" s="31"/>
      <c r="D48" s="23"/>
      <c r="E48" s="16">
        <v>1</v>
      </c>
      <c r="F48" s="17">
        <v>1.5E-3</v>
      </c>
    </row>
    <row r="49" spans="1:6" x14ac:dyDescent="0.25">
      <c r="A49" s="10" t="s">
        <v>102</v>
      </c>
      <c r="B49" s="29"/>
      <c r="C49" s="29"/>
      <c r="D49" s="11"/>
      <c r="E49" s="12">
        <v>0.15</v>
      </c>
      <c r="F49" s="13">
        <v>0</v>
      </c>
    </row>
    <row r="50" spans="1:6" x14ac:dyDescent="0.25">
      <c r="A50" s="24" t="s">
        <v>103</v>
      </c>
      <c r="B50" s="32"/>
      <c r="C50" s="32"/>
      <c r="D50" s="25"/>
      <c r="E50" s="26">
        <v>679.18</v>
      </c>
      <c r="F50" s="27">
        <v>1</v>
      </c>
    </row>
    <row r="59" spans="1:6" x14ac:dyDescent="0.25">
      <c r="A59" s="1" t="s">
        <v>1161</v>
      </c>
    </row>
    <row r="60" spans="1:6" ht="30" x14ac:dyDescent="0.25">
      <c r="A60" s="44" t="s">
        <v>1162</v>
      </c>
      <c r="B60" t="s">
        <v>65</v>
      </c>
    </row>
    <row r="61" spans="1:6" x14ac:dyDescent="0.25">
      <c r="A61" t="s">
        <v>1163</v>
      </c>
    </row>
    <row r="62" spans="1:6" x14ac:dyDescent="0.25">
      <c r="A62" t="s">
        <v>1164</v>
      </c>
      <c r="B62" t="s">
        <v>1165</v>
      </c>
      <c r="C62" t="s">
        <v>1165</v>
      </c>
    </row>
    <row r="63" spans="1:6" x14ac:dyDescent="0.25">
      <c r="B63" s="45">
        <v>43496</v>
      </c>
      <c r="C63" s="45">
        <v>43524</v>
      </c>
    </row>
    <row r="64" spans="1:6" x14ac:dyDescent="0.25">
      <c r="A64" t="s">
        <v>1236</v>
      </c>
      <c r="B64">
        <v>267.75569999999999</v>
      </c>
      <c r="C64">
        <v>271.27170000000001</v>
      </c>
    </row>
    <row r="66" spans="1:2" x14ac:dyDescent="0.25">
      <c r="A66" t="s">
        <v>1180</v>
      </c>
      <c r="B66" t="s">
        <v>65</v>
      </c>
    </row>
    <row r="67" spans="1:2" x14ac:dyDescent="0.25">
      <c r="A67" t="s">
        <v>1181</v>
      </c>
      <c r="B67" t="s">
        <v>65</v>
      </c>
    </row>
    <row r="68" spans="1:2" ht="30" x14ac:dyDescent="0.25">
      <c r="A68" s="44" t="s">
        <v>1182</v>
      </c>
      <c r="B68" t="s">
        <v>65</v>
      </c>
    </row>
    <row r="69" spans="1:2" ht="30" x14ac:dyDescent="0.25">
      <c r="A69" s="44" t="s">
        <v>1183</v>
      </c>
      <c r="B69" t="s">
        <v>65</v>
      </c>
    </row>
    <row r="70" spans="1:2" x14ac:dyDescent="0.25">
      <c r="A70" t="s">
        <v>1184</v>
      </c>
      <c r="B70" t="s">
        <v>65</v>
      </c>
    </row>
    <row r="71" spans="1:2" x14ac:dyDescent="0.25">
      <c r="A71" t="s">
        <v>1185</v>
      </c>
      <c r="B71" s="2">
        <v>0.72</v>
      </c>
    </row>
    <row r="72" spans="1:2" ht="45" x14ac:dyDescent="0.25">
      <c r="A72" s="44" t="s">
        <v>1186</v>
      </c>
      <c r="B72" t="s">
        <v>65</v>
      </c>
    </row>
    <row r="73" spans="1:2" ht="30" x14ac:dyDescent="0.25">
      <c r="A73" s="44" t="s">
        <v>1187</v>
      </c>
      <c r="B73" t="s">
        <v>65</v>
      </c>
    </row>
    <row r="78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86" activePane="bottomLeft" state="frozen"/>
      <selection pane="bottomLeft" activeCell="B17" sqref="B17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6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68</v>
      </c>
      <c r="B11" s="29" t="s">
        <v>69</v>
      </c>
      <c r="C11" s="29" t="s">
        <v>70</v>
      </c>
      <c r="D11" s="11">
        <v>500000</v>
      </c>
      <c r="E11" s="12">
        <v>493.61</v>
      </c>
      <c r="F11" s="13">
        <v>9.0800000000000006E-2</v>
      </c>
    </row>
    <row r="12" spans="1:8" x14ac:dyDescent="0.25">
      <c r="A12" s="10" t="s">
        <v>71</v>
      </c>
      <c r="B12" s="29" t="s">
        <v>72</v>
      </c>
      <c r="C12" s="29" t="s">
        <v>73</v>
      </c>
      <c r="D12" s="11">
        <v>500000</v>
      </c>
      <c r="E12" s="12">
        <v>462.34</v>
      </c>
      <c r="F12" s="13">
        <v>8.5099999999999995E-2</v>
      </c>
    </row>
    <row r="13" spans="1:8" x14ac:dyDescent="0.25">
      <c r="A13" s="10" t="s">
        <v>74</v>
      </c>
      <c r="B13" s="29" t="s">
        <v>75</v>
      </c>
      <c r="C13" s="29" t="s">
        <v>76</v>
      </c>
      <c r="D13" s="11">
        <v>400000</v>
      </c>
      <c r="E13" s="12">
        <v>390.85</v>
      </c>
      <c r="F13" s="13">
        <v>7.1900000000000006E-2</v>
      </c>
    </row>
    <row r="14" spans="1:8" x14ac:dyDescent="0.25">
      <c r="A14" s="10" t="s">
        <v>77</v>
      </c>
      <c r="B14" s="29" t="s">
        <v>78</v>
      </c>
      <c r="C14" s="29" t="s">
        <v>79</v>
      </c>
      <c r="D14" s="11">
        <v>300000</v>
      </c>
      <c r="E14" s="12">
        <v>296.47000000000003</v>
      </c>
      <c r="F14" s="13">
        <v>5.4600000000000003E-2</v>
      </c>
    </row>
    <row r="15" spans="1:8" x14ac:dyDescent="0.25">
      <c r="A15" s="10" t="s">
        <v>80</v>
      </c>
      <c r="B15" s="29" t="s">
        <v>81</v>
      </c>
      <c r="C15" s="29" t="s">
        <v>82</v>
      </c>
      <c r="D15" s="11">
        <v>280000</v>
      </c>
      <c r="E15" s="12">
        <v>276.86</v>
      </c>
      <c r="F15" s="13">
        <v>5.0900000000000001E-2</v>
      </c>
    </row>
    <row r="16" spans="1:8" x14ac:dyDescent="0.25">
      <c r="A16" s="10" t="s">
        <v>83</v>
      </c>
      <c r="B16" s="29" t="s">
        <v>84</v>
      </c>
      <c r="C16" s="29" t="s">
        <v>82</v>
      </c>
      <c r="D16" s="11">
        <v>200000</v>
      </c>
      <c r="E16" s="12">
        <v>196.36</v>
      </c>
      <c r="F16" s="13">
        <v>3.61E-2</v>
      </c>
    </row>
    <row r="17" spans="1:6" x14ac:dyDescent="0.25">
      <c r="A17" s="10" t="s">
        <v>85</v>
      </c>
      <c r="B17" s="52" t="s">
        <v>1276</v>
      </c>
      <c r="C17" s="29" t="s">
        <v>82</v>
      </c>
      <c r="D17" s="11">
        <v>100000</v>
      </c>
      <c r="E17" s="12">
        <v>100.09</v>
      </c>
      <c r="F17" s="13">
        <v>1.84E-2</v>
      </c>
    </row>
    <row r="18" spans="1:6" x14ac:dyDescent="0.25">
      <c r="A18" s="10" t="s">
        <v>86</v>
      </c>
      <c r="B18" s="29" t="s">
        <v>87</v>
      </c>
      <c r="C18" s="29" t="s">
        <v>88</v>
      </c>
      <c r="D18" s="11">
        <v>30000</v>
      </c>
      <c r="E18" s="12">
        <v>29.66</v>
      </c>
      <c r="F18" s="13">
        <v>5.4999999999999997E-3</v>
      </c>
    </row>
    <row r="19" spans="1:6" x14ac:dyDescent="0.25">
      <c r="A19" s="14" t="s">
        <v>89</v>
      </c>
      <c r="B19" s="30"/>
      <c r="C19" s="30"/>
      <c r="D19" s="15"/>
      <c r="E19" s="16">
        <v>2246.2399999999998</v>
      </c>
      <c r="F19" s="17">
        <v>0.4133</v>
      </c>
    </row>
    <row r="20" spans="1:6" x14ac:dyDescent="0.25">
      <c r="A20" s="10"/>
      <c r="B20" s="29"/>
      <c r="C20" s="29"/>
      <c r="D20" s="11"/>
      <c r="E20" s="12"/>
      <c r="F20" s="13"/>
    </row>
    <row r="21" spans="1:6" x14ac:dyDescent="0.25">
      <c r="A21" s="14" t="s">
        <v>90</v>
      </c>
      <c r="B21" s="29"/>
      <c r="C21" s="29"/>
      <c r="D21" s="11"/>
      <c r="E21" s="12"/>
      <c r="F21" s="13"/>
    </row>
    <row r="22" spans="1:6" x14ac:dyDescent="0.25">
      <c r="A22" s="10" t="s">
        <v>91</v>
      </c>
      <c r="B22" s="29" t="s">
        <v>92</v>
      </c>
      <c r="C22" s="29" t="s">
        <v>93</v>
      </c>
      <c r="D22" s="11">
        <v>2300000</v>
      </c>
      <c r="E22" s="12">
        <v>2238.13</v>
      </c>
      <c r="F22" s="13">
        <v>0.41189999999999999</v>
      </c>
    </row>
    <row r="23" spans="1:6" x14ac:dyDescent="0.25">
      <c r="A23" s="14" t="s">
        <v>89</v>
      </c>
      <c r="B23" s="30"/>
      <c r="C23" s="30"/>
      <c r="D23" s="15"/>
      <c r="E23" s="16">
        <v>2238.13</v>
      </c>
      <c r="F23" s="17">
        <v>0.41189999999999999</v>
      </c>
    </row>
    <row r="24" spans="1:6" x14ac:dyDescent="0.25">
      <c r="A24" s="10"/>
      <c r="B24" s="29"/>
      <c r="C24" s="29"/>
      <c r="D24" s="11"/>
      <c r="E24" s="12"/>
      <c r="F24" s="13"/>
    </row>
    <row r="25" spans="1:6" x14ac:dyDescent="0.25">
      <c r="A25" s="14" t="s">
        <v>94</v>
      </c>
      <c r="B25" s="30"/>
      <c r="C25" s="30"/>
      <c r="D25" s="15"/>
      <c r="E25" s="18"/>
      <c r="F25" s="19"/>
    </row>
    <row r="26" spans="1:6" x14ac:dyDescent="0.25">
      <c r="A26" s="10" t="s">
        <v>95</v>
      </c>
      <c r="B26" s="29" t="s">
        <v>96</v>
      </c>
      <c r="C26" s="29" t="s">
        <v>97</v>
      </c>
      <c r="D26" s="11">
        <v>200000</v>
      </c>
      <c r="E26" s="12">
        <v>196.89</v>
      </c>
      <c r="F26" s="13">
        <v>3.6200000000000003E-2</v>
      </c>
    </row>
    <row r="27" spans="1:6" x14ac:dyDescent="0.25">
      <c r="A27" s="14" t="s">
        <v>89</v>
      </c>
      <c r="B27" s="30"/>
      <c r="C27" s="30"/>
      <c r="D27" s="15"/>
      <c r="E27" s="16">
        <v>196.89</v>
      </c>
      <c r="F27" s="17">
        <v>3.6200000000000003E-2</v>
      </c>
    </row>
    <row r="28" spans="1:6" x14ac:dyDescent="0.25">
      <c r="A28" s="14" t="s">
        <v>98</v>
      </c>
      <c r="B28" s="29"/>
      <c r="C28" s="29"/>
      <c r="D28" s="11"/>
      <c r="E28" s="12"/>
      <c r="F28" s="13"/>
    </row>
    <row r="29" spans="1:6" x14ac:dyDescent="0.25">
      <c r="A29" s="14" t="s">
        <v>89</v>
      </c>
      <c r="B29" s="29"/>
      <c r="C29" s="29"/>
      <c r="D29" s="11"/>
      <c r="E29" s="20" t="s">
        <v>65</v>
      </c>
      <c r="F29" s="21" t="s">
        <v>65</v>
      </c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22" t="s">
        <v>99</v>
      </c>
      <c r="B31" s="31"/>
      <c r="C31" s="31"/>
      <c r="D31" s="23"/>
      <c r="E31" s="16">
        <v>4681.26</v>
      </c>
      <c r="F31" s="17">
        <v>0.86140000000000005</v>
      </c>
    </row>
    <row r="32" spans="1:6" x14ac:dyDescent="0.25">
      <c r="A32" s="10"/>
      <c r="B32" s="29"/>
      <c r="C32" s="29"/>
      <c r="D32" s="11"/>
      <c r="E32" s="12"/>
      <c r="F32" s="13"/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14" t="s">
        <v>100</v>
      </c>
      <c r="B34" s="29"/>
      <c r="C34" s="29"/>
      <c r="D34" s="11"/>
      <c r="E34" s="12"/>
      <c r="F34" s="13"/>
    </row>
    <row r="35" spans="1:6" x14ac:dyDescent="0.25">
      <c r="A35" s="10" t="s">
        <v>101</v>
      </c>
      <c r="B35" s="29"/>
      <c r="C35" s="29"/>
      <c r="D35" s="11"/>
      <c r="E35" s="12">
        <v>619.9</v>
      </c>
      <c r="F35" s="13">
        <v>0.11409999999999999</v>
      </c>
    </row>
    <row r="36" spans="1:6" x14ac:dyDescent="0.25">
      <c r="A36" s="14" t="s">
        <v>89</v>
      </c>
      <c r="B36" s="30"/>
      <c r="C36" s="30"/>
      <c r="D36" s="15"/>
      <c r="E36" s="16">
        <v>619.9</v>
      </c>
      <c r="F36" s="17">
        <v>0.11409999999999999</v>
      </c>
    </row>
    <row r="37" spans="1:6" x14ac:dyDescent="0.25">
      <c r="A37" s="10"/>
      <c r="B37" s="29"/>
      <c r="C37" s="29"/>
      <c r="D37" s="11"/>
      <c r="E37" s="12"/>
      <c r="F37" s="13"/>
    </row>
    <row r="38" spans="1:6" x14ac:dyDescent="0.25">
      <c r="A38" s="22" t="s">
        <v>99</v>
      </c>
      <c r="B38" s="31"/>
      <c r="C38" s="31"/>
      <c r="D38" s="23"/>
      <c r="E38" s="16">
        <v>619.9</v>
      </c>
      <c r="F38" s="17">
        <v>0.11409999999999999</v>
      </c>
    </row>
    <row r="39" spans="1:6" x14ac:dyDescent="0.25">
      <c r="A39" s="10" t="s">
        <v>102</v>
      </c>
      <c r="B39" s="29"/>
      <c r="C39" s="29"/>
      <c r="D39" s="11"/>
      <c r="E39" s="12">
        <v>132.81</v>
      </c>
      <c r="F39" s="13">
        <v>2.4500000000000001E-2</v>
      </c>
    </row>
    <row r="40" spans="1:6" x14ac:dyDescent="0.25">
      <c r="A40" s="24" t="s">
        <v>103</v>
      </c>
      <c r="B40" s="32"/>
      <c r="C40" s="32"/>
      <c r="D40" s="25"/>
      <c r="E40" s="26">
        <v>5433.97</v>
      </c>
      <c r="F40" s="27">
        <v>1</v>
      </c>
    </row>
    <row r="42" spans="1:6" x14ac:dyDescent="0.25">
      <c r="A42" s="1" t="s">
        <v>104</v>
      </c>
    </row>
    <row r="43" spans="1:6" x14ac:dyDescent="0.25">
      <c r="A43" s="1" t="s">
        <v>105</v>
      </c>
    </row>
    <row r="49" spans="1:3" x14ac:dyDescent="0.25">
      <c r="A49" s="1" t="s">
        <v>1161</v>
      </c>
    </row>
    <row r="50" spans="1:3" ht="30" x14ac:dyDescent="0.25">
      <c r="A50" s="44" t="s">
        <v>1162</v>
      </c>
      <c r="B50" t="s">
        <v>65</v>
      </c>
    </row>
    <row r="51" spans="1:3" x14ac:dyDescent="0.25">
      <c r="A51" t="s">
        <v>1163</v>
      </c>
    </row>
    <row r="52" spans="1:3" x14ac:dyDescent="0.25">
      <c r="A52" t="s">
        <v>1164</v>
      </c>
      <c r="B52" t="s">
        <v>1165</v>
      </c>
      <c r="C52" t="s">
        <v>1165</v>
      </c>
    </row>
    <row r="53" spans="1:3" x14ac:dyDescent="0.25">
      <c r="B53" s="45">
        <v>43496</v>
      </c>
      <c r="C53" s="45">
        <v>43524</v>
      </c>
    </row>
    <row r="54" spans="1:3" x14ac:dyDescent="0.25">
      <c r="A54" t="s">
        <v>1166</v>
      </c>
      <c r="B54" t="s">
        <v>1167</v>
      </c>
      <c r="C54">
        <v>20.27</v>
      </c>
    </row>
    <row r="55" spans="1:3" x14ac:dyDescent="0.25">
      <c r="A55" t="s">
        <v>1168</v>
      </c>
      <c r="B55" t="s">
        <v>1167</v>
      </c>
      <c r="C55" t="s">
        <v>1167</v>
      </c>
    </row>
    <row r="56" spans="1:3" x14ac:dyDescent="0.25">
      <c r="A56" t="s">
        <v>1169</v>
      </c>
      <c r="B56">
        <v>18.5624</v>
      </c>
      <c r="C56">
        <v>18.904</v>
      </c>
    </row>
    <row r="57" spans="1:3" x14ac:dyDescent="0.25">
      <c r="A57" t="s">
        <v>1170</v>
      </c>
      <c r="B57">
        <v>19.903600000000001</v>
      </c>
      <c r="C57">
        <v>20.2698</v>
      </c>
    </row>
    <row r="58" spans="1:3" x14ac:dyDescent="0.25">
      <c r="A58" t="s">
        <v>1171</v>
      </c>
      <c r="B58" t="s">
        <v>1167</v>
      </c>
      <c r="C58" t="s">
        <v>1167</v>
      </c>
    </row>
    <row r="59" spans="1:3" x14ac:dyDescent="0.25">
      <c r="A59" t="s">
        <v>1172</v>
      </c>
      <c r="B59" t="s">
        <v>1167</v>
      </c>
      <c r="C59" t="s">
        <v>1167</v>
      </c>
    </row>
    <row r="60" spans="1:3" x14ac:dyDescent="0.25">
      <c r="A60" t="s">
        <v>1173</v>
      </c>
      <c r="B60" t="s">
        <v>1167</v>
      </c>
      <c r="C60" t="s">
        <v>1167</v>
      </c>
    </row>
    <row r="61" spans="1:3" x14ac:dyDescent="0.25">
      <c r="A61" t="s">
        <v>1174</v>
      </c>
      <c r="B61">
        <v>16.207699999999999</v>
      </c>
      <c r="C61">
        <v>16.495200000000001</v>
      </c>
    </row>
    <row r="62" spans="1:3" x14ac:dyDescent="0.25">
      <c r="A62" t="s">
        <v>1175</v>
      </c>
      <c r="B62" t="s">
        <v>1167</v>
      </c>
      <c r="C62" t="s">
        <v>1167</v>
      </c>
    </row>
    <row r="63" spans="1:3" x14ac:dyDescent="0.25">
      <c r="A63" t="s">
        <v>1176</v>
      </c>
      <c r="B63" t="s">
        <v>1167</v>
      </c>
      <c r="C63" t="s">
        <v>1167</v>
      </c>
    </row>
    <row r="64" spans="1:3" x14ac:dyDescent="0.25">
      <c r="A64" t="s">
        <v>1177</v>
      </c>
      <c r="B64">
        <v>17.812100000000001</v>
      </c>
      <c r="C64">
        <v>18.128</v>
      </c>
    </row>
    <row r="65" spans="1:3" x14ac:dyDescent="0.25">
      <c r="A65" t="s">
        <v>1178</v>
      </c>
      <c r="B65">
        <v>18.9376</v>
      </c>
      <c r="C65">
        <v>19.273499999999999</v>
      </c>
    </row>
    <row r="66" spans="1:3" x14ac:dyDescent="0.25">
      <c r="A66" t="s">
        <v>1179</v>
      </c>
    </row>
    <row r="68" spans="1:3" x14ac:dyDescent="0.25">
      <c r="A68" t="s">
        <v>1180</v>
      </c>
      <c r="B68" t="s">
        <v>65</v>
      </c>
    </row>
    <row r="69" spans="1:3" x14ac:dyDescent="0.25">
      <c r="A69" t="s">
        <v>1181</v>
      </c>
      <c r="B69" t="s">
        <v>65</v>
      </c>
    </row>
    <row r="70" spans="1:3" ht="30" x14ac:dyDescent="0.25">
      <c r="A70" s="44" t="s">
        <v>1182</v>
      </c>
      <c r="B70" t="s">
        <v>65</v>
      </c>
    </row>
    <row r="71" spans="1:3" ht="30" x14ac:dyDescent="0.25">
      <c r="A71" s="44" t="s">
        <v>1183</v>
      </c>
      <c r="B71" t="s">
        <v>65</v>
      </c>
    </row>
    <row r="72" spans="1:3" x14ac:dyDescent="0.25">
      <c r="A72" t="s">
        <v>1184</v>
      </c>
      <c r="B72" s="2">
        <v>5.2901990000000003</v>
      </c>
    </row>
    <row r="73" spans="1:3" x14ac:dyDescent="0.25">
      <c r="A73" t="s">
        <v>1185</v>
      </c>
      <c r="B73" s="2" t="s">
        <v>65</v>
      </c>
    </row>
    <row r="74" spans="1:3" ht="45" x14ac:dyDescent="0.25">
      <c r="A74" s="44" t="s">
        <v>1186</v>
      </c>
      <c r="B74" t="s">
        <v>65</v>
      </c>
    </row>
    <row r="75" spans="1:3" ht="30" x14ac:dyDescent="0.25">
      <c r="A75" s="44" t="s">
        <v>1187</v>
      </c>
      <c r="B75" t="s">
        <v>65</v>
      </c>
    </row>
    <row r="78" spans="1:3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ySplit="4" topLeftCell="A104" activePane="bottomLeft" state="frozen"/>
      <selection pane="bottomLeft" activeCell="A38" sqref="A38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39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40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1609</v>
      </c>
      <c r="E8" s="12">
        <v>33.43</v>
      </c>
      <c r="F8" s="13">
        <v>5.62E-2</v>
      </c>
    </row>
    <row r="9" spans="1:8" x14ac:dyDescent="0.25">
      <c r="A9" s="10" t="s">
        <v>215</v>
      </c>
      <c r="B9" s="29" t="s">
        <v>216</v>
      </c>
      <c r="C9" s="29" t="s">
        <v>217</v>
      </c>
      <c r="D9" s="11">
        <v>2581</v>
      </c>
      <c r="E9" s="12">
        <v>31.77</v>
      </c>
      <c r="F9" s="13">
        <v>5.3499999999999999E-2</v>
      </c>
    </row>
    <row r="10" spans="1:8" x14ac:dyDescent="0.25">
      <c r="A10" s="10" t="s">
        <v>221</v>
      </c>
      <c r="B10" s="29" t="s">
        <v>222</v>
      </c>
      <c r="C10" s="29" t="s">
        <v>223</v>
      </c>
      <c r="D10" s="11">
        <v>3812</v>
      </c>
      <c r="E10" s="12">
        <v>27.99</v>
      </c>
      <c r="F10" s="13">
        <v>4.7100000000000003E-2</v>
      </c>
    </row>
    <row r="11" spans="1:8" x14ac:dyDescent="0.25">
      <c r="A11" s="10" t="s">
        <v>240</v>
      </c>
      <c r="B11" s="29" t="s">
        <v>241</v>
      </c>
      <c r="C11" s="29" t="s">
        <v>242</v>
      </c>
      <c r="D11" s="11">
        <v>6195</v>
      </c>
      <c r="E11" s="12">
        <v>21.69</v>
      </c>
      <c r="F11" s="13">
        <v>3.6499999999999998E-2</v>
      </c>
    </row>
    <row r="12" spans="1:8" x14ac:dyDescent="0.25">
      <c r="A12" s="10" t="s">
        <v>233</v>
      </c>
      <c r="B12" s="29" t="s">
        <v>234</v>
      </c>
      <c r="C12" s="29" t="s">
        <v>229</v>
      </c>
      <c r="D12" s="11">
        <v>7731</v>
      </c>
      <c r="E12" s="12">
        <v>21.34</v>
      </c>
      <c r="F12" s="13">
        <v>3.5900000000000001E-2</v>
      </c>
    </row>
    <row r="13" spans="1:8" x14ac:dyDescent="0.25">
      <c r="A13" s="10" t="s">
        <v>282</v>
      </c>
      <c r="B13" s="29" t="s">
        <v>283</v>
      </c>
      <c r="C13" s="29" t="s">
        <v>223</v>
      </c>
      <c r="D13" s="11">
        <v>875</v>
      </c>
      <c r="E13" s="12">
        <v>17.36</v>
      </c>
      <c r="F13" s="13">
        <v>2.92E-2</v>
      </c>
    </row>
    <row r="14" spans="1:8" x14ac:dyDescent="0.25">
      <c r="A14" s="10" t="s">
        <v>293</v>
      </c>
      <c r="B14" s="29" t="s">
        <v>294</v>
      </c>
      <c r="C14" s="29" t="s">
        <v>295</v>
      </c>
      <c r="D14" s="11">
        <v>1321</v>
      </c>
      <c r="E14" s="12">
        <v>17.079999999999998</v>
      </c>
      <c r="F14" s="13">
        <v>2.87E-2</v>
      </c>
    </row>
    <row r="15" spans="1:8" x14ac:dyDescent="0.25">
      <c r="A15" s="10" t="s">
        <v>227</v>
      </c>
      <c r="B15" s="29" t="s">
        <v>228</v>
      </c>
      <c r="C15" s="29" t="s">
        <v>229</v>
      </c>
      <c r="D15" s="11">
        <v>946</v>
      </c>
      <c r="E15" s="12">
        <v>16.39</v>
      </c>
      <c r="F15" s="13">
        <v>2.76E-2</v>
      </c>
    </row>
    <row r="16" spans="1:8" x14ac:dyDescent="0.25">
      <c r="A16" s="10" t="s">
        <v>719</v>
      </c>
      <c r="B16" s="29" t="s">
        <v>720</v>
      </c>
      <c r="C16" s="29" t="s">
        <v>242</v>
      </c>
      <c r="D16" s="11">
        <v>929</v>
      </c>
      <c r="E16" s="12">
        <v>13.69</v>
      </c>
      <c r="F16" s="13">
        <v>2.3E-2</v>
      </c>
    </row>
    <row r="17" spans="1:6" x14ac:dyDescent="0.25">
      <c r="A17" s="10" t="s">
        <v>554</v>
      </c>
      <c r="B17" s="29" t="s">
        <v>555</v>
      </c>
      <c r="C17" s="29" t="s">
        <v>242</v>
      </c>
      <c r="D17" s="11">
        <v>1017</v>
      </c>
      <c r="E17" s="12">
        <v>12.34</v>
      </c>
      <c r="F17" s="13">
        <v>2.0799999999999999E-2</v>
      </c>
    </row>
    <row r="18" spans="1:6" x14ac:dyDescent="0.25">
      <c r="A18" s="10" t="s">
        <v>910</v>
      </c>
      <c r="B18" s="29" t="s">
        <v>911</v>
      </c>
      <c r="C18" s="29" t="s">
        <v>220</v>
      </c>
      <c r="D18" s="11">
        <v>170</v>
      </c>
      <c r="E18" s="12">
        <v>10.99</v>
      </c>
      <c r="F18" s="13">
        <v>1.8499999999999999E-2</v>
      </c>
    </row>
    <row r="19" spans="1:6" x14ac:dyDescent="0.25">
      <c r="A19" s="10" t="s">
        <v>560</v>
      </c>
      <c r="B19" s="29" t="s">
        <v>561</v>
      </c>
      <c r="C19" s="29" t="s">
        <v>223</v>
      </c>
      <c r="D19" s="11">
        <v>1014</v>
      </c>
      <c r="E19" s="12">
        <v>10.69</v>
      </c>
      <c r="F19" s="13">
        <v>1.7999999999999999E-2</v>
      </c>
    </row>
    <row r="20" spans="1:6" x14ac:dyDescent="0.25">
      <c r="A20" s="10" t="s">
        <v>350</v>
      </c>
      <c r="B20" s="29" t="s">
        <v>351</v>
      </c>
      <c r="C20" s="29" t="s">
        <v>220</v>
      </c>
      <c r="D20" s="11">
        <v>400</v>
      </c>
      <c r="E20" s="12">
        <v>10.6</v>
      </c>
      <c r="F20" s="13">
        <v>1.78E-2</v>
      </c>
    </row>
    <row r="21" spans="1:6" x14ac:dyDescent="0.25">
      <c r="A21" s="10" t="s">
        <v>662</v>
      </c>
      <c r="B21" s="29" t="s">
        <v>663</v>
      </c>
      <c r="C21" s="29" t="s">
        <v>229</v>
      </c>
      <c r="D21" s="11">
        <v>754</v>
      </c>
      <c r="E21" s="12">
        <v>10.6</v>
      </c>
      <c r="F21" s="13">
        <v>1.78E-2</v>
      </c>
    </row>
    <row r="22" spans="1:6" x14ac:dyDescent="0.25">
      <c r="A22" s="10" t="s">
        <v>265</v>
      </c>
      <c r="B22" s="29" t="s">
        <v>266</v>
      </c>
      <c r="C22" s="29" t="s">
        <v>242</v>
      </c>
      <c r="D22" s="11">
        <v>3933</v>
      </c>
      <c r="E22" s="12">
        <v>10.58</v>
      </c>
      <c r="F22" s="13">
        <v>1.78E-2</v>
      </c>
    </row>
    <row r="23" spans="1:6" x14ac:dyDescent="0.25">
      <c r="A23" s="10" t="s">
        <v>235</v>
      </c>
      <c r="B23" s="29" t="s">
        <v>236</v>
      </c>
      <c r="C23" s="29" t="s">
        <v>237</v>
      </c>
      <c r="D23" s="11">
        <v>154</v>
      </c>
      <c r="E23" s="12">
        <v>10.52</v>
      </c>
      <c r="F23" s="13">
        <v>1.77E-2</v>
      </c>
    </row>
    <row r="24" spans="1:6" x14ac:dyDescent="0.25">
      <c r="A24" s="10" t="s">
        <v>280</v>
      </c>
      <c r="B24" s="29" t="s">
        <v>281</v>
      </c>
      <c r="C24" s="29" t="s">
        <v>237</v>
      </c>
      <c r="D24" s="11">
        <v>1447</v>
      </c>
      <c r="E24" s="12">
        <v>9.35</v>
      </c>
      <c r="F24" s="13">
        <v>1.5699999999999999E-2</v>
      </c>
    </row>
    <row r="25" spans="1:6" x14ac:dyDescent="0.25">
      <c r="A25" s="10" t="s">
        <v>230</v>
      </c>
      <c r="B25" s="29" t="s">
        <v>231</v>
      </c>
      <c r="C25" s="29" t="s">
        <v>232</v>
      </c>
      <c r="D25" s="11">
        <v>1026</v>
      </c>
      <c r="E25" s="12">
        <v>9</v>
      </c>
      <c r="F25" s="13">
        <v>1.52E-2</v>
      </c>
    </row>
    <row r="26" spans="1:6" x14ac:dyDescent="0.25">
      <c r="A26" s="10" t="s">
        <v>564</v>
      </c>
      <c r="B26" s="29" t="s">
        <v>565</v>
      </c>
      <c r="C26" s="29" t="s">
        <v>223</v>
      </c>
      <c r="D26" s="11">
        <v>1016</v>
      </c>
      <c r="E26" s="12">
        <v>8.43</v>
      </c>
      <c r="F26" s="13">
        <v>1.4200000000000001E-2</v>
      </c>
    </row>
    <row r="27" spans="1:6" x14ac:dyDescent="0.25">
      <c r="A27" s="10" t="s">
        <v>573</v>
      </c>
      <c r="B27" s="29" t="s">
        <v>574</v>
      </c>
      <c r="C27" s="29" t="s">
        <v>229</v>
      </c>
      <c r="D27" s="11">
        <v>624</v>
      </c>
      <c r="E27" s="12">
        <v>7.84</v>
      </c>
      <c r="F27" s="13">
        <v>1.32E-2</v>
      </c>
    </row>
    <row r="28" spans="1:6" x14ac:dyDescent="0.25">
      <c r="A28" s="10" t="s">
        <v>218</v>
      </c>
      <c r="B28" s="29" t="s">
        <v>219</v>
      </c>
      <c r="C28" s="29" t="s">
        <v>220</v>
      </c>
      <c r="D28" s="11">
        <v>400</v>
      </c>
      <c r="E28" s="12">
        <v>7.36</v>
      </c>
      <c r="F28" s="13">
        <v>1.24E-2</v>
      </c>
    </row>
    <row r="29" spans="1:6" x14ac:dyDescent="0.25">
      <c r="A29" s="10" t="s">
        <v>939</v>
      </c>
      <c r="B29" s="29" t="s">
        <v>940</v>
      </c>
      <c r="C29" s="29" t="s">
        <v>335</v>
      </c>
      <c r="D29" s="11">
        <v>592</v>
      </c>
      <c r="E29" s="12">
        <v>7.26</v>
      </c>
      <c r="F29" s="13">
        <v>1.2200000000000001E-2</v>
      </c>
    </row>
    <row r="30" spans="1:6" x14ac:dyDescent="0.25">
      <c r="A30" s="10" t="s">
        <v>916</v>
      </c>
      <c r="B30" s="29" t="s">
        <v>917</v>
      </c>
      <c r="C30" s="29" t="s">
        <v>568</v>
      </c>
      <c r="D30" s="11">
        <v>2013</v>
      </c>
      <c r="E30" s="12">
        <v>6.88</v>
      </c>
      <c r="F30" s="13">
        <v>1.1599999999999999E-2</v>
      </c>
    </row>
    <row r="31" spans="1:6" x14ac:dyDescent="0.25">
      <c r="A31" s="10" t="s">
        <v>342</v>
      </c>
      <c r="B31" s="29" t="s">
        <v>343</v>
      </c>
      <c r="C31" s="29" t="s">
        <v>229</v>
      </c>
      <c r="D31" s="11">
        <v>1996</v>
      </c>
      <c r="E31" s="12">
        <v>6.78</v>
      </c>
      <c r="F31" s="13">
        <v>1.14E-2</v>
      </c>
    </row>
    <row r="32" spans="1:6" x14ac:dyDescent="0.25">
      <c r="A32" s="10" t="s">
        <v>566</v>
      </c>
      <c r="B32" s="29" t="s">
        <v>567</v>
      </c>
      <c r="C32" s="29" t="s">
        <v>568</v>
      </c>
      <c r="D32" s="11">
        <v>2925</v>
      </c>
      <c r="E32" s="12">
        <v>6.54</v>
      </c>
      <c r="F32" s="13">
        <v>1.0999999999999999E-2</v>
      </c>
    </row>
    <row r="33" spans="1:6" x14ac:dyDescent="0.25">
      <c r="A33" s="10" t="s">
        <v>688</v>
      </c>
      <c r="B33" s="29" t="s">
        <v>689</v>
      </c>
      <c r="C33" s="29" t="s">
        <v>242</v>
      </c>
      <c r="D33" s="11">
        <v>3448</v>
      </c>
      <c r="E33" s="12">
        <v>6.33</v>
      </c>
      <c r="F33" s="13">
        <v>1.06E-2</v>
      </c>
    </row>
    <row r="34" spans="1:6" x14ac:dyDescent="0.25">
      <c r="A34" s="10" t="s">
        <v>631</v>
      </c>
      <c r="B34" s="29" t="s">
        <v>632</v>
      </c>
      <c r="C34" s="29" t="s">
        <v>217</v>
      </c>
      <c r="D34" s="11">
        <v>4265</v>
      </c>
      <c r="E34" s="12">
        <v>6.17</v>
      </c>
      <c r="F34" s="13">
        <v>1.04E-2</v>
      </c>
    </row>
    <row r="35" spans="1:6" x14ac:dyDescent="0.25">
      <c r="A35" s="10" t="s">
        <v>678</v>
      </c>
      <c r="B35" s="29" t="s">
        <v>679</v>
      </c>
      <c r="C35" s="29" t="s">
        <v>309</v>
      </c>
      <c r="D35" s="11">
        <v>2859</v>
      </c>
      <c r="E35" s="12">
        <v>6</v>
      </c>
      <c r="F35" s="13">
        <v>1.01E-2</v>
      </c>
    </row>
    <row r="36" spans="1:6" x14ac:dyDescent="0.25">
      <c r="A36" s="10" t="s">
        <v>625</v>
      </c>
      <c r="B36" s="29" t="s">
        <v>626</v>
      </c>
      <c r="C36" s="29" t="s">
        <v>226</v>
      </c>
      <c r="D36" s="11">
        <v>246</v>
      </c>
      <c r="E36" s="12">
        <v>5.72</v>
      </c>
      <c r="F36" s="13">
        <v>9.5999999999999992E-3</v>
      </c>
    </row>
    <row r="37" spans="1:6" x14ac:dyDescent="0.25">
      <c r="A37" s="10" t="s">
        <v>562</v>
      </c>
      <c r="B37" s="29" t="s">
        <v>563</v>
      </c>
      <c r="C37" s="29" t="s">
        <v>242</v>
      </c>
      <c r="D37" s="11">
        <v>800</v>
      </c>
      <c r="E37" s="12">
        <v>5.68</v>
      </c>
      <c r="F37" s="13">
        <v>9.5999999999999992E-3</v>
      </c>
    </row>
    <row r="38" spans="1:6" x14ac:dyDescent="0.25">
      <c r="A38" s="10" t="s">
        <v>352</v>
      </c>
      <c r="B38" s="29" t="s">
        <v>614</v>
      </c>
      <c r="C38" s="29" t="s">
        <v>237</v>
      </c>
      <c r="D38" s="11">
        <v>3149</v>
      </c>
      <c r="E38" s="12">
        <v>5.59</v>
      </c>
      <c r="F38" s="13">
        <v>9.4000000000000004E-3</v>
      </c>
    </row>
    <row r="39" spans="1:6" x14ac:dyDescent="0.25">
      <c r="A39" s="10" t="s">
        <v>314</v>
      </c>
      <c r="B39" s="29" t="s">
        <v>315</v>
      </c>
      <c r="C39" s="29" t="s">
        <v>316</v>
      </c>
      <c r="D39" s="11">
        <v>9</v>
      </c>
      <c r="E39" s="12">
        <v>5.12</v>
      </c>
      <c r="F39" s="13">
        <v>8.6E-3</v>
      </c>
    </row>
    <row r="40" spans="1:6" x14ac:dyDescent="0.25">
      <c r="A40" s="10" t="s">
        <v>276</v>
      </c>
      <c r="B40" s="29" t="s">
        <v>277</v>
      </c>
      <c r="C40" s="29" t="s">
        <v>264</v>
      </c>
      <c r="D40" s="11">
        <v>2707</v>
      </c>
      <c r="E40" s="12">
        <v>4.95</v>
      </c>
      <c r="F40" s="13">
        <v>8.3000000000000001E-3</v>
      </c>
    </row>
    <row r="41" spans="1:6" x14ac:dyDescent="0.25">
      <c r="A41" s="10" t="s">
        <v>243</v>
      </c>
      <c r="B41" s="29" t="s">
        <v>244</v>
      </c>
      <c r="C41" s="29" t="s">
        <v>245</v>
      </c>
      <c r="D41" s="11">
        <v>974</v>
      </c>
      <c r="E41" s="12">
        <v>4.87</v>
      </c>
      <c r="F41" s="13">
        <v>8.2000000000000007E-3</v>
      </c>
    </row>
    <row r="42" spans="1:6" x14ac:dyDescent="0.25">
      <c r="A42" s="10" t="s">
        <v>912</v>
      </c>
      <c r="B42" s="29" t="s">
        <v>913</v>
      </c>
      <c r="C42" s="29" t="s">
        <v>237</v>
      </c>
      <c r="D42" s="11">
        <v>166</v>
      </c>
      <c r="E42" s="12">
        <v>4.8099999999999996</v>
      </c>
      <c r="F42" s="13">
        <v>8.0999999999999996E-3</v>
      </c>
    </row>
    <row r="43" spans="1:6" x14ac:dyDescent="0.25">
      <c r="A43" s="10" t="s">
        <v>627</v>
      </c>
      <c r="B43" s="29" t="s">
        <v>628</v>
      </c>
      <c r="C43" s="29" t="s">
        <v>256</v>
      </c>
      <c r="D43" s="11">
        <v>120</v>
      </c>
      <c r="E43" s="12">
        <v>4.59</v>
      </c>
      <c r="F43" s="13">
        <v>7.7000000000000002E-3</v>
      </c>
    </row>
    <row r="44" spans="1:6" x14ac:dyDescent="0.25">
      <c r="A44" s="10" t="s">
        <v>929</v>
      </c>
      <c r="B44" s="29" t="s">
        <v>930</v>
      </c>
      <c r="C44" s="29" t="s">
        <v>229</v>
      </c>
      <c r="D44" s="11">
        <v>613</v>
      </c>
      <c r="E44" s="12">
        <v>4.12</v>
      </c>
      <c r="F44" s="13">
        <v>6.8999999999999999E-3</v>
      </c>
    </row>
    <row r="45" spans="1:6" x14ac:dyDescent="0.25">
      <c r="A45" s="10" t="s">
        <v>914</v>
      </c>
      <c r="B45" s="29" t="s">
        <v>915</v>
      </c>
      <c r="C45" s="29" t="s">
        <v>237</v>
      </c>
      <c r="D45" s="11">
        <v>151</v>
      </c>
      <c r="E45" s="12">
        <v>3.97</v>
      </c>
      <c r="F45" s="13">
        <v>6.7000000000000002E-3</v>
      </c>
    </row>
    <row r="46" spans="1:6" x14ac:dyDescent="0.25">
      <c r="A46" s="10" t="s">
        <v>670</v>
      </c>
      <c r="B46" s="29" t="s">
        <v>671</v>
      </c>
      <c r="C46" s="29" t="s">
        <v>237</v>
      </c>
      <c r="D46" s="11">
        <v>17</v>
      </c>
      <c r="E46" s="12">
        <v>3.38</v>
      </c>
      <c r="F46" s="13">
        <v>5.7000000000000002E-3</v>
      </c>
    </row>
    <row r="47" spans="1:6" x14ac:dyDescent="0.25">
      <c r="A47" s="10" t="s">
        <v>591</v>
      </c>
      <c r="B47" s="29" t="s">
        <v>592</v>
      </c>
      <c r="C47" s="29" t="s">
        <v>226</v>
      </c>
      <c r="D47" s="11">
        <v>482</v>
      </c>
      <c r="E47" s="12">
        <v>2.77</v>
      </c>
      <c r="F47" s="13">
        <v>4.7000000000000002E-3</v>
      </c>
    </row>
    <row r="48" spans="1:6" x14ac:dyDescent="0.25">
      <c r="A48" s="14" t="s">
        <v>89</v>
      </c>
      <c r="B48" s="30"/>
      <c r="C48" s="30"/>
      <c r="D48" s="15"/>
      <c r="E48" s="35">
        <v>420.57</v>
      </c>
      <c r="F48" s="36">
        <v>0.70760000000000001</v>
      </c>
    </row>
    <row r="49" spans="1:6" x14ac:dyDescent="0.25">
      <c r="A49" s="14" t="s">
        <v>397</v>
      </c>
      <c r="B49" s="29"/>
      <c r="C49" s="29"/>
      <c r="D49" s="11"/>
      <c r="E49" s="12"/>
      <c r="F49" s="13"/>
    </row>
    <row r="50" spans="1:6" x14ac:dyDescent="0.25">
      <c r="A50" s="14" t="s">
        <v>89</v>
      </c>
      <c r="B50" s="29"/>
      <c r="C50" s="29"/>
      <c r="D50" s="11"/>
      <c r="E50" s="37" t="s">
        <v>65</v>
      </c>
      <c r="F50" s="38" t="s">
        <v>65</v>
      </c>
    </row>
    <row r="51" spans="1:6" x14ac:dyDescent="0.25">
      <c r="A51" s="22" t="s">
        <v>99</v>
      </c>
      <c r="B51" s="31"/>
      <c r="C51" s="31"/>
      <c r="D51" s="23"/>
      <c r="E51" s="26">
        <v>420.57</v>
      </c>
      <c r="F51" s="27">
        <v>0.70760000000000001</v>
      </c>
    </row>
    <row r="52" spans="1:6" x14ac:dyDescent="0.25">
      <c r="A52" s="10"/>
      <c r="B52" s="29"/>
      <c r="C52" s="29"/>
      <c r="D52" s="11"/>
      <c r="E52" s="12"/>
      <c r="F52" s="13"/>
    </row>
    <row r="53" spans="1:6" x14ac:dyDescent="0.25">
      <c r="A53" s="10"/>
      <c r="B53" s="29"/>
      <c r="C53" s="29"/>
      <c r="D53" s="11"/>
      <c r="E53" s="12"/>
      <c r="F53" s="13"/>
    </row>
    <row r="54" spans="1:6" x14ac:dyDescent="0.25">
      <c r="A54" s="14" t="s">
        <v>941</v>
      </c>
      <c r="B54" s="29"/>
      <c r="C54" s="29"/>
      <c r="D54" s="11"/>
      <c r="E54" s="12"/>
      <c r="F54" s="13"/>
    </row>
    <row r="55" spans="1:6" x14ac:dyDescent="0.25">
      <c r="A55" s="10" t="s">
        <v>942</v>
      </c>
      <c r="B55" s="29" t="s">
        <v>943</v>
      </c>
      <c r="C55" s="29"/>
      <c r="D55" s="11">
        <v>3150</v>
      </c>
      <c r="E55" s="12">
        <v>92.93</v>
      </c>
      <c r="F55" s="13">
        <v>0.15640000000000001</v>
      </c>
    </row>
    <row r="56" spans="1:6" x14ac:dyDescent="0.25">
      <c r="A56" s="14" t="s">
        <v>89</v>
      </c>
      <c r="B56" s="30"/>
      <c r="C56" s="30"/>
      <c r="D56" s="15"/>
      <c r="E56" s="35">
        <v>92.93</v>
      </c>
      <c r="F56" s="36">
        <v>0.15640000000000001</v>
      </c>
    </row>
    <row r="57" spans="1:6" x14ac:dyDescent="0.25">
      <c r="A57" s="10"/>
      <c r="B57" s="29"/>
      <c r="C57" s="29"/>
      <c r="D57" s="11"/>
      <c r="E57" s="12"/>
      <c r="F57" s="13"/>
    </row>
    <row r="58" spans="1:6" x14ac:dyDescent="0.25">
      <c r="A58" s="22" t="s">
        <v>99</v>
      </c>
      <c r="B58" s="31"/>
      <c r="C58" s="31"/>
      <c r="D58" s="23"/>
      <c r="E58" s="16">
        <v>92.93</v>
      </c>
      <c r="F58" s="17">
        <v>0.15640000000000001</v>
      </c>
    </row>
    <row r="59" spans="1:6" x14ac:dyDescent="0.25">
      <c r="A59" s="10"/>
      <c r="B59" s="29"/>
      <c r="C59" s="29"/>
      <c r="D59" s="11"/>
      <c r="E59" s="12"/>
      <c r="F59" s="13"/>
    </row>
    <row r="60" spans="1:6" x14ac:dyDescent="0.25">
      <c r="A60" s="14" t="s">
        <v>100</v>
      </c>
      <c r="B60" s="29"/>
      <c r="C60" s="29"/>
      <c r="D60" s="11"/>
      <c r="E60" s="12"/>
      <c r="F60" s="13"/>
    </row>
    <row r="61" spans="1:6" x14ac:dyDescent="0.25">
      <c r="A61" s="10" t="s">
        <v>101</v>
      </c>
      <c r="B61" s="29"/>
      <c r="C61" s="29"/>
      <c r="D61" s="11"/>
      <c r="E61" s="12">
        <v>81.99</v>
      </c>
      <c r="F61" s="13">
        <v>0.13800000000000001</v>
      </c>
    </row>
    <row r="62" spans="1:6" x14ac:dyDescent="0.25">
      <c r="A62" s="14" t="s">
        <v>89</v>
      </c>
      <c r="B62" s="30"/>
      <c r="C62" s="30"/>
      <c r="D62" s="15"/>
      <c r="E62" s="35">
        <v>81.99</v>
      </c>
      <c r="F62" s="36">
        <v>0.13800000000000001</v>
      </c>
    </row>
    <row r="63" spans="1:6" x14ac:dyDescent="0.25">
      <c r="A63" s="10"/>
      <c r="B63" s="29"/>
      <c r="C63" s="29"/>
      <c r="D63" s="11"/>
      <c r="E63" s="12"/>
      <c r="F63" s="13"/>
    </row>
    <row r="64" spans="1:6" x14ac:dyDescent="0.25">
      <c r="A64" s="22" t="s">
        <v>99</v>
      </c>
      <c r="B64" s="31"/>
      <c r="C64" s="31"/>
      <c r="D64" s="23"/>
      <c r="E64" s="16">
        <v>81.99</v>
      </c>
      <c r="F64" s="17">
        <v>0.13800000000000001</v>
      </c>
    </row>
    <row r="65" spans="1:6" x14ac:dyDescent="0.25">
      <c r="A65" s="10" t="s">
        <v>102</v>
      </c>
      <c r="B65" s="29"/>
      <c r="C65" s="29"/>
      <c r="D65" s="11"/>
      <c r="E65" s="33">
        <v>-1.2</v>
      </c>
      <c r="F65" s="34">
        <v>-2E-3</v>
      </c>
    </row>
    <row r="66" spans="1:6" x14ac:dyDescent="0.25">
      <c r="A66" s="24" t="s">
        <v>103</v>
      </c>
      <c r="B66" s="32"/>
      <c r="C66" s="32"/>
      <c r="D66" s="25"/>
      <c r="E66" s="26">
        <v>594.29</v>
      </c>
      <c r="F66" s="27">
        <v>1</v>
      </c>
    </row>
    <row r="75" spans="1:6" x14ac:dyDescent="0.25">
      <c r="A75" s="1" t="s">
        <v>1161</v>
      </c>
    </row>
    <row r="76" spans="1:6" ht="30" x14ac:dyDescent="0.25">
      <c r="A76" s="44" t="s">
        <v>1162</v>
      </c>
      <c r="B76" t="s">
        <v>65</v>
      </c>
    </row>
    <row r="77" spans="1:6" x14ac:dyDescent="0.25">
      <c r="A77" t="s">
        <v>1163</v>
      </c>
    </row>
    <row r="78" spans="1:6" ht="14.45" customHeight="1" x14ac:dyDescent="0.25">
      <c r="A78" t="s">
        <v>1164</v>
      </c>
      <c r="B78" t="s">
        <v>1165</v>
      </c>
      <c r="C78" t="s">
        <v>1165</v>
      </c>
    </row>
    <row r="79" spans="1:6" x14ac:dyDescent="0.25">
      <c r="B79" s="45">
        <v>43496</v>
      </c>
      <c r="C79" s="45">
        <v>43524</v>
      </c>
    </row>
    <row r="80" spans="1:6" x14ac:dyDescent="0.25">
      <c r="A80" t="s">
        <v>1169</v>
      </c>
      <c r="B80">
        <v>19.309999999999999</v>
      </c>
      <c r="C80">
        <v>19.27</v>
      </c>
    </row>
    <row r="81" spans="1:3" x14ac:dyDescent="0.25">
      <c r="A81" t="s">
        <v>1170</v>
      </c>
      <c r="B81">
        <v>25.05</v>
      </c>
      <c r="C81">
        <v>25.01</v>
      </c>
    </row>
    <row r="82" spans="1:3" x14ac:dyDescent="0.25">
      <c r="A82" t="s">
        <v>1237</v>
      </c>
      <c r="B82">
        <v>18.66</v>
      </c>
      <c r="C82">
        <v>18.61</v>
      </c>
    </row>
    <row r="83" spans="1:3" x14ac:dyDescent="0.25">
      <c r="A83" t="s">
        <v>1232</v>
      </c>
      <c r="B83">
        <v>24.47</v>
      </c>
      <c r="C83">
        <v>24.4</v>
      </c>
    </row>
    <row r="84" spans="1:3" x14ac:dyDescent="0.25">
      <c r="A84" t="s">
        <v>1233</v>
      </c>
      <c r="B84">
        <v>24.01</v>
      </c>
      <c r="C84">
        <v>23.94</v>
      </c>
    </row>
    <row r="85" spans="1:3" x14ac:dyDescent="0.25">
      <c r="A85" t="s">
        <v>1193</v>
      </c>
      <c r="B85">
        <v>24.33</v>
      </c>
      <c r="C85">
        <v>24.26</v>
      </c>
    </row>
    <row r="87" spans="1:3" x14ac:dyDescent="0.25">
      <c r="A87" t="s">
        <v>1180</v>
      </c>
      <c r="B87" t="s">
        <v>65</v>
      </c>
    </row>
    <row r="88" spans="1:3" x14ac:dyDescent="0.25">
      <c r="A88" t="s">
        <v>1181</v>
      </c>
      <c r="B88" t="s">
        <v>65</v>
      </c>
    </row>
    <row r="89" spans="1:3" ht="30" x14ac:dyDescent="0.25">
      <c r="A89" s="44" t="s">
        <v>1182</v>
      </c>
      <c r="B89" t="s">
        <v>65</v>
      </c>
    </row>
    <row r="90" spans="1:3" ht="30" x14ac:dyDescent="0.25">
      <c r="A90" s="44" t="s">
        <v>1183</v>
      </c>
      <c r="B90" t="s">
        <v>65</v>
      </c>
    </row>
    <row r="91" spans="1:3" x14ac:dyDescent="0.25">
      <c r="A91" t="s">
        <v>1184</v>
      </c>
      <c r="B91" t="s">
        <v>65</v>
      </c>
    </row>
    <row r="92" spans="1:3" x14ac:dyDescent="0.25">
      <c r="A92" t="s">
        <v>1185</v>
      </c>
      <c r="B92" s="2">
        <v>0.39</v>
      </c>
    </row>
    <row r="93" spans="1:3" ht="45" x14ac:dyDescent="0.25">
      <c r="A93" s="44" t="s">
        <v>1186</v>
      </c>
      <c r="B93" t="s">
        <v>65</v>
      </c>
    </row>
    <row r="94" spans="1:3" ht="30" x14ac:dyDescent="0.25">
      <c r="A94" s="44" t="s">
        <v>1187</v>
      </c>
      <c r="B9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pane ySplit="4" topLeftCell="A137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41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42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569</v>
      </c>
      <c r="B8" s="29" t="s">
        <v>570</v>
      </c>
      <c r="C8" s="29" t="s">
        <v>242</v>
      </c>
      <c r="D8" s="11">
        <v>651890</v>
      </c>
      <c r="E8" s="12">
        <v>3766.95</v>
      </c>
      <c r="F8" s="13">
        <v>4.65E-2</v>
      </c>
    </row>
    <row r="9" spans="1:8" x14ac:dyDescent="0.25">
      <c r="A9" s="10" t="s">
        <v>664</v>
      </c>
      <c r="B9" s="29" t="s">
        <v>665</v>
      </c>
      <c r="C9" s="29" t="s">
        <v>226</v>
      </c>
      <c r="D9" s="11">
        <v>181904</v>
      </c>
      <c r="E9" s="12">
        <v>3009.15</v>
      </c>
      <c r="F9" s="13">
        <v>3.7100000000000001E-2</v>
      </c>
    </row>
    <row r="10" spans="1:8" x14ac:dyDescent="0.25">
      <c r="A10" s="10" t="s">
        <v>595</v>
      </c>
      <c r="B10" s="29" t="s">
        <v>596</v>
      </c>
      <c r="C10" s="29" t="s">
        <v>597</v>
      </c>
      <c r="D10" s="11">
        <v>1211802</v>
      </c>
      <c r="E10" s="12">
        <v>2730.19</v>
      </c>
      <c r="F10" s="13">
        <v>3.3700000000000001E-2</v>
      </c>
    </row>
    <row r="11" spans="1:8" x14ac:dyDescent="0.25">
      <c r="A11" s="10" t="s">
        <v>791</v>
      </c>
      <c r="B11" s="29" t="s">
        <v>792</v>
      </c>
      <c r="C11" s="29" t="s">
        <v>242</v>
      </c>
      <c r="D11" s="11">
        <v>3251484</v>
      </c>
      <c r="E11" s="12">
        <v>2726.37</v>
      </c>
      <c r="F11" s="13">
        <v>3.3599999999999998E-2</v>
      </c>
    </row>
    <row r="12" spans="1:8" x14ac:dyDescent="0.25">
      <c r="A12" s="10" t="s">
        <v>331</v>
      </c>
      <c r="B12" s="29" t="s">
        <v>332</v>
      </c>
      <c r="C12" s="29" t="s">
        <v>220</v>
      </c>
      <c r="D12" s="11">
        <v>684022</v>
      </c>
      <c r="E12" s="12">
        <v>2711.12</v>
      </c>
      <c r="F12" s="13">
        <v>3.3399999999999999E-2</v>
      </c>
    </row>
    <row r="13" spans="1:8" x14ac:dyDescent="0.25">
      <c r="A13" s="10" t="s">
        <v>695</v>
      </c>
      <c r="B13" s="29" t="s">
        <v>696</v>
      </c>
      <c r="C13" s="29" t="s">
        <v>697</v>
      </c>
      <c r="D13" s="11">
        <v>227314</v>
      </c>
      <c r="E13" s="12">
        <v>2593.4299999999998</v>
      </c>
      <c r="F13" s="13">
        <v>3.2000000000000001E-2</v>
      </c>
    </row>
    <row r="14" spans="1:8" x14ac:dyDescent="0.25">
      <c r="A14" s="10" t="s">
        <v>692</v>
      </c>
      <c r="B14" s="29" t="s">
        <v>693</v>
      </c>
      <c r="C14" s="29" t="s">
        <v>694</v>
      </c>
      <c r="D14" s="11">
        <v>1694158</v>
      </c>
      <c r="E14" s="12">
        <v>2349.8000000000002</v>
      </c>
      <c r="F14" s="13">
        <v>2.9000000000000001E-2</v>
      </c>
    </row>
    <row r="15" spans="1:8" x14ac:dyDescent="0.25">
      <c r="A15" s="10" t="s">
        <v>575</v>
      </c>
      <c r="B15" s="29" t="s">
        <v>576</v>
      </c>
      <c r="C15" s="29" t="s">
        <v>220</v>
      </c>
      <c r="D15" s="11">
        <v>183172</v>
      </c>
      <c r="E15" s="12">
        <v>2255.0300000000002</v>
      </c>
      <c r="F15" s="13">
        <v>2.7799999999999998E-2</v>
      </c>
    </row>
    <row r="16" spans="1:8" x14ac:dyDescent="0.25">
      <c r="A16" s="10" t="s">
        <v>757</v>
      </c>
      <c r="B16" s="29" t="s">
        <v>758</v>
      </c>
      <c r="C16" s="29" t="s">
        <v>309</v>
      </c>
      <c r="D16" s="11">
        <v>161035</v>
      </c>
      <c r="E16" s="12">
        <v>2075.42</v>
      </c>
      <c r="F16" s="13">
        <v>2.5600000000000001E-2</v>
      </c>
    </row>
    <row r="17" spans="1:6" x14ac:dyDescent="0.25">
      <c r="A17" s="10" t="s">
        <v>660</v>
      </c>
      <c r="B17" s="29" t="s">
        <v>661</v>
      </c>
      <c r="C17" s="29" t="s">
        <v>226</v>
      </c>
      <c r="D17" s="11">
        <v>115157</v>
      </c>
      <c r="E17" s="12">
        <v>2075.0700000000002</v>
      </c>
      <c r="F17" s="13">
        <v>2.5600000000000001E-2</v>
      </c>
    </row>
    <row r="18" spans="1:6" x14ac:dyDescent="0.25">
      <c r="A18" s="10" t="s">
        <v>759</v>
      </c>
      <c r="B18" s="29" t="s">
        <v>760</v>
      </c>
      <c r="C18" s="29" t="s">
        <v>232</v>
      </c>
      <c r="D18" s="11">
        <v>210448</v>
      </c>
      <c r="E18" s="12">
        <v>1940.96</v>
      </c>
      <c r="F18" s="13">
        <v>2.3900000000000001E-2</v>
      </c>
    </row>
    <row r="19" spans="1:6" x14ac:dyDescent="0.25">
      <c r="A19" s="10" t="s">
        <v>600</v>
      </c>
      <c r="B19" s="29" t="s">
        <v>601</v>
      </c>
      <c r="C19" s="29" t="s">
        <v>568</v>
      </c>
      <c r="D19" s="11">
        <v>651103</v>
      </c>
      <c r="E19" s="12">
        <v>1906.43</v>
      </c>
      <c r="F19" s="13">
        <v>2.35E-2</v>
      </c>
    </row>
    <row r="20" spans="1:6" x14ac:dyDescent="0.25">
      <c r="A20" s="10" t="s">
        <v>272</v>
      </c>
      <c r="B20" s="29" t="s">
        <v>273</v>
      </c>
      <c r="C20" s="29" t="s">
        <v>229</v>
      </c>
      <c r="D20" s="11">
        <v>140992</v>
      </c>
      <c r="E20" s="12">
        <v>1894.51</v>
      </c>
      <c r="F20" s="13">
        <v>2.3400000000000001E-2</v>
      </c>
    </row>
    <row r="21" spans="1:6" x14ac:dyDescent="0.25">
      <c r="A21" s="10" t="s">
        <v>728</v>
      </c>
      <c r="B21" s="29" t="s">
        <v>729</v>
      </c>
      <c r="C21" s="29" t="s">
        <v>223</v>
      </c>
      <c r="D21" s="11">
        <v>105813</v>
      </c>
      <c r="E21" s="12">
        <v>1893.68</v>
      </c>
      <c r="F21" s="13">
        <v>2.3400000000000001E-2</v>
      </c>
    </row>
    <row r="22" spans="1:6" x14ac:dyDescent="0.25">
      <c r="A22" s="10" t="s">
        <v>944</v>
      </c>
      <c r="B22" s="29" t="s">
        <v>945</v>
      </c>
      <c r="C22" s="29" t="s">
        <v>220</v>
      </c>
      <c r="D22" s="11">
        <v>477205</v>
      </c>
      <c r="E22" s="12">
        <v>1883.29</v>
      </c>
      <c r="F22" s="13">
        <v>2.3199999999999998E-2</v>
      </c>
    </row>
    <row r="23" spans="1:6" x14ac:dyDescent="0.25">
      <c r="A23" s="10" t="s">
        <v>688</v>
      </c>
      <c r="B23" s="29" t="s">
        <v>689</v>
      </c>
      <c r="C23" s="29" t="s">
        <v>242</v>
      </c>
      <c r="D23" s="11">
        <v>951661</v>
      </c>
      <c r="E23" s="12">
        <v>1745.82</v>
      </c>
      <c r="F23" s="13">
        <v>2.1499999999999998E-2</v>
      </c>
    </row>
    <row r="24" spans="1:6" x14ac:dyDescent="0.25">
      <c r="A24" s="10" t="s">
        <v>706</v>
      </c>
      <c r="B24" s="29" t="s">
        <v>707</v>
      </c>
      <c r="C24" s="29" t="s">
        <v>316</v>
      </c>
      <c r="D24" s="11">
        <v>774966</v>
      </c>
      <c r="E24" s="12">
        <v>1685.16</v>
      </c>
      <c r="F24" s="13">
        <v>2.0799999999999999E-2</v>
      </c>
    </row>
    <row r="25" spans="1:6" x14ac:dyDescent="0.25">
      <c r="A25" s="10" t="s">
        <v>732</v>
      </c>
      <c r="B25" s="29" t="s">
        <v>733</v>
      </c>
      <c r="C25" s="29" t="s">
        <v>298</v>
      </c>
      <c r="D25" s="11">
        <v>69722</v>
      </c>
      <c r="E25" s="12">
        <v>1600.22</v>
      </c>
      <c r="F25" s="13">
        <v>1.9699999999999999E-2</v>
      </c>
    </row>
    <row r="26" spans="1:6" x14ac:dyDescent="0.25">
      <c r="A26" s="10" t="s">
        <v>668</v>
      </c>
      <c r="B26" s="29" t="s">
        <v>669</v>
      </c>
      <c r="C26" s="29" t="s">
        <v>229</v>
      </c>
      <c r="D26" s="11">
        <v>124273</v>
      </c>
      <c r="E26" s="12">
        <v>1576.71</v>
      </c>
      <c r="F26" s="13">
        <v>1.9400000000000001E-2</v>
      </c>
    </row>
    <row r="27" spans="1:6" x14ac:dyDescent="0.25">
      <c r="A27" s="10" t="s">
        <v>607</v>
      </c>
      <c r="B27" s="29" t="s">
        <v>608</v>
      </c>
      <c r="C27" s="29" t="s">
        <v>606</v>
      </c>
      <c r="D27" s="11">
        <v>113360</v>
      </c>
      <c r="E27" s="12">
        <v>1575.82</v>
      </c>
      <c r="F27" s="13">
        <v>1.9400000000000001E-2</v>
      </c>
    </row>
    <row r="28" spans="1:6" x14ac:dyDescent="0.25">
      <c r="A28" s="10" t="s">
        <v>690</v>
      </c>
      <c r="B28" s="29" t="s">
        <v>691</v>
      </c>
      <c r="C28" s="29" t="s">
        <v>335</v>
      </c>
      <c r="D28" s="11">
        <v>1098776</v>
      </c>
      <c r="E28" s="12">
        <v>1559.16</v>
      </c>
      <c r="F28" s="13">
        <v>1.9199999999999998E-2</v>
      </c>
    </row>
    <row r="29" spans="1:6" x14ac:dyDescent="0.25">
      <c r="A29" s="10" t="s">
        <v>946</v>
      </c>
      <c r="B29" s="29" t="s">
        <v>947</v>
      </c>
      <c r="C29" s="29" t="s">
        <v>295</v>
      </c>
      <c r="D29" s="11">
        <v>274000</v>
      </c>
      <c r="E29" s="12">
        <v>1552.35</v>
      </c>
      <c r="F29" s="13">
        <v>1.9099999999999999E-2</v>
      </c>
    </row>
    <row r="30" spans="1:6" x14ac:dyDescent="0.25">
      <c r="A30" s="10" t="s">
        <v>817</v>
      </c>
      <c r="B30" s="29" t="s">
        <v>818</v>
      </c>
      <c r="C30" s="29" t="s">
        <v>220</v>
      </c>
      <c r="D30" s="11">
        <v>288091</v>
      </c>
      <c r="E30" s="12">
        <v>1521.12</v>
      </c>
      <c r="F30" s="13">
        <v>1.8800000000000001E-2</v>
      </c>
    </row>
    <row r="31" spans="1:6" x14ac:dyDescent="0.25">
      <c r="A31" s="10" t="s">
        <v>862</v>
      </c>
      <c r="B31" s="29" t="s">
        <v>863</v>
      </c>
      <c r="C31" s="29" t="s">
        <v>242</v>
      </c>
      <c r="D31" s="11">
        <v>232487</v>
      </c>
      <c r="E31" s="12">
        <v>1347.49</v>
      </c>
      <c r="F31" s="13">
        <v>1.66E-2</v>
      </c>
    </row>
    <row r="32" spans="1:6" x14ac:dyDescent="0.25">
      <c r="A32" s="10" t="s">
        <v>678</v>
      </c>
      <c r="B32" s="29" t="s">
        <v>679</v>
      </c>
      <c r="C32" s="29" t="s">
        <v>309</v>
      </c>
      <c r="D32" s="11">
        <v>628035</v>
      </c>
      <c r="E32" s="12">
        <v>1318.87</v>
      </c>
      <c r="F32" s="13">
        <v>1.6299999999999999E-2</v>
      </c>
    </row>
    <row r="33" spans="1:6" x14ac:dyDescent="0.25">
      <c r="A33" s="10" t="s">
        <v>587</v>
      </c>
      <c r="B33" s="29" t="s">
        <v>588</v>
      </c>
      <c r="C33" s="29" t="s">
        <v>223</v>
      </c>
      <c r="D33" s="11">
        <v>70152</v>
      </c>
      <c r="E33" s="12">
        <v>1206.3</v>
      </c>
      <c r="F33" s="13">
        <v>1.49E-2</v>
      </c>
    </row>
    <row r="34" spans="1:6" x14ac:dyDescent="0.25">
      <c r="A34" s="10" t="s">
        <v>702</v>
      </c>
      <c r="B34" s="29" t="s">
        <v>703</v>
      </c>
      <c r="C34" s="29" t="s">
        <v>229</v>
      </c>
      <c r="D34" s="11">
        <v>263268</v>
      </c>
      <c r="E34" s="12">
        <v>1185.23</v>
      </c>
      <c r="F34" s="13">
        <v>1.46E-2</v>
      </c>
    </row>
    <row r="35" spans="1:6" x14ac:dyDescent="0.25">
      <c r="A35" s="10" t="s">
        <v>708</v>
      </c>
      <c r="B35" s="29" t="s">
        <v>709</v>
      </c>
      <c r="C35" s="29" t="s">
        <v>301</v>
      </c>
      <c r="D35" s="11">
        <v>69024</v>
      </c>
      <c r="E35" s="12">
        <v>1184.04</v>
      </c>
      <c r="F35" s="13">
        <v>1.46E-2</v>
      </c>
    </row>
    <row r="36" spans="1:6" x14ac:dyDescent="0.25">
      <c r="A36" s="10" t="s">
        <v>779</v>
      </c>
      <c r="B36" s="29" t="s">
        <v>780</v>
      </c>
      <c r="C36" s="29" t="s">
        <v>223</v>
      </c>
      <c r="D36" s="11">
        <v>169944</v>
      </c>
      <c r="E36" s="12">
        <v>1113.47</v>
      </c>
      <c r="F36" s="13">
        <v>1.37E-2</v>
      </c>
    </row>
    <row r="37" spans="1:6" x14ac:dyDescent="0.25">
      <c r="A37" s="10" t="s">
        <v>698</v>
      </c>
      <c r="B37" s="29" t="s">
        <v>699</v>
      </c>
      <c r="C37" s="29" t="s">
        <v>223</v>
      </c>
      <c r="D37" s="11">
        <v>82098</v>
      </c>
      <c r="E37" s="12">
        <v>1084.27</v>
      </c>
      <c r="F37" s="13">
        <v>1.34E-2</v>
      </c>
    </row>
    <row r="38" spans="1:6" x14ac:dyDescent="0.25">
      <c r="A38" s="10" t="s">
        <v>704</v>
      </c>
      <c r="B38" s="29" t="s">
        <v>705</v>
      </c>
      <c r="C38" s="29" t="s">
        <v>226</v>
      </c>
      <c r="D38" s="11">
        <v>129953</v>
      </c>
      <c r="E38" s="12">
        <v>1052.3599999999999</v>
      </c>
      <c r="F38" s="13">
        <v>1.2999999999999999E-2</v>
      </c>
    </row>
    <row r="39" spans="1:6" x14ac:dyDescent="0.25">
      <c r="A39" s="10" t="s">
        <v>710</v>
      </c>
      <c r="B39" s="29" t="s">
        <v>711</v>
      </c>
      <c r="C39" s="29" t="s">
        <v>712</v>
      </c>
      <c r="D39" s="11">
        <v>89032</v>
      </c>
      <c r="E39" s="12">
        <v>1026.72</v>
      </c>
      <c r="F39" s="13">
        <v>1.2699999999999999E-2</v>
      </c>
    </row>
    <row r="40" spans="1:6" x14ac:dyDescent="0.25">
      <c r="A40" s="10" t="s">
        <v>765</v>
      </c>
      <c r="B40" s="29" t="s">
        <v>766</v>
      </c>
      <c r="C40" s="29" t="s">
        <v>301</v>
      </c>
      <c r="D40" s="11">
        <v>94846</v>
      </c>
      <c r="E40" s="12">
        <v>1024.9100000000001</v>
      </c>
      <c r="F40" s="13">
        <v>1.26E-2</v>
      </c>
    </row>
    <row r="41" spans="1:6" x14ac:dyDescent="0.25">
      <c r="A41" s="10" t="s">
        <v>581</v>
      </c>
      <c r="B41" s="29" t="s">
        <v>582</v>
      </c>
      <c r="C41" s="29" t="s">
        <v>223</v>
      </c>
      <c r="D41" s="11">
        <v>64266</v>
      </c>
      <c r="E41" s="12">
        <v>986.97</v>
      </c>
      <c r="F41" s="13">
        <v>1.2200000000000001E-2</v>
      </c>
    </row>
    <row r="42" spans="1:6" x14ac:dyDescent="0.25">
      <c r="A42" s="10" t="s">
        <v>700</v>
      </c>
      <c r="B42" s="29" t="s">
        <v>701</v>
      </c>
      <c r="C42" s="29" t="s">
        <v>309</v>
      </c>
      <c r="D42" s="11">
        <v>68707</v>
      </c>
      <c r="E42" s="12">
        <v>943.72</v>
      </c>
      <c r="F42" s="13">
        <v>1.1599999999999999E-2</v>
      </c>
    </row>
    <row r="43" spans="1:6" x14ac:dyDescent="0.25">
      <c r="A43" s="10" t="s">
        <v>717</v>
      </c>
      <c r="B43" s="29" t="s">
        <v>718</v>
      </c>
      <c r="C43" s="29" t="s">
        <v>606</v>
      </c>
      <c r="D43" s="11">
        <v>61136</v>
      </c>
      <c r="E43" s="12">
        <v>883.02</v>
      </c>
      <c r="F43" s="13">
        <v>1.09E-2</v>
      </c>
    </row>
    <row r="44" spans="1:6" x14ac:dyDescent="0.25">
      <c r="A44" s="10" t="s">
        <v>713</v>
      </c>
      <c r="B44" s="29" t="s">
        <v>714</v>
      </c>
      <c r="C44" s="29" t="s">
        <v>316</v>
      </c>
      <c r="D44" s="11">
        <v>268738</v>
      </c>
      <c r="E44" s="12">
        <v>864.53</v>
      </c>
      <c r="F44" s="13">
        <v>1.0699999999999999E-2</v>
      </c>
    </row>
    <row r="45" spans="1:6" x14ac:dyDescent="0.25">
      <c r="A45" s="10" t="s">
        <v>761</v>
      </c>
      <c r="B45" s="29" t="s">
        <v>762</v>
      </c>
      <c r="C45" s="29" t="s">
        <v>597</v>
      </c>
      <c r="D45" s="11">
        <v>265566</v>
      </c>
      <c r="E45" s="12">
        <v>862.96</v>
      </c>
      <c r="F45" s="13">
        <v>1.06E-2</v>
      </c>
    </row>
    <row r="46" spans="1:6" x14ac:dyDescent="0.25">
      <c r="A46" s="10" t="s">
        <v>730</v>
      </c>
      <c r="B46" s="29" t="s">
        <v>731</v>
      </c>
      <c r="C46" s="29" t="s">
        <v>301</v>
      </c>
      <c r="D46" s="11">
        <v>41009</v>
      </c>
      <c r="E46" s="12">
        <v>794.06</v>
      </c>
      <c r="F46" s="13">
        <v>9.7999999999999997E-3</v>
      </c>
    </row>
    <row r="47" spans="1:6" x14ac:dyDescent="0.25">
      <c r="A47" s="10" t="s">
        <v>633</v>
      </c>
      <c r="B47" s="29" t="s">
        <v>634</v>
      </c>
      <c r="C47" s="29" t="s">
        <v>309</v>
      </c>
      <c r="D47" s="11">
        <v>552590</v>
      </c>
      <c r="E47" s="12">
        <v>784.4</v>
      </c>
      <c r="F47" s="13">
        <v>9.7000000000000003E-3</v>
      </c>
    </row>
    <row r="48" spans="1:6" x14ac:dyDescent="0.25">
      <c r="A48" s="10" t="s">
        <v>593</v>
      </c>
      <c r="B48" s="29" t="s">
        <v>594</v>
      </c>
      <c r="C48" s="29" t="s">
        <v>226</v>
      </c>
      <c r="D48" s="11">
        <v>99452</v>
      </c>
      <c r="E48" s="12">
        <v>779.21</v>
      </c>
      <c r="F48" s="13">
        <v>9.5999999999999992E-3</v>
      </c>
    </row>
    <row r="49" spans="1:6" x14ac:dyDescent="0.25">
      <c r="A49" s="10" t="s">
        <v>615</v>
      </c>
      <c r="B49" s="29" t="s">
        <v>616</v>
      </c>
      <c r="C49" s="29" t="s">
        <v>220</v>
      </c>
      <c r="D49" s="11">
        <v>76755</v>
      </c>
      <c r="E49" s="12">
        <v>770.74</v>
      </c>
      <c r="F49" s="13">
        <v>9.4999999999999998E-3</v>
      </c>
    </row>
    <row r="50" spans="1:6" x14ac:dyDescent="0.25">
      <c r="A50" s="10" t="s">
        <v>723</v>
      </c>
      <c r="B50" s="29" t="s">
        <v>724</v>
      </c>
      <c r="C50" s="29" t="s">
        <v>694</v>
      </c>
      <c r="D50" s="11">
        <v>808545</v>
      </c>
      <c r="E50" s="12">
        <v>614.9</v>
      </c>
      <c r="F50" s="13">
        <v>7.6E-3</v>
      </c>
    </row>
    <row r="51" spans="1:6" x14ac:dyDescent="0.25">
      <c r="A51" s="10" t="s">
        <v>611</v>
      </c>
      <c r="B51" s="29" t="s">
        <v>612</v>
      </c>
      <c r="C51" s="29" t="s">
        <v>613</v>
      </c>
      <c r="D51" s="11">
        <v>19551</v>
      </c>
      <c r="E51" s="12">
        <v>557.59</v>
      </c>
      <c r="F51" s="13">
        <v>6.8999999999999999E-3</v>
      </c>
    </row>
    <row r="52" spans="1:6" x14ac:dyDescent="0.25">
      <c r="A52" s="10" t="s">
        <v>391</v>
      </c>
      <c r="B52" s="29" t="s">
        <v>392</v>
      </c>
      <c r="C52" s="29" t="s">
        <v>264</v>
      </c>
      <c r="D52" s="11">
        <v>80281</v>
      </c>
      <c r="E52" s="12">
        <v>540.25</v>
      </c>
      <c r="F52" s="13">
        <v>6.7000000000000002E-3</v>
      </c>
    </row>
    <row r="53" spans="1:6" x14ac:dyDescent="0.25">
      <c r="A53" s="10" t="s">
        <v>721</v>
      </c>
      <c r="B53" s="29" t="s">
        <v>722</v>
      </c>
      <c r="C53" s="29" t="s">
        <v>606</v>
      </c>
      <c r="D53" s="11">
        <v>54599</v>
      </c>
      <c r="E53" s="12">
        <v>514.27</v>
      </c>
      <c r="F53" s="13">
        <v>6.3E-3</v>
      </c>
    </row>
    <row r="54" spans="1:6" x14ac:dyDescent="0.25">
      <c r="A54" s="10" t="s">
        <v>948</v>
      </c>
      <c r="B54" s="29" t="s">
        <v>949</v>
      </c>
      <c r="C54" s="29" t="s">
        <v>237</v>
      </c>
      <c r="D54" s="11">
        <v>77996</v>
      </c>
      <c r="E54" s="12">
        <v>512.9</v>
      </c>
      <c r="F54" s="13">
        <v>6.3E-3</v>
      </c>
    </row>
    <row r="55" spans="1:6" x14ac:dyDescent="0.25">
      <c r="A55" s="10" t="s">
        <v>736</v>
      </c>
      <c r="B55" s="29" t="s">
        <v>737</v>
      </c>
      <c r="C55" s="29" t="s">
        <v>248</v>
      </c>
      <c r="D55" s="11">
        <v>157465</v>
      </c>
      <c r="E55" s="12">
        <v>460.27</v>
      </c>
      <c r="F55" s="13">
        <v>5.7000000000000002E-3</v>
      </c>
    </row>
    <row r="56" spans="1:6" x14ac:dyDescent="0.25">
      <c r="A56" s="10" t="s">
        <v>725</v>
      </c>
      <c r="B56" s="29" t="s">
        <v>726</v>
      </c>
      <c r="C56" s="29" t="s">
        <v>727</v>
      </c>
      <c r="D56" s="11">
        <v>335995</v>
      </c>
      <c r="E56" s="12">
        <v>432.76</v>
      </c>
      <c r="F56" s="13">
        <v>5.3E-3</v>
      </c>
    </row>
    <row r="57" spans="1:6" x14ac:dyDescent="0.25">
      <c r="A57" s="10" t="s">
        <v>715</v>
      </c>
      <c r="B57" s="29" t="s">
        <v>716</v>
      </c>
      <c r="C57" s="29" t="s">
        <v>248</v>
      </c>
      <c r="D57" s="11">
        <v>185887</v>
      </c>
      <c r="E57" s="12">
        <v>382.74</v>
      </c>
      <c r="F57" s="13">
        <v>4.7000000000000002E-3</v>
      </c>
    </row>
    <row r="58" spans="1:6" x14ac:dyDescent="0.25">
      <c r="A58" s="10" t="s">
        <v>767</v>
      </c>
      <c r="B58" s="29" t="s">
        <v>768</v>
      </c>
      <c r="C58" s="29" t="s">
        <v>335</v>
      </c>
      <c r="D58" s="11">
        <v>36763</v>
      </c>
      <c r="E58" s="12">
        <v>363.57</v>
      </c>
      <c r="F58" s="13">
        <v>4.4999999999999997E-3</v>
      </c>
    </row>
    <row r="59" spans="1:6" x14ac:dyDescent="0.25">
      <c r="A59" s="10" t="s">
        <v>797</v>
      </c>
      <c r="B59" s="29" t="s">
        <v>798</v>
      </c>
      <c r="C59" s="29" t="s">
        <v>301</v>
      </c>
      <c r="D59" s="11">
        <v>104252</v>
      </c>
      <c r="E59" s="12">
        <v>356.65</v>
      </c>
      <c r="F59" s="13">
        <v>4.4000000000000003E-3</v>
      </c>
    </row>
    <row r="60" spans="1:6" x14ac:dyDescent="0.25">
      <c r="A60" s="10" t="s">
        <v>740</v>
      </c>
      <c r="B60" s="29" t="s">
        <v>741</v>
      </c>
      <c r="C60" s="29" t="s">
        <v>335</v>
      </c>
      <c r="D60" s="11">
        <v>368770</v>
      </c>
      <c r="E60" s="12">
        <v>296.68</v>
      </c>
      <c r="F60" s="13">
        <v>3.7000000000000002E-3</v>
      </c>
    </row>
    <row r="61" spans="1:6" x14ac:dyDescent="0.25">
      <c r="A61" s="10" t="s">
        <v>950</v>
      </c>
      <c r="B61" s="29" t="s">
        <v>951</v>
      </c>
      <c r="C61" s="29" t="s">
        <v>301</v>
      </c>
      <c r="D61" s="11">
        <v>86318</v>
      </c>
      <c r="E61" s="12">
        <v>217.48</v>
      </c>
      <c r="F61" s="13">
        <v>2.7000000000000001E-3</v>
      </c>
    </row>
    <row r="62" spans="1:6" x14ac:dyDescent="0.25">
      <c r="A62" s="10" t="s">
        <v>837</v>
      </c>
      <c r="B62" s="29" t="s">
        <v>838</v>
      </c>
      <c r="C62" s="29" t="s">
        <v>694</v>
      </c>
      <c r="D62" s="11">
        <v>115087</v>
      </c>
      <c r="E62" s="12">
        <v>123.03</v>
      </c>
      <c r="F62" s="13">
        <v>1.5E-3</v>
      </c>
    </row>
    <row r="63" spans="1:6" x14ac:dyDescent="0.25">
      <c r="A63" s="10" t="s">
        <v>742</v>
      </c>
      <c r="B63" s="29" t="s">
        <v>743</v>
      </c>
      <c r="C63" s="29" t="s">
        <v>223</v>
      </c>
      <c r="D63" s="11">
        <v>16056</v>
      </c>
      <c r="E63" s="12">
        <v>80.02</v>
      </c>
      <c r="F63" s="13">
        <v>1E-3</v>
      </c>
    </row>
    <row r="64" spans="1:6" x14ac:dyDescent="0.25">
      <c r="A64" s="10" t="s">
        <v>744</v>
      </c>
      <c r="B64" s="29" t="s">
        <v>745</v>
      </c>
      <c r="C64" s="29" t="s">
        <v>597</v>
      </c>
      <c r="D64" s="11">
        <v>48168</v>
      </c>
      <c r="E64" s="12">
        <v>68.64</v>
      </c>
      <c r="F64" s="13">
        <v>8.0000000000000004E-4</v>
      </c>
    </row>
    <row r="65" spans="1:6" x14ac:dyDescent="0.25">
      <c r="A65" s="14" t="s">
        <v>89</v>
      </c>
      <c r="B65" s="30"/>
      <c r="C65" s="30"/>
      <c r="D65" s="15"/>
      <c r="E65" s="35">
        <v>73362.78</v>
      </c>
      <c r="F65" s="36">
        <v>0.90469999999999995</v>
      </c>
    </row>
    <row r="66" spans="1:6" x14ac:dyDescent="0.25">
      <c r="A66" s="14" t="s">
        <v>397</v>
      </c>
      <c r="B66" s="29"/>
      <c r="C66" s="29"/>
      <c r="D66" s="11"/>
      <c r="E66" s="12"/>
      <c r="F66" s="13"/>
    </row>
    <row r="67" spans="1:6" x14ac:dyDescent="0.25">
      <c r="A67" s="14" t="s">
        <v>89</v>
      </c>
      <c r="B67" s="29"/>
      <c r="C67" s="29"/>
      <c r="D67" s="11"/>
      <c r="E67" s="37" t="s">
        <v>65</v>
      </c>
      <c r="F67" s="38" t="s">
        <v>65</v>
      </c>
    </row>
    <row r="68" spans="1:6" x14ac:dyDescent="0.25">
      <c r="A68" s="22" t="s">
        <v>99</v>
      </c>
      <c r="B68" s="31"/>
      <c r="C68" s="31"/>
      <c r="D68" s="23"/>
      <c r="E68" s="26">
        <v>73362.78</v>
      </c>
      <c r="F68" s="27">
        <v>0.90469999999999995</v>
      </c>
    </row>
    <row r="69" spans="1:6" x14ac:dyDescent="0.25">
      <c r="A69" s="10"/>
      <c r="B69" s="29"/>
      <c r="C69" s="29"/>
      <c r="D69" s="11"/>
      <c r="E69" s="12"/>
      <c r="F69" s="13"/>
    </row>
    <row r="70" spans="1:6" x14ac:dyDescent="0.25">
      <c r="A70" s="14" t="s">
        <v>398</v>
      </c>
      <c r="B70" s="29"/>
      <c r="C70" s="29"/>
      <c r="D70" s="11"/>
      <c r="E70" s="12"/>
      <c r="F70" s="13"/>
    </row>
    <row r="71" spans="1:6" x14ac:dyDescent="0.25">
      <c r="A71" s="14" t="s">
        <v>399</v>
      </c>
      <c r="B71" s="29"/>
      <c r="C71" s="29"/>
      <c r="D71" s="11"/>
      <c r="E71" s="12"/>
      <c r="F71" s="13"/>
    </row>
    <row r="72" spans="1:6" x14ac:dyDescent="0.25">
      <c r="A72" s="10" t="s">
        <v>446</v>
      </c>
      <c r="B72" s="29"/>
      <c r="C72" s="29" t="s">
        <v>223</v>
      </c>
      <c r="D72" s="11">
        <v>134400</v>
      </c>
      <c r="E72" s="12">
        <v>1227.21</v>
      </c>
      <c r="F72" s="13">
        <v>1.5132E-2</v>
      </c>
    </row>
    <row r="73" spans="1:6" x14ac:dyDescent="0.25">
      <c r="A73" s="10" t="s">
        <v>431</v>
      </c>
      <c r="B73" s="29"/>
      <c r="C73" s="29" t="s">
        <v>316</v>
      </c>
      <c r="D73" s="11">
        <v>530000</v>
      </c>
      <c r="E73" s="12">
        <v>1170.77</v>
      </c>
      <c r="F73" s="13">
        <v>1.4437E-2</v>
      </c>
    </row>
    <row r="74" spans="1:6" x14ac:dyDescent="0.25">
      <c r="A74" s="14" t="s">
        <v>89</v>
      </c>
      <c r="B74" s="30"/>
      <c r="C74" s="30"/>
      <c r="D74" s="15"/>
      <c r="E74" s="35">
        <v>2397.98</v>
      </c>
      <c r="F74" s="36">
        <v>2.9569000000000002E-2</v>
      </c>
    </row>
    <row r="75" spans="1:6" x14ac:dyDescent="0.25">
      <c r="A75" s="10"/>
      <c r="B75" s="29"/>
      <c r="C75" s="29"/>
      <c r="D75" s="11"/>
      <c r="E75" s="12"/>
      <c r="F75" s="13"/>
    </row>
    <row r="76" spans="1:6" x14ac:dyDescent="0.25">
      <c r="A76" s="10"/>
      <c r="B76" s="29"/>
      <c r="C76" s="29"/>
      <c r="D76" s="11"/>
      <c r="E76" s="12"/>
      <c r="F76" s="13"/>
    </row>
    <row r="77" spans="1:6" x14ac:dyDescent="0.25">
      <c r="A77" s="10"/>
      <c r="B77" s="29"/>
      <c r="C77" s="29"/>
      <c r="D77" s="11"/>
      <c r="E77" s="12"/>
      <c r="F77" s="13"/>
    </row>
    <row r="78" spans="1:6" ht="14.45" customHeight="1" x14ac:dyDescent="0.25">
      <c r="A78" s="22" t="s">
        <v>99</v>
      </c>
      <c r="B78" s="31"/>
      <c r="C78" s="31"/>
      <c r="D78" s="23"/>
      <c r="E78" s="16">
        <v>2397.98</v>
      </c>
      <c r="F78" s="17">
        <v>2.9569000000000002E-2</v>
      </c>
    </row>
    <row r="79" spans="1:6" x14ac:dyDescent="0.25">
      <c r="A79" s="10"/>
      <c r="B79" s="29"/>
      <c r="C79" s="29"/>
      <c r="D79" s="11"/>
      <c r="E79" s="12"/>
      <c r="F79" s="13"/>
    </row>
    <row r="80" spans="1:6" x14ac:dyDescent="0.25">
      <c r="A80" s="14" t="s">
        <v>66</v>
      </c>
      <c r="B80" s="29"/>
      <c r="C80" s="29"/>
      <c r="D80" s="11"/>
      <c r="E80" s="12"/>
      <c r="F80" s="13"/>
    </row>
    <row r="81" spans="1:6" x14ac:dyDescent="0.25">
      <c r="A81" s="14" t="s">
        <v>67</v>
      </c>
      <c r="B81" s="29"/>
      <c r="C81" s="29"/>
      <c r="D81" s="11"/>
      <c r="E81" s="12"/>
      <c r="F81" s="13"/>
    </row>
    <row r="82" spans="1:6" x14ac:dyDescent="0.25">
      <c r="A82" s="10" t="s">
        <v>769</v>
      </c>
      <c r="B82" s="29" t="s">
        <v>770</v>
      </c>
      <c r="C82" s="29" t="s">
        <v>189</v>
      </c>
      <c r="D82" s="11">
        <v>2638.8</v>
      </c>
      <c r="E82" s="12">
        <v>2.65</v>
      </c>
      <c r="F82" s="13">
        <v>0</v>
      </c>
    </row>
    <row r="83" spans="1:6" x14ac:dyDescent="0.25">
      <c r="A83" s="14" t="s">
        <v>89</v>
      </c>
      <c r="B83" s="30"/>
      <c r="C83" s="30"/>
      <c r="D83" s="15"/>
      <c r="E83" s="35">
        <v>2.65</v>
      </c>
      <c r="F83" s="36">
        <v>0</v>
      </c>
    </row>
    <row r="84" spans="1:6" x14ac:dyDescent="0.25">
      <c r="A84" s="10"/>
      <c r="B84" s="29"/>
      <c r="C84" s="29"/>
      <c r="D84" s="11"/>
      <c r="E84" s="12"/>
      <c r="F84" s="13"/>
    </row>
    <row r="85" spans="1:6" x14ac:dyDescent="0.25">
      <c r="A85" s="14" t="s">
        <v>94</v>
      </c>
      <c r="B85" s="29"/>
      <c r="C85" s="29"/>
      <c r="D85" s="11"/>
      <c r="E85" s="12"/>
      <c r="F85" s="13"/>
    </row>
    <row r="86" spans="1:6" x14ac:dyDescent="0.25">
      <c r="A86" s="14" t="s">
        <v>89</v>
      </c>
      <c r="B86" s="29"/>
      <c r="C86" s="29"/>
      <c r="D86" s="11"/>
      <c r="E86" s="37" t="s">
        <v>65</v>
      </c>
      <c r="F86" s="38" t="s">
        <v>65</v>
      </c>
    </row>
    <row r="87" spans="1:6" x14ac:dyDescent="0.25">
      <c r="A87" s="10"/>
      <c r="B87" s="29"/>
      <c r="C87" s="29"/>
      <c r="D87" s="11"/>
      <c r="E87" s="12"/>
      <c r="F87" s="13"/>
    </row>
    <row r="88" spans="1:6" x14ac:dyDescent="0.25">
      <c r="A88" s="14" t="s">
        <v>98</v>
      </c>
      <c r="B88" s="29"/>
      <c r="C88" s="29"/>
      <c r="D88" s="11"/>
      <c r="E88" s="12"/>
      <c r="F88" s="13"/>
    </row>
    <row r="89" spans="1:6" x14ac:dyDescent="0.25">
      <c r="A89" s="14" t="s">
        <v>89</v>
      </c>
      <c r="B89" s="29"/>
      <c r="C89" s="29"/>
      <c r="D89" s="11"/>
      <c r="E89" s="37" t="s">
        <v>65</v>
      </c>
      <c r="F89" s="38" t="s">
        <v>65</v>
      </c>
    </row>
    <row r="90" spans="1:6" x14ac:dyDescent="0.25">
      <c r="A90" s="10"/>
      <c r="B90" s="29"/>
      <c r="C90" s="29"/>
      <c r="D90" s="11"/>
      <c r="E90" s="12"/>
      <c r="F90" s="13"/>
    </row>
    <row r="91" spans="1:6" x14ac:dyDescent="0.25">
      <c r="A91" s="22" t="s">
        <v>99</v>
      </c>
      <c r="B91" s="31"/>
      <c r="C91" s="31"/>
      <c r="D91" s="23"/>
      <c r="E91" s="16">
        <v>2.65</v>
      </c>
      <c r="F91" s="17">
        <v>0</v>
      </c>
    </row>
    <row r="92" spans="1:6" x14ac:dyDescent="0.25">
      <c r="A92" s="10"/>
      <c r="B92" s="29"/>
      <c r="C92" s="29"/>
      <c r="D92" s="11"/>
      <c r="E92" s="12"/>
      <c r="F92" s="13"/>
    </row>
    <row r="93" spans="1:6" x14ac:dyDescent="0.25">
      <c r="A93" s="14" t="s">
        <v>489</v>
      </c>
      <c r="B93" s="30"/>
      <c r="C93" s="30"/>
      <c r="D93" s="15"/>
      <c r="E93" s="18"/>
      <c r="F93" s="19"/>
    </row>
    <row r="94" spans="1:6" x14ac:dyDescent="0.25">
      <c r="A94" s="14" t="s">
        <v>490</v>
      </c>
      <c r="B94" s="30"/>
      <c r="C94" s="30"/>
      <c r="D94" s="15"/>
      <c r="E94" s="18"/>
      <c r="F94" s="19"/>
    </row>
    <row r="95" spans="1:6" x14ac:dyDescent="0.25">
      <c r="A95" s="10" t="s">
        <v>771</v>
      </c>
      <c r="B95" s="29"/>
      <c r="C95" s="29" t="s">
        <v>655</v>
      </c>
      <c r="D95" s="11">
        <v>60000000</v>
      </c>
      <c r="E95" s="12">
        <v>600</v>
      </c>
      <c r="F95" s="13">
        <v>7.4000000000000003E-3</v>
      </c>
    </row>
    <row r="96" spans="1:6" x14ac:dyDescent="0.25">
      <c r="A96" s="10" t="s">
        <v>952</v>
      </c>
      <c r="B96" s="29"/>
      <c r="C96" s="29" t="s">
        <v>747</v>
      </c>
      <c r="D96" s="11">
        <v>49500000</v>
      </c>
      <c r="E96" s="12">
        <v>495</v>
      </c>
      <c r="F96" s="13">
        <v>6.1000000000000004E-3</v>
      </c>
    </row>
    <row r="97" spans="1:6" x14ac:dyDescent="0.25">
      <c r="A97" s="10" t="s">
        <v>774</v>
      </c>
      <c r="B97" s="29"/>
      <c r="C97" s="29" t="s">
        <v>747</v>
      </c>
      <c r="D97" s="11">
        <v>30100000</v>
      </c>
      <c r="E97" s="12">
        <v>301</v>
      </c>
      <c r="F97" s="13">
        <v>3.7000000000000002E-3</v>
      </c>
    </row>
    <row r="98" spans="1:6" x14ac:dyDescent="0.25">
      <c r="A98" s="10" t="s">
        <v>746</v>
      </c>
      <c r="B98" s="29"/>
      <c r="C98" s="29" t="s">
        <v>747</v>
      </c>
      <c r="D98" s="11">
        <v>26000000</v>
      </c>
      <c r="E98" s="12">
        <v>260</v>
      </c>
      <c r="F98" s="13">
        <v>3.2000000000000002E-3</v>
      </c>
    </row>
    <row r="99" spans="1:6" x14ac:dyDescent="0.25">
      <c r="A99" s="10" t="s">
        <v>953</v>
      </c>
      <c r="B99" s="29"/>
      <c r="C99" s="29" t="s">
        <v>747</v>
      </c>
      <c r="D99" s="11">
        <v>25500000</v>
      </c>
      <c r="E99" s="12">
        <v>255</v>
      </c>
      <c r="F99" s="13">
        <v>3.0999999999999999E-3</v>
      </c>
    </row>
    <row r="100" spans="1:6" x14ac:dyDescent="0.25">
      <c r="A100" s="10" t="s">
        <v>954</v>
      </c>
      <c r="B100" s="29"/>
      <c r="C100" s="29" t="s">
        <v>747</v>
      </c>
      <c r="D100" s="11">
        <v>24000000</v>
      </c>
      <c r="E100" s="12">
        <v>240</v>
      </c>
      <c r="F100" s="13">
        <v>3.0000000000000001E-3</v>
      </c>
    </row>
    <row r="101" spans="1:6" x14ac:dyDescent="0.25">
      <c r="A101" s="14" t="s">
        <v>89</v>
      </c>
      <c r="B101" s="30"/>
      <c r="C101" s="30"/>
      <c r="D101" s="15"/>
      <c r="E101" s="35">
        <v>2151</v>
      </c>
      <c r="F101" s="36">
        <v>2.6499999999999999E-2</v>
      </c>
    </row>
    <row r="102" spans="1:6" x14ac:dyDescent="0.25">
      <c r="A102" s="22" t="s">
        <v>99</v>
      </c>
      <c r="B102" s="31"/>
      <c r="C102" s="31"/>
      <c r="D102" s="23"/>
      <c r="E102" s="26">
        <v>2151</v>
      </c>
      <c r="F102" s="27">
        <v>2.6499999999999999E-2</v>
      </c>
    </row>
    <row r="103" spans="1:6" x14ac:dyDescent="0.25">
      <c r="A103" s="10"/>
      <c r="B103" s="29"/>
      <c r="C103" s="29"/>
      <c r="D103" s="11"/>
      <c r="E103" s="12"/>
      <c r="F103" s="13"/>
    </row>
    <row r="104" spans="1:6" x14ac:dyDescent="0.25">
      <c r="A104" s="10"/>
      <c r="B104" s="29"/>
      <c r="C104" s="29"/>
      <c r="D104" s="11"/>
      <c r="E104" s="12"/>
      <c r="F104" s="13"/>
    </row>
    <row r="105" spans="1:6" x14ac:dyDescent="0.25">
      <c r="A105" s="14" t="s">
        <v>100</v>
      </c>
      <c r="B105" s="29"/>
      <c r="C105" s="29"/>
      <c r="D105" s="11"/>
      <c r="E105" s="12"/>
      <c r="F105" s="13"/>
    </row>
    <row r="106" spans="1:6" x14ac:dyDescent="0.25">
      <c r="A106" s="10" t="s">
        <v>101</v>
      </c>
      <c r="B106" s="29"/>
      <c r="C106" s="29"/>
      <c r="D106" s="11"/>
      <c r="E106" s="12">
        <v>7280.77</v>
      </c>
      <c r="F106" s="13">
        <v>8.9800000000000005E-2</v>
      </c>
    </row>
    <row r="107" spans="1:6" x14ac:dyDescent="0.25">
      <c r="A107" s="14" t="s">
        <v>89</v>
      </c>
      <c r="B107" s="30"/>
      <c r="C107" s="30"/>
      <c r="D107" s="15"/>
      <c r="E107" s="35">
        <v>7280.77</v>
      </c>
      <c r="F107" s="36">
        <v>8.9800000000000005E-2</v>
      </c>
    </row>
    <row r="108" spans="1:6" x14ac:dyDescent="0.25">
      <c r="A108" s="10"/>
      <c r="B108" s="29"/>
      <c r="C108" s="29"/>
      <c r="D108" s="11"/>
      <c r="E108" s="12"/>
      <c r="F108" s="13"/>
    </row>
    <row r="109" spans="1:6" x14ac:dyDescent="0.25">
      <c r="A109" s="22" t="s">
        <v>99</v>
      </c>
      <c r="B109" s="31"/>
      <c r="C109" s="31"/>
      <c r="D109" s="23"/>
      <c r="E109" s="16">
        <v>7280.77</v>
      </c>
      <c r="F109" s="17">
        <v>8.9800000000000005E-2</v>
      </c>
    </row>
    <row r="110" spans="1:6" x14ac:dyDescent="0.25">
      <c r="A110" s="10" t="s">
        <v>102</v>
      </c>
      <c r="B110" s="29"/>
      <c r="C110" s="29"/>
      <c r="D110" s="11"/>
      <c r="E110" s="33">
        <v>-1702.41</v>
      </c>
      <c r="F110" s="34">
        <v>-2.1000000000000001E-2</v>
      </c>
    </row>
    <row r="111" spans="1:6" x14ac:dyDescent="0.25">
      <c r="A111" s="24" t="s">
        <v>103</v>
      </c>
      <c r="B111" s="32"/>
      <c r="C111" s="32"/>
      <c r="D111" s="25"/>
      <c r="E111" s="26">
        <v>81094.789999999994</v>
      </c>
      <c r="F111" s="27">
        <v>1</v>
      </c>
    </row>
    <row r="113" spans="1:3" x14ac:dyDescent="0.25">
      <c r="A113" s="1" t="s">
        <v>551</v>
      </c>
    </row>
    <row r="114" spans="1:3" x14ac:dyDescent="0.25">
      <c r="A114" s="1" t="s">
        <v>105</v>
      </c>
    </row>
    <row r="120" spans="1:3" x14ac:dyDescent="0.25">
      <c r="A120" s="1" t="s">
        <v>1161</v>
      </c>
    </row>
    <row r="121" spans="1:3" ht="30" x14ac:dyDescent="0.25">
      <c r="A121" s="44" t="s">
        <v>1162</v>
      </c>
      <c r="B121" t="s">
        <v>65</v>
      </c>
    </row>
    <row r="122" spans="1:3" x14ac:dyDescent="0.25">
      <c r="A122" t="s">
        <v>1163</v>
      </c>
    </row>
    <row r="123" spans="1:3" x14ac:dyDescent="0.25">
      <c r="A123" t="s">
        <v>1164</v>
      </c>
      <c r="B123" t="s">
        <v>1165</v>
      </c>
      <c r="C123" t="s">
        <v>1165</v>
      </c>
    </row>
    <row r="124" spans="1:3" x14ac:dyDescent="0.25">
      <c r="B124" s="45">
        <v>43496</v>
      </c>
      <c r="C124" s="45">
        <v>43524</v>
      </c>
    </row>
    <row r="125" spans="1:3" x14ac:dyDescent="0.25">
      <c r="A125" t="s">
        <v>1169</v>
      </c>
      <c r="B125">
        <v>22.312999999999999</v>
      </c>
      <c r="C125">
        <v>22.486000000000001</v>
      </c>
    </row>
    <row r="126" spans="1:3" x14ac:dyDescent="0.25">
      <c r="A126" t="s">
        <v>1170</v>
      </c>
      <c r="B126">
        <v>26.135999999999999</v>
      </c>
      <c r="C126">
        <v>26.337</v>
      </c>
    </row>
    <row r="127" spans="1:3" x14ac:dyDescent="0.25">
      <c r="A127" t="s">
        <v>1191</v>
      </c>
      <c r="B127">
        <v>19.907</v>
      </c>
      <c r="C127">
        <v>20.036999999999999</v>
      </c>
    </row>
    <row r="128" spans="1:3" x14ac:dyDescent="0.25">
      <c r="A128" t="s">
        <v>1193</v>
      </c>
      <c r="B128">
        <v>24.640999999999998</v>
      </c>
      <c r="C128">
        <v>24.802</v>
      </c>
    </row>
    <row r="130" spans="1:2" x14ac:dyDescent="0.25">
      <c r="A130" t="s">
        <v>1180</v>
      </c>
      <c r="B130" t="s">
        <v>65</v>
      </c>
    </row>
    <row r="131" spans="1:2" x14ac:dyDescent="0.25">
      <c r="A131" t="s">
        <v>1181</v>
      </c>
      <c r="B131" t="s">
        <v>65</v>
      </c>
    </row>
    <row r="132" spans="1:2" ht="30" x14ac:dyDescent="0.25">
      <c r="A132" s="44" t="s">
        <v>1182</v>
      </c>
      <c r="B132" t="s">
        <v>65</v>
      </c>
    </row>
    <row r="133" spans="1:2" ht="30" x14ac:dyDescent="0.25">
      <c r="A133" s="44" t="s">
        <v>1183</v>
      </c>
      <c r="B133" t="s">
        <v>65</v>
      </c>
    </row>
    <row r="134" spans="1:2" x14ac:dyDescent="0.25">
      <c r="A134" t="s">
        <v>1184</v>
      </c>
      <c r="B134" t="s">
        <v>65</v>
      </c>
    </row>
    <row r="135" spans="1:2" x14ac:dyDescent="0.25">
      <c r="A135" t="s">
        <v>1185</v>
      </c>
      <c r="B135" s="2">
        <v>3.44</v>
      </c>
    </row>
    <row r="136" spans="1:2" ht="45" x14ac:dyDescent="0.25">
      <c r="A136" s="44" t="s">
        <v>1186</v>
      </c>
      <c r="B136">
        <v>2397.9764</v>
      </c>
    </row>
    <row r="137" spans="1:2" ht="30" x14ac:dyDescent="0.25">
      <c r="A137" s="44" t="s">
        <v>1187</v>
      </c>
      <c r="B13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pane ySplit="4" topLeftCell="A101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43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4269</v>
      </c>
      <c r="E8" s="12">
        <v>88.69</v>
      </c>
      <c r="F8" s="13">
        <v>9.6100000000000005E-2</v>
      </c>
    </row>
    <row r="9" spans="1:8" x14ac:dyDescent="0.25">
      <c r="A9" s="10" t="s">
        <v>215</v>
      </c>
      <c r="B9" s="29" t="s">
        <v>216</v>
      </c>
      <c r="C9" s="29" t="s">
        <v>217</v>
      </c>
      <c r="D9" s="11">
        <v>5892</v>
      </c>
      <c r="E9" s="12">
        <v>72.53</v>
      </c>
      <c r="F9" s="13">
        <v>7.8600000000000003E-2</v>
      </c>
    </row>
    <row r="10" spans="1:8" x14ac:dyDescent="0.25">
      <c r="A10" s="10" t="s">
        <v>218</v>
      </c>
      <c r="B10" s="29" t="s">
        <v>219</v>
      </c>
      <c r="C10" s="29" t="s">
        <v>220</v>
      </c>
      <c r="D10" s="11">
        <v>3566</v>
      </c>
      <c r="E10" s="12">
        <v>65.66</v>
      </c>
      <c r="F10" s="13">
        <v>7.1099999999999997E-2</v>
      </c>
    </row>
    <row r="11" spans="1:8" x14ac:dyDescent="0.25">
      <c r="A11" s="10" t="s">
        <v>240</v>
      </c>
      <c r="B11" s="29" t="s">
        <v>241</v>
      </c>
      <c r="C11" s="29" t="s">
        <v>242</v>
      </c>
      <c r="D11" s="11">
        <v>16911</v>
      </c>
      <c r="E11" s="12">
        <v>59.21</v>
      </c>
      <c r="F11" s="13">
        <v>6.4100000000000004E-2</v>
      </c>
    </row>
    <row r="12" spans="1:8" x14ac:dyDescent="0.25">
      <c r="A12" s="10" t="s">
        <v>221</v>
      </c>
      <c r="B12" s="29" t="s">
        <v>222</v>
      </c>
      <c r="C12" s="29" t="s">
        <v>223</v>
      </c>
      <c r="D12" s="11">
        <v>7247</v>
      </c>
      <c r="E12" s="12">
        <v>53.21</v>
      </c>
      <c r="F12" s="13">
        <v>5.7599999999999998E-2</v>
      </c>
    </row>
    <row r="13" spans="1:8" x14ac:dyDescent="0.25">
      <c r="A13" s="10" t="s">
        <v>233</v>
      </c>
      <c r="B13" s="29" t="s">
        <v>234</v>
      </c>
      <c r="C13" s="29" t="s">
        <v>229</v>
      </c>
      <c r="D13" s="11">
        <v>13957</v>
      </c>
      <c r="E13" s="12">
        <v>38.53</v>
      </c>
      <c r="F13" s="13">
        <v>4.1700000000000001E-2</v>
      </c>
    </row>
    <row r="14" spans="1:8" x14ac:dyDescent="0.25">
      <c r="A14" s="10" t="s">
        <v>293</v>
      </c>
      <c r="B14" s="29" t="s">
        <v>294</v>
      </c>
      <c r="C14" s="29" t="s">
        <v>295</v>
      </c>
      <c r="D14" s="11">
        <v>2904</v>
      </c>
      <c r="E14" s="12">
        <v>37.549999999999997</v>
      </c>
      <c r="F14" s="13">
        <v>4.07E-2</v>
      </c>
    </row>
    <row r="15" spans="1:8" x14ac:dyDescent="0.25">
      <c r="A15" s="10" t="s">
        <v>265</v>
      </c>
      <c r="B15" s="29" t="s">
        <v>266</v>
      </c>
      <c r="C15" s="29" t="s">
        <v>242</v>
      </c>
      <c r="D15" s="11">
        <v>13411</v>
      </c>
      <c r="E15" s="12">
        <v>36.08</v>
      </c>
      <c r="F15" s="13">
        <v>3.9100000000000003E-2</v>
      </c>
    </row>
    <row r="16" spans="1:8" x14ac:dyDescent="0.25">
      <c r="A16" s="10" t="s">
        <v>562</v>
      </c>
      <c r="B16" s="29" t="s">
        <v>563</v>
      </c>
      <c r="C16" s="29" t="s">
        <v>242</v>
      </c>
      <c r="D16" s="11">
        <v>4758</v>
      </c>
      <c r="E16" s="12">
        <v>33.76</v>
      </c>
      <c r="F16" s="13">
        <v>3.6600000000000001E-2</v>
      </c>
    </row>
    <row r="17" spans="1:6" x14ac:dyDescent="0.25">
      <c r="A17" s="10" t="s">
        <v>227</v>
      </c>
      <c r="B17" s="29" t="s">
        <v>228</v>
      </c>
      <c r="C17" s="29" t="s">
        <v>229</v>
      </c>
      <c r="D17" s="11">
        <v>1880</v>
      </c>
      <c r="E17" s="12">
        <v>32.57</v>
      </c>
      <c r="F17" s="13">
        <v>3.5299999999999998E-2</v>
      </c>
    </row>
    <row r="18" spans="1:6" x14ac:dyDescent="0.25">
      <c r="A18" s="10" t="s">
        <v>282</v>
      </c>
      <c r="B18" s="29" t="s">
        <v>283</v>
      </c>
      <c r="C18" s="29" t="s">
        <v>223</v>
      </c>
      <c r="D18" s="11">
        <v>1501</v>
      </c>
      <c r="E18" s="12">
        <v>29.77</v>
      </c>
      <c r="F18" s="13">
        <v>3.2300000000000002E-2</v>
      </c>
    </row>
    <row r="19" spans="1:6" x14ac:dyDescent="0.25">
      <c r="A19" s="10" t="s">
        <v>702</v>
      </c>
      <c r="B19" s="29" t="s">
        <v>703</v>
      </c>
      <c r="C19" s="29" t="s">
        <v>229</v>
      </c>
      <c r="D19" s="11">
        <v>4993</v>
      </c>
      <c r="E19" s="12">
        <v>22.48</v>
      </c>
      <c r="F19" s="13">
        <v>2.4400000000000002E-2</v>
      </c>
    </row>
    <row r="20" spans="1:6" x14ac:dyDescent="0.25">
      <c r="A20" s="10" t="s">
        <v>340</v>
      </c>
      <c r="B20" s="29" t="s">
        <v>341</v>
      </c>
      <c r="C20" s="29" t="s">
        <v>229</v>
      </c>
      <c r="D20" s="11">
        <v>714</v>
      </c>
      <c r="E20" s="12">
        <v>21.83</v>
      </c>
      <c r="F20" s="13">
        <v>2.3599999999999999E-2</v>
      </c>
    </row>
    <row r="21" spans="1:6" x14ac:dyDescent="0.25">
      <c r="A21" s="10" t="s">
        <v>569</v>
      </c>
      <c r="B21" s="29" t="s">
        <v>570</v>
      </c>
      <c r="C21" s="29" t="s">
        <v>242</v>
      </c>
      <c r="D21" s="11">
        <v>3629</v>
      </c>
      <c r="E21" s="12">
        <v>20.97</v>
      </c>
      <c r="F21" s="13">
        <v>2.2700000000000001E-2</v>
      </c>
    </row>
    <row r="22" spans="1:6" x14ac:dyDescent="0.25">
      <c r="A22" s="10" t="s">
        <v>700</v>
      </c>
      <c r="B22" s="29" t="s">
        <v>701</v>
      </c>
      <c r="C22" s="29" t="s">
        <v>309</v>
      </c>
      <c r="D22" s="11">
        <v>1270</v>
      </c>
      <c r="E22" s="12">
        <v>17.440000000000001</v>
      </c>
      <c r="F22" s="13">
        <v>1.89E-2</v>
      </c>
    </row>
    <row r="23" spans="1:6" x14ac:dyDescent="0.25">
      <c r="A23" s="10" t="s">
        <v>721</v>
      </c>
      <c r="B23" s="29" t="s">
        <v>722</v>
      </c>
      <c r="C23" s="29" t="s">
        <v>606</v>
      </c>
      <c r="D23" s="11">
        <v>1795</v>
      </c>
      <c r="E23" s="12">
        <v>16.91</v>
      </c>
      <c r="F23" s="13">
        <v>1.83E-2</v>
      </c>
    </row>
    <row r="24" spans="1:6" x14ac:dyDescent="0.25">
      <c r="A24" s="10" t="s">
        <v>350</v>
      </c>
      <c r="B24" s="29" t="s">
        <v>351</v>
      </c>
      <c r="C24" s="29" t="s">
        <v>220</v>
      </c>
      <c r="D24" s="11">
        <v>609</v>
      </c>
      <c r="E24" s="12">
        <v>16.13</v>
      </c>
      <c r="F24" s="13">
        <v>1.7500000000000002E-2</v>
      </c>
    </row>
    <row r="25" spans="1:6" x14ac:dyDescent="0.25">
      <c r="A25" s="10" t="s">
        <v>235</v>
      </c>
      <c r="B25" s="29" t="s">
        <v>236</v>
      </c>
      <c r="C25" s="29" t="s">
        <v>237</v>
      </c>
      <c r="D25" s="11">
        <v>232</v>
      </c>
      <c r="E25" s="12">
        <v>15.84</v>
      </c>
      <c r="F25" s="13">
        <v>1.72E-2</v>
      </c>
    </row>
    <row r="26" spans="1:6" x14ac:dyDescent="0.25">
      <c r="A26" s="10" t="s">
        <v>688</v>
      </c>
      <c r="B26" s="29" t="s">
        <v>689</v>
      </c>
      <c r="C26" s="29" t="s">
        <v>242</v>
      </c>
      <c r="D26" s="11">
        <v>7685</v>
      </c>
      <c r="E26" s="12">
        <v>14.1</v>
      </c>
      <c r="F26" s="13">
        <v>1.5299999999999999E-2</v>
      </c>
    </row>
    <row r="27" spans="1:6" x14ac:dyDescent="0.25">
      <c r="A27" s="10" t="s">
        <v>719</v>
      </c>
      <c r="B27" s="29" t="s">
        <v>720</v>
      </c>
      <c r="C27" s="29" t="s">
        <v>242</v>
      </c>
      <c r="D27" s="11">
        <v>905</v>
      </c>
      <c r="E27" s="12">
        <v>13.34</v>
      </c>
      <c r="F27" s="13">
        <v>1.44E-2</v>
      </c>
    </row>
    <row r="28" spans="1:6" x14ac:dyDescent="0.25">
      <c r="A28" s="10" t="s">
        <v>710</v>
      </c>
      <c r="B28" s="29" t="s">
        <v>711</v>
      </c>
      <c r="C28" s="29" t="s">
        <v>712</v>
      </c>
      <c r="D28" s="11">
        <v>1146</v>
      </c>
      <c r="E28" s="12">
        <v>13.22</v>
      </c>
      <c r="F28" s="13">
        <v>1.43E-2</v>
      </c>
    </row>
    <row r="29" spans="1:6" x14ac:dyDescent="0.25">
      <c r="A29" s="10" t="s">
        <v>280</v>
      </c>
      <c r="B29" s="29" t="s">
        <v>281</v>
      </c>
      <c r="C29" s="29" t="s">
        <v>237</v>
      </c>
      <c r="D29" s="11">
        <v>1967</v>
      </c>
      <c r="E29" s="12">
        <v>12.7</v>
      </c>
      <c r="F29" s="13">
        <v>1.38E-2</v>
      </c>
    </row>
    <row r="30" spans="1:6" x14ac:dyDescent="0.25">
      <c r="A30" s="10" t="s">
        <v>299</v>
      </c>
      <c r="B30" s="29" t="s">
        <v>300</v>
      </c>
      <c r="C30" s="29" t="s">
        <v>301</v>
      </c>
      <c r="D30" s="11">
        <v>2370</v>
      </c>
      <c r="E30" s="12">
        <v>12.16</v>
      </c>
      <c r="F30" s="13">
        <v>1.32E-2</v>
      </c>
    </row>
    <row r="31" spans="1:6" x14ac:dyDescent="0.25">
      <c r="A31" s="10" t="s">
        <v>706</v>
      </c>
      <c r="B31" s="29" t="s">
        <v>707</v>
      </c>
      <c r="C31" s="29" t="s">
        <v>316</v>
      </c>
      <c r="D31" s="11">
        <v>5292</v>
      </c>
      <c r="E31" s="12">
        <v>11.51</v>
      </c>
      <c r="F31" s="13">
        <v>1.2500000000000001E-2</v>
      </c>
    </row>
    <row r="32" spans="1:6" x14ac:dyDescent="0.25">
      <c r="A32" s="10" t="s">
        <v>276</v>
      </c>
      <c r="B32" s="29" t="s">
        <v>277</v>
      </c>
      <c r="C32" s="29" t="s">
        <v>264</v>
      </c>
      <c r="D32" s="11">
        <v>6283</v>
      </c>
      <c r="E32" s="12">
        <v>11.49</v>
      </c>
      <c r="F32" s="13">
        <v>1.24E-2</v>
      </c>
    </row>
    <row r="33" spans="1:6" x14ac:dyDescent="0.25">
      <c r="A33" s="10" t="s">
        <v>668</v>
      </c>
      <c r="B33" s="29" t="s">
        <v>669</v>
      </c>
      <c r="C33" s="29" t="s">
        <v>229</v>
      </c>
      <c r="D33" s="11">
        <v>778</v>
      </c>
      <c r="E33" s="12">
        <v>9.8699999999999992</v>
      </c>
      <c r="F33" s="13">
        <v>1.0699999999999999E-2</v>
      </c>
    </row>
    <row r="34" spans="1:6" x14ac:dyDescent="0.25">
      <c r="A34" s="10" t="s">
        <v>695</v>
      </c>
      <c r="B34" s="29" t="s">
        <v>696</v>
      </c>
      <c r="C34" s="29" t="s">
        <v>697</v>
      </c>
      <c r="D34" s="11">
        <v>842</v>
      </c>
      <c r="E34" s="12">
        <v>9.61</v>
      </c>
      <c r="F34" s="13">
        <v>1.04E-2</v>
      </c>
    </row>
    <row r="35" spans="1:6" x14ac:dyDescent="0.25">
      <c r="A35" s="10" t="s">
        <v>331</v>
      </c>
      <c r="B35" s="29" t="s">
        <v>332</v>
      </c>
      <c r="C35" s="29" t="s">
        <v>220</v>
      </c>
      <c r="D35" s="11">
        <v>2409</v>
      </c>
      <c r="E35" s="12">
        <v>9.5500000000000007</v>
      </c>
      <c r="F35" s="13">
        <v>1.03E-2</v>
      </c>
    </row>
    <row r="36" spans="1:6" x14ac:dyDescent="0.25">
      <c r="A36" s="10" t="s">
        <v>692</v>
      </c>
      <c r="B36" s="29" t="s">
        <v>693</v>
      </c>
      <c r="C36" s="29" t="s">
        <v>694</v>
      </c>
      <c r="D36" s="11">
        <v>6853</v>
      </c>
      <c r="E36" s="12">
        <v>9.51</v>
      </c>
      <c r="F36" s="13">
        <v>1.03E-2</v>
      </c>
    </row>
    <row r="37" spans="1:6" x14ac:dyDescent="0.25">
      <c r="A37" s="10" t="s">
        <v>623</v>
      </c>
      <c r="B37" s="29" t="s">
        <v>624</v>
      </c>
      <c r="C37" s="29" t="s">
        <v>309</v>
      </c>
      <c r="D37" s="11">
        <v>1197</v>
      </c>
      <c r="E37" s="12">
        <v>8.56</v>
      </c>
      <c r="F37" s="13">
        <v>9.2999999999999992E-3</v>
      </c>
    </row>
    <row r="38" spans="1:6" x14ac:dyDescent="0.25">
      <c r="A38" s="10" t="s">
        <v>948</v>
      </c>
      <c r="B38" s="29" t="s">
        <v>949</v>
      </c>
      <c r="C38" s="29" t="s">
        <v>237</v>
      </c>
      <c r="D38" s="11">
        <v>1296</v>
      </c>
      <c r="E38" s="12">
        <v>8.52</v>
      </c>
      <c r="F38" s="13">
        <v>9.1999999999999998E-3</v>
      </c>
    </row>
    <row r="39" spans="1:6" x14ac:dyDescent="0.25">
      <c r="A39" s="10" t="s">
        <v>955</v>
      </c>
      <c r="B39" s="29" t="s">
        <v>956</v>
      </c>
      <c r="C39" s="29" t="s">
        <v>924</v>
      </c>
      <c r="D39" s="11">
        <v>3509</v>
      </c>
      <c r="E39" s="12">
        <v>8.48</v>
      </c>
      <c r="F39" s="13">
        <v>9.1999999999999998E-3</v>
      </c>
    </row>
    <row r="40" spans="1:6" x14ac:dyDescent="0.25">
      <c r="A40" s="10" t="s">
        <v>957</v>
      </c>
      <c r="B40" s="29" t="s">
        <v>958</v>
      </c>
      <c r="C40" s="29" t="s">
        <v>597</v>
      </c>
      <c r="D40" s="11">
        <v>1959</v>
      </c>
      <c r="E40" s="12">
        <v>8.3000000000000007</v>
      </c>
      <c r="F40" s="13">
        <v>8.9999999999999993E-3</v>
      </c>
    </row>
    <row r="41" spans="1:6" x14ac:dyDescent="0.25">
      <c r="A41" s="10" t="s">
        <v>575</v>
      </c>
      <c r="B41" s="29" t="s">
        <v>576</v>
      </c>
      <c r="C41" s="29" t="s">
        <v>220</v>
      </c>
      <c r="D41" s="11">
        <v>668</v>
      </c>
      <c r="E41" s="12">
        <v>8.2200000000000006</v>
      </c>
      <c r="F41" s="13">
        <v>8.8999999999999999E-3</v>
      </c>
    </row>
    <row r="42" spans="1:6" x14ac:dyDescent="0.25">
      <c r="A42" s="10" t="s">
        <v>959</v>
      </c>
      <c r="B42" s="29" t="s">
        <v>960</v>
      </c>
      <c r="C42" s="29" t="s">
        <v>301</v>
      </c>
      <c r="D42" s="11">
        <v>4833</v>
      </c>
      <c r="E42" s="12">
        <v>7.69</v>
      </c>
      <c r="F42" s="13">
        <v>8.3000000000000001E-3</v>
      </c>
    </row>
    <row r="43" spans="1:6" x14ac:dyDescent="0.25">
      <c r="A43" s="10" t="s">
        <v>736</v>
      </c>
      <c r="B43" s="29" t="s">
        <v>737</v>
      </c>
      <c r="C43" s="29" t="s">
        <v>248</v>
      </c>
      <c r="D43" s="11">
        <v>2187</v>
      </c>
      <c r="E43" s="12">
        <v>6.39</v>
      </c>
      <c r="F43" s="13">
        <v>6.8999999999999999E-3</v>
      </c>
    </row>
    <row r="44" spans="1:6" x14ac:dyDescent="0.25">
      <c r="A44" s="10" t="s">
        <v>825</v>
      </c>
      <c r="B44" s="29" t="s">
        <v>826</v>
      </c>
      <c r="C44" s="29" t="s">
        <v>568</v>
      </c>
      <c r="D44" s="11">
        <v>2608</v>
      </c>
      <c r="E44" s="12">
        <v>5.19</v>
      </c>
      <c r="F44" s="13">
        <v>5.5999999999999999E-3</v>
      </c>
    </row>
    <row r="45" spans="1:6" x14ac:dyDescent="0.25">
      <c r="A45" s="10" t="s">
        <v>961</v>
      </c>
      <c r="B45" s="29" t="s">
        <v>962</v>
      </c>
      <c r="C45" s="29" t="s">
        <v>295</v>
      </c>
      <c r="D45" s="11">
        <v>2300</v>
      </c>
      <c r="E45" s="12">
        <v>4.38</v>
      </c>
      <c r="F45" s="13">
        <v>4.7000000000000002E-3</v>
      </c>
    </row>
    <row r="46" spans="1:6" x14ac:dyDescent="0.25">
      <c r="A46" s="10" t="s">
        <v>740</v>
      </c>
      <c r="B46" s="29" t="s">
        <v>741</v>
      </c>
      <c r="C46" s="29" t="s">
        <v>335</v>
      </c>
      <c r="D46" s="11">
        <v>3808</v>
      </c>
      <c r="E46" s="12">
        <v>3.06</v>
      </c>
      <c r="F46" s="13">
        <v>3.3E-3</v>
      </c>
    </row>
    <row r="47" spans="1:6" x14ac:dyDescent="0.25">
      <c r="A47" s="10" t="s">
        <v>963</v>
      </c>
      <c r="B47" s="29" t="s">
        <v>964</v>
      </c>
      <c r="C47" s="29" t="s">
        <v>924</v>
      </c>
      <c r="D47" s="11">
        <v>1824</v>
      </c>
      <c r="E47" s="12">
        <v>2.84</v>
      </c>
      <c r="F47" s="13">
        <v>3.0999999999999999E-3</v>
      </c>
    </row>
    <row r="48" spans="1:6" x14ac:dyDescent="0.25">
      <c r="A48" s="10" t="s">
        <v>965</v>
      </c>
      <c r="B48" s="29" t="s">
        <v>966</v>
      </c>
      <c r="C48" s="29" t="s">
        <v>335</v>
      </c>
      <c r="D48" s="11">
        <v>1163</v>
      </c>
      <c r="E48" s="12">
        <v>2.68</v>
      </c>
      <c r="F48" s="13">
        <v>2.8999999999999998E-3</v>
      </c>
    </row>
    <row r="49" spans="1:6" x14ac:dyDescent="0.25">
      <c r="A49" s="10" t="s">
        <v>378</v>
      </c>
      <c r="B49" s="29" t="s">
        <v>379</v>
      </c>
      <c r="C49" s="29" t="s">
        <v>295</v>
      </c>
      <c r="D49" s="11">
        <v>2743</v>
      </c>
      <c r="E49" s="12">
        <v>2.35</v>
      </c>
      <c r="F49" s="13">
        <v>2.5000000000000001E-3</v>
      </c>
    </row>
    <row r="50" spans="1:6" x14ac:dyDescent="0.25">
      <c r="A50" s="10" t="s">
        <v>892</v>
      </c>
      <c r="B50" s="29" t="s">
        <v>893</v>
      </c>
      <c r="C50" s="29" t="s">
        <v>229</v>
      </c>
      <c r="D50" s="11">
        <v>1265</v>
      </c>
      <c r="E50" s="12">
        <v>1.89</v>
      </c>
      <c r="F50" s="13">
        <v>2E-3</v>
      </c>
    </row>
    <row r="51" spans="1:6" x14ac:dyDescent="0.25">
      <c r="A51" s="10" t="s">
        <v>967</v>
      </c>
      <c r="B51" s="29" t="s">
        <v>968</v>
      </c>
      <c r="C51" s="29" t="s">
        <v>301</v>
      </c>
      <c r="D51" s="11">
        <v>780</v>
      </c>
      <c r="E51" s="12">
        <v>0.56999999999999995</v>
      </c>
      <c r="F51" s="13">
        <v>5.9999999999999995E-4</v>
      </c>
    </row>
    <row r="52" spans="1:6" x14ac:dyDescent="0.25">
      <c r="A52" s="14" t="s">
        <v>89</v>
      </c>
      <c r="B52" s="30"/>
      <c r="C52" s="30"/>
      <c r="D52" s="15"/>
      <c r="E52" s="35">
        <v>885.34</v>
      </c>
      <c r="F52" s="36">
        <v>0.95889999999999997</v>
      </c>
    </row>
    <row r="53" spans="1:6" x14ac:dyDescent="0.25">
      <c r="A53" s="14" t="s">
        <v>397</v>
      </c>
      <c r="B53" s="29"/>
      <c r="C53" s="29"/>
      <c r="D53" s="11"/>
      <c r="E53" s="12"/>
      <c r="F53" s="13"/>
    </row>
    <row r="54" spans="1:6" x14ac:dyDescent="0.25">
      <c r="A54" s="14" t="s">
        <v>89</v>
      </c>
      <c r="B54" s="29"/>
      <c r="C54" s="29"/>
      <c r="D54" s="11"/>
      <c r="E54" s="37" t="s">
        <v>65</v>
      </c>
      <c r="F54" s="38" t="s">
        <v>65</v>
      </c>
    </row>
    <row r="55" spans="1:6" x14ac:dyDescent="0.25">
      <c r="A55" s="22" t="s">
        <v>99</v>
      </c>
      <c r="B55" s="31"/>
      <c r="C55" s="31"/>
      <c r="D55" s="23"/>
      <c r="E55" s="26">
        <v>885.34</v>
      </c>
      <c r="F55" s="27">
        <v>0.95889999999999997</v>
      </c>
    </row>
    <row r="56" spans="1:6" x14ac:dyDescent="0.25">
      <c r="A56" s="10"/>
      <c r="B56" s="29"/>
      <c r="C56" s="29"/>
      <c r="D56" s="11"/>
      <c r="E56" s="12"/>
      <c r="F56" s="13"/>
    </row>
    <row r="57" spans="1:6" x14ac:dyDescent="0.25">
      <c r="A57" s="14" t="s">
        <v>66</v>
      </c>
      <c r="B57" s="29"/>
      <c r="C57" s="29"/>
      <c r="D57" s="11"/>
      <c r="E57" s="12"/>
      <c r="F57" s="13"/>
    </row>
    <row r="58" spans="1:6" x14ac:dyDescent="0.25">
      <c r="A58" s="14" t="s">
        <v>67</v>
      </c>
      <c r="B58" s="29"/>
      <c r="C58" s="29"/>
      <c r="D58" s="11"/>
      <c r="E58" s="12"/>
      <c r="F58" s="13"/>
    </row>
    <row r="59" spans="1:6" x14ac:dyDescent="0.25">
      <c r="A59" s="10" t="s">
        <v>769</v>
      </c>
      <c r="B59" s="29" t="s">
        <v>770</v>
      </c>
      <c r="C59" s="29" t="s">
        <v>189</v>
      </c>
      <c r="D59" s="11">
        <v>68.7</v>
      </c>
      <c r="E59" s="12">
        <v>7.0000000000000007E-2</v>
      </c>
      <c r="F59" s="13">
        <v>1E-4</v>
      </c>
    </row>
    <row r="60" spans="1:6" x14ac:dyDescent="0.25">
      <c r="A60" s="14" t="s">
        <v>89</v>
      </c>
      <c r="B60" s="30"/>
      <c r="C60" s="30"/>
      <c r="D60" s="15"/>
      <c r="E60" s="35">
        <v>7.0000000000000007E-2</v>
      </c>
      <c r="F60" s="36">
        <v>1E-4</v>
      </c>
    </row>
    <row r="61" spans="1:6" x14ac:dyDescent="0.25">
      <c r="A61" s="10"/>
      <c r="B61" s="29"/>
      <c r="C61" s="29"/>
      <c r="D61" s="11"/>
      <c r="E61" s="12"/>
      <c r="F61" s="13"/>
    </row>
    <row r="62" spans="1:6" x14ac:dyDescent="0.25">
      <c r="A62" s="14" t="s">
        <v>94</v>
      </c>
      <c r="B62" s="29"/>
      <c r="C62" s="29"/>
      <c r="D62" s="11"/>
      <c r="E62" s="12"/>
      <c r="F62" s="13"/>
    </row>
    <row r="63" spans="1:6" x14ac:dyDescent="0.25">
      <c r="A63" s="14" t="s">
        <v>89</v>
      </c>
      <c r="B63" s="29"/>
      <c r="C63" s="29"/>
      <c r="D63" s="11"/>
      <c r="E63" s="37" t="s">
        <v>65</v>
      </c>
      <c r="F63" s="38" t="s">
        <v>65</v>
      </c>
    </row>
    <row r="64" spans="1:6" x14ac:dyDescent="0.25">
      <c r="A64" s="10"/>
      <c r="B64" s="29"/>
      <c r="C64" s="29"/>
      <c r="D64" s="11"/>
      <c r="E64" s="12"/>
      <c r="F64" s="13"/>
    </row>
    <row r="65" spans="1:6" x14ac:dyDescent="0.25">
      <c r="A65" s="14" t="s">
        <v>98</v>
      </c>
      <c r="B65" s="29"/>
      <c r="C65" s="29"/>
      <c r="D65" s="11"/>
      <c r="E65" s="12"/>
      <c r="F65" s="13"/>
    </row>
    <row r="66" spans="1:6" x14ac:dyDescent="0.25">
      <c r="A66" s="14" t="s">
        <v>89</v>
      </c>
      <c r="B66" s="29"/>
      <c r="C66" s="29"/>
      <c r="D66" s="11"/>
      <c r="E66" s="37" t="s">
        <v>65</v>
      </c>
      <c r="F66" s="38" t="s">
        <v>65</v>
      </c>
    </row>
    <row r="67" spans="1:6" x14ac:dyDescent="0.25">
      <c r="A67" s="10"/>
      <c r="B67" s="29"/>
      <c r="C67" s="29"/>
      <c r="D67" s="11"/>
      <c r="E67" s="12"/>
      <c r="F67" s="13"/>
    </row>
    <row r="68" spans="1:6" x14ac:dyDescent="0.25">
      <c r="A68" s="22" t="s">
        <v>99</v>
      </c>
      <c r="B68" s="31"/>
      <c r="C68" s="31"/>
      <c r="D68" s="23"/>
      <c r="E68" s="16">
        <v>7.0000000000000007E-2</v>
      </c>
      <c r="F68" s="17">
        <v>1E-4</v>
      </c>
    </row>
    <row r="69" spans="1:6" x14ac:dyDescent="0.25">
      <c r="A69" s="10"/>
      <c r="B69" s="29"/>
      <c r="C69" s="29"/>
      <c r="D69" s="11"/>
      <c r="E69" s="12"/>
      <c r="F69" s="13"/>
    </row>
    <row r="70" spans="1:6" x14ac:dyDescent="0.25">
      <c r="A70" s="10"/>
      <c r="B70" s="29"/>
      <c r="C70" s="29"/>
      <c r="D70" s="11"/>
      <c r="E70" s="12"/>
      <c r="F70" s="13"/>
    </row>
    <row r="71" spans="1:6" x14ac:dyDescent="0.25">
      <c r="A71" s="14" t="s">
        <v>100</v>
      </c>
      <c r="B71" s="29"/>
      <c r="C71" s="29"/>
      <c r="D71" s="11"/>
      <c r="E71" s="12"/>
      <c r="F71" s="13"/>
    </row>
    <row r="72" spans="1:6" x14ac:dyDescent="0.25">
      <c r="A72" s="10" t="s">
        <v>101</v>
      </c>
      <c r="B72" s="29"/>
      <c r="C72" s="29"/>
      <c r="D72" s="11"/>
      <c r="E72" s="12">
        <v>46.99</v>
      </c>
      <c r="F72" s="13">
        <v>5.0900000000000001E-2</v>
      </c>
    </row>
    <row r="73" spans="1:6" x14ac:dyDescent="0.25">
      <c r="A73" s="14" t="s">
        <v>89</v>
      </c>
      <c r="B73" s="30"/>
      <c r="C73" s="30"/>
      <c r="D73" s="15"/>
      <c r="E73" s="35">
        <v>46.99</v>
      </c>
      <c r="F73" s="36">
        <v>5.0900000000000001E-2</v>
      </c>
    </row>
    <row r="74" spans="1:6" x14ac:dyDescent="0.25">
      <c r="A74" s="10"/>
      <c r="B74" s="29"/>
      <c r="C74" s="29"/>
      <c r="D74" s="11"/>
      <c r="E74" s="12"/>
      <c r="F74" s="13"/>
    </row>
    <row r="75" spans="1:6" x14ac:dyDescent="0.25">
      <c r="A75" s="22" t="s">
        <v>99</v>
      </c>
      <c r="B75" s="31"/>
      <c r="C75" s="31"/>
      <c r="D75" s="23"/>
      <c r="E75" s="16">
        <v>46.99</v>
      </c>
      <c r="F75" s="17">
        <v>5.0900000000000001E-2</v>
      </c>
    </row>
    <row r="76" spans="1:6" x14ac:dyDescent="0.25">
      <c r="A76" s="10" t="s">
        <v>102</v>
      </c>
      <c r="B76" s="29"/>
      <c r="C76" s="29"/>
      <c r="D76" s="11"/>
      <c r="E76" s="33">
        <v>-9.2799999999999994</v>
      </c>
      <c r="F76" s="34">
        <v>-9.9000000000000008E-3</v>
      </c>
    </row>
    <row r="77" spans="1:6" x14ac:dyDescent="0.25">
      <c r="A77" s="24" t="s">
        <v>103</v>
      </c>
      <c r="B77" s="32"/>
      <c r="C77" s="32"/>
      <c r="D77" s="25"/>
      <c r="E77" s="26">
        <v>923.12</v>
      </c>
      <c r="F77" s="27">
        <v>1</v>
      </c>
    </row>
    <row r="78" spans="1:6" ht="14.45" customHeight="1" x14ac:dyDescent="0.25"/>
    <row r="79" spans="1:6" x14ac:dyDescent="0.25">
      <c r="A79" s="1" t="s">
        <v>105</v>
      </c>
    </row>
    <row r="86" spans="1:3" x14ac:dyDescent="0.25">
      <c r="A86" s="1" t="s">
        <v>1161</v>
      </c>
    </row>
    <row r="87" spans="1:3" ht="30" x14ac:dyDescent="0.25">
      <c r="A87" s="44" t="s">
        <v>1162</v>
      </c>
      <c r="B87" t="s">
        <v>65</v>
      </c>
    </row>
    <row r="88" spans="1:3" x14ac:dyDescent="0.25">
      <c r="A88" t="s">
        <v>1163</v>
      </c>
    </row>
    <row r="89" spans="1:3" x14ac:dyDescent="0.25">
      <c r="A89" t="s">
        <v>1164</v>
      </c>
      <c r="B89" t="s">
        <v>1165</v>
      </c>
      <c r="C89" t="s">
        <v>1165</v>
      </c>
    </row>
    <row r="90" spans="1:3" x14ac:dyDescent="0.25">
      <c r="B90" s="45">
        <v>43496</v>
      </c>
      <c r="C90" s="45">
        <v>43524</v>
      </c>
    </row>
    <row r="91" spans="1:3" x14ac:dyDescent="0.25">
      <c r="A91" t="s">
        <v>1169</v>
      </c>
      <c r="B91">
        <v>30.099</v>
      </c>
      <c r="C91">
        <v>29.55</v>
      </c>
    </row>
    <row r="92" spans="1:3" x14ac:dyDescent="0.25">
      <c r="A92" t="s">
        <v>1170</v>
      </c>
      <c r="B92">
        <v>40.252000000000002</v>
      </c>
      <c r="C92">
        <v>39.518999999999998</v>
      </c>
    </row>
    <row r="93" spans="1:3" x14ac:dyDescent="0.25">
      <c r="A93" t="s">
        <v>1191</v>
      </c>
      <c r="B93">
        <v>28.71</v>
      </c>
      <c r="C93">
        <v>28.157</v>
      </c>
    </row>
    <row r="94" spans="1:3" x14ac:dyDescent="0.25">
      <c r="A94" t="s">
        <v>1193</v>
      </c>
      <c r="B94">
        <v>38.085000000000001</v>
      </c>
      <c r="C94">
        <v>37.351999999999997</v>
      </c>
    </row>
    <row r="96" spans="1:3" x14ac:dyDescent="0.25">
      <c r="A96" t="s">
        <v>1180</v>
      </c>
      <c r="B96" t="s">
        <v>65</v>
      </c>
    </row>
    <row r="97" spans="1:2" x14ac:dyDescent="0.25">
      <c r="A97" t="s">
        <v>1181</v>
      </c>
      <c r="B97" t="s">
        <v>65</v>
      </c>
    </row>
    <row r="98" spans="1:2" ht="30" x14ac:dyDescent="0.25">
      <c r="A98" s="44" t="s">
        <v>1182</v>
      </c>
      <c r="B98" t="s">
        <v>65</v>
      </c>
    </row>
    <row r="99" spans="1:2" ht="30" x14ac:dyDescent="0.25">
      <c r="A99" s="44" t="s">
        <v>1183</v>
      </c>
      <c r="B99" t="s">
        <v>65</v>
      </c>
    </row>
    <row r="100" spans="1:2" x14ac:dyDescent="0.25">
      <c r="A100" t="s">
        <v>1184</v>
      </c>
      <c r="B100" t="s">
        <v>65</v>
      </c>
    </row>
    <row r="101" spans="1:2" x14ac:dyDescent="0.25">
      <c r="A101" t="s">
        <v>1185</v>
      </c>
      <c r="B101" s="2">
        <v>0.52</v>
      </c>
    </row>
    <row r="102" spans="1:2" ht="45" x14ac:dyDescent="0.25">
      <c r="A102" s="44" t="s">
        <v>1186</v>
      </c>
      <c r="B102" t="s">
        <v>65</v>
      </c>
    </row>
    <row r="103" spans="1:2" ht="30" x14ac:dyDescent="0.25">
      <c r="A103" s="44" t="s">
        <v>1187</v>
      </c>
      <c r="B10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77" activePane="bottomLeft" state="frozen"/>
      <selection pane="bottomLeft" activeCell="A56" sqref="A56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44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45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200</v>
      </c>
      <c r="B11" s="29" t="s">
        <v>201</v>
      </c>
      <c r="C11" s="29" t="s">
        <v>117</v>
      </c>
      <c r="D11" s="11">
        <v>1150000</v>
      </c>
      <c r="E11" s="12">
        <v>1150.71</v>
      </c>
      <c r="F11" s="13">
        <v>9.4899999999999998E-2</v>
      </c>
    </row>
    <row r="12" spans="1:8" x14ac:dyDescent="0.25">
      <c r="A12" s="10" t="s">
        <v>969</v>
      </c>
      <c r="B12" s="29" t="s">
        <v>970</v>
      </c>
      <c r="C12" s="29" t="s">
        <v>82</v>
      </c>
      <c r="D12" s="11">
        <v>680000</v>
      </c>
      <c r="E12" s="12">
        <v>680.08</v>
      </c>
      <c r="F12" s="13">
        <v>5.6099999999999997E-2</v>
      </c>
    </row>
    <row r="13" spans="1:8" x14ac:dyDescent="0.25">
      <c r="A13" s="10" t="s">
        <v>198</v>
      </c>
      <c r="B13" s="29" t="s">
        <v>199</v>
      </c>
      <c r="C13" s="29" t="s">
        <v>82</v>
      </c>
      <c r="D13" s="11">
        <v>640000</v>
      </c>
      <c r="E13" s="12">
        <v>640.61</v>
      </c>
      <c r="F13" s="13">
        <v>5.28E-2</v>
      </c>
    </row>
    <row r="14" spans="1:8" x14ac:dyDescent="0.25">
      <c r="A14" s="10" t="s">
        <v>131</v>
      </c>
      <c r="B14" s="29" t="s">
        <v>132</v>
      </c>
      <c r="C14" s="29" t="s">
        <v>82</v>
      </c>
      <c r="D14" s="11">
        <v>400000</v>
      </c>
      <c r="E14" s="12">
        <v>400.7</v>
      </c>
      <c r="F14" s="13">
        <v>3.3000000000000002E-2</v>
      </c>
    </row>
    <row r="15" spans="1:8" x14ac:dyDescent="0.25">
      <c r="A15" s="14" t="s">
        <v>89</v>
      </c>
      <c r="B15" s="30"/>
      <c r="C15" s="30"/>
      <c r="D15" s="15"/>
      <c r="E15" s="16">
        <v>2872.1</v>
      </c>
      <c r="F15" s="17">
        <v>0.23680000000000001</v>
      </c>
    </row>
    <row r="16" spans="1:8" x14ac:dyDescent="0.25">
      <c r="A16" s="14" t="s">
        <v>162</v>
      </c>
      <c r="B16" s="29"/>
      <c r="C16" s="29"/>
      <c r="D16" s="11"/>
      <c r="E16" s="12"/>
      <c r="F16" s="13"/>
    </row>
    <row r="17" spans="1:6" x14ac:dyDescent="0.25">
      <c r="A17" s="10" t="s">
        <v>971</v>
      </c>
      <c r="B17" s="29" t="s">
        <v>972</v>
      </c>
      <c r="C17" s="29" t="s">
        <v>93</v>
      </c>
      <c r="D17" s="11">
        <v>3200000</v>
      </c>
      <c r="E17" s="12">
        <v>3201.95</v>
      </c>
      <c r="F17" s="13">
        <v>0.26400000000000001</v>
      </c>
    </row>
    <row r="18" spans="1:6" x14ac:dyDescent="0.25">
      <c r="A18" s="10" t="s">
        <v>973</v>
      </c>
      <c r="B18" s="29" t="s">
        <v>974</v>
      </c>
      <c r="C18" s="29" t="s">
        <v>93</v>
      </c>
      <c r="D18" s="11">
        <v>1875000</v>
      </c>
      <c r="E18" s="12">
        <v>1876.66</v>
      </c>
      <c r="F18" s="13">
        <v>0.1547</v>
      </c>
    </row>
    <row r="19" spans="1:6" x14ac:dyDescent="0.25">
      <c r="A19" s="14" t="s">
        <v>89</v>
      </c>
      <c r="B19" s="30"/>
      <c r="C19" s="30"/>
      <c r="D19" s="15"/>
      <c r="E19" s="16">
        <v>5078.6099999999997</v>
      </c>
      <c r="F19" s="17">
        <v>0.41870000000000002</v>
      </c>
    </row>
    <row r="20" spans="1:6" x14ac:dyDescent="0.25">
      <c r="A20" s="10"/>
      <c r="B20" s="29"/>
      <c r="C20" s="29"/>
      <c r="D20" s="11"/>
      <c r="E20" s="12"/>
      <c r="F20" s="13"/>
    </row>
    <row r="21" spans="1:6" x14ac:dyDescent="0.25">
      <c r="A21" s="10"/>
      <c r="B21" s="29"/>
      <c r="C21" s="29"/>
      <c r="D21" s="11"/>
      <c r="E21" s="12"/>
      <c r="F21" s="13"/>
    </row>
    <row r="22" spans="1:6" x14ac:dyDescent="0.25">
      <c r="A22" s="14" t="s">
        <v>94</v>
      </c>
      <c r="B22" s="29"/>
      <c r="C22" s="29"/>
      <c r="D22" s="11"/>
      <c r="E22" s="12"/>
      <c r="F22" s="13"/>
    </row>
    <row r="23" spans="1:6" x14ac:dyDescent="0.25">
      <c r="A23" s="14" t="s">
        <v>89</v>
      </c>
      <c r="B23" s="29"/>
      <c r="C23" s="29"/>
      <c r="D23" s="11"/>
      <c r="E23" s="20" t="s">
        <v>65</v>
      </c>
      <c r="F23" s="21" t="s">
        <v>65</v>
      </c>
    </row>
    <row r="24" spans="1:6" x14ac:dyDescent="0.25">
      <c r="A24" s="10"/>
      <c r="B24" s="29"/>
      <c r="C24" s="29"/>
      <c r="D24" s="11"/>
      <c r="E24" s="12"/>
      <c r="F24" s="13"/>
    </row>
    <row r="25" spans="1:6" x14ac:dyDescent="0.25">
      <c r="A25" s="14" t="s">
        <v>98</v>
      </c>
      <c r="B25" s="29"/>
      <c r="C25" s="29"/>
      <c r="D25" s="11"/>
      <c r="E25" s="12"/>
      <c r="F25" s="13"/>
    </row>
    <row r="26" spans="1:6" x14ac:dyDescent="0.25">
      <c r="A26" s="14" t="s">
        <v>89</v>
      </c>
      <c r="B26" s="29"/>
      <c r="C26" s="29"/>
      <c r="D26" s="11"/>
      <c r="E26" s="20" t="s">
        <v>65</v>
      </c>
      <c r="F26" s="21" t="s">
        <v>65</v>
      </c>
    </row>
    <row r="27" spans="1:6" x14ac:dyDescent="0.25">
      <c r="A27" s="10"/>
      <c r="B27" s="29"/>
      <c r="C27" s="29"/>
      <c r="D27" s="11"/>
      <c r="E27" s="12"/>
      <c r="F27" s="13"/>
    </row>
    <row r="28" spans="1:6" x14ac:dyDescent="0.25">
      <c r="A28" s="22" t="s">
        <v>99</v>
      </c>
      <c r="B28" s="31"/>
      <c r="C28" s="31"/>
      <c r="D28" s="23"/>
      <c r="E28" s="16">
        <v>7950.71</v>
      </c>
      <c r="F28" s="17">
        <v>0.65549999999999997</v>
      </c>
    </row>
    <row r="29" spans="1:6" x14ac:dyDescent="0.25">
      <c r="A29" s="10"/>
      <c r="B29" s="29"/>
      <c r="C29" s="29"/>
      <c r="D29" s="11"/>
      <c r="E29" s="12"/>
      <c r="F29" s="13"/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14" t="s">
        <v>941</v>
      </c>
      <c r="B31" s="29"/>
      <c r="C31" s="29"/>
      <c r="D31" s="11"/>
      <c r="E31" s="12"/>
      <c r="F31" s="13"/>
    </row>
    <row r="32" spans="1:6" x14ac:dyDescent="0.25">
      <c r="A32" s="10" t="s">
        <v>975</v>
      </c>
      <c r="B32" s="29" t="s">
        <v>976</v>
      </c>
      <c r="C32" s="29"/>
      <c r="D32" s="11">
        <v>155613.66029999999</v>
      </c>
      <c r="E32" s="12">
        <v>3715.61</v>
      </c>
      <c r="F32" s="13">
        <v>0.30640000000000001</v>
      </c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22" t="s">
        <v>99</v>
      </c>
      <c r="B34" s="31"/>
      <c r="C34" s="31"/>
      <c r="D34" s="23"/>
      <c r="E34" s="16">
        <v>3715.61</v>
      </c>
      <c r="F34" s="17">
        <v>0.30640000000000001</v>
      </c>
    </row>
    <row r="35" spans="1:6" x14ac:dyDescent="0.25">
      <c r="A35" s="10"/>
      <c r="B35" s="29"/>
      <c r="C35" s="29"/>
      <c r="D35" s="11"/>
      <c r="E35" s="12"/>
      <c r="F35" s="13"/>
    </row>
    <row r="36" spans="1:6" x14ac:dyDescent="0.25">
      <c r="A36" s="14" t="s">
        <v>100</v>
      </c>
      <c r="B36" s="29"/>
      <c r="C36" s="29"/>
      <c r="D36" s="11"/>
      <c r="E36" s="12"/>
      <c r="F36" s="13"/>
    </row>
    <row r="37" spans="1:6" x14ac:dyDescent="0.25">
      <c r="A37" s="10" t="s">
        <v>101</v>
      </c>
      <c r="B37" s="29"/>
      <c r="C37" s="29"/>
      <c r="D37" s="11"/>
      <c r="E37" s="12">
        <v>95.98</v>
      </c>
      <c r="F37" s="13">
        <v>7.9000000000000008E-3</v>
      </c>
    </row>
    <row r="38" spans="1:6" x14ac:dyDescent="0.25">
      <c r="A38" s="14" t="s">
        <v>89</v>
      </c>
      <c r="B38" s="30"/>
      <c r="C38" s="30"/>
      <c r="D38" s="15"/>
      <c r="E38" s="16">
        <v>95.98</v>
      </c>
      <c r="F38" s="17">
        <v>7.9000000000000008E-3</v>
      </c>
    </row>
    <row r="39" spans="1:6" x14ac:dyDescent="0.25">
      <c r="A39" s="10"/>
      <c r="B39" s="29"/>
      <c r="C39" s="29"/>
      <c r="D39" s="11"/>
      <c r="E39" s="12"/>
      <c r="F39" s="13"/>
    </row>
    <row r="40" spans="1:6" x14ac:dyDescent="0.25">
      <c r="A40" s="22" t="s">
        <v>99</v>
      </c>
      <c r="B40" s="31"/>
      <c r="C40" s="31"/>
      <c r="D40" s="23"/>
      <c r="E40" s="16">
        <v>95.98</v>
      </c>
      <c r="F40" s="17">
        <v>7.9000000000000008E-3</v>
      </c>
    </row>
    <row r="41" spans="1:6" x14ac:dyDescent="0.25">
      <c r="A41" s="10" t="s">
        <v>102</v>
      </c>
      <c r="B41" s="29"/>
      <c r="C41" s="29"/>
      <c r="D41" s="11"/>
      <c r="E41" s="12">
        <v>365.83</v>
      </c>
      <c r="F41" s="13">
        <v>3.0200000000000001E-2</v>
      </c>
    </row>
    <row r="42" spans="1:6" x14ac:dyDescent="0.25">
      <c r="A42" s="24" t="s">
        <v>103</v>
      </c>
      <c r="B42" s="32"/>
      <c r="C42" s="32"/>
      <c r="D42" s="25"/>
      <c r="E42" s="26">
        <v>12128.13</v>
      </c>
      <c r="F42" s="27">
        <v>1</v>
      </c>
    </row>
    <row r="44" spans="1:6" x14ac:dyDescent="0.25">
      <c r="A44" s="1" t="s">
        <v>105</v>
      </c>
    </row>
    <row r="51" spans="1:3" x14ac:dyDescent="0.25">
      <c r="A51" s="1" t="s">
        <v>1161</v>
      </c>
    </row>
    <row r="52" spans="1:3" ht="30" x14ac:dyDescent="0.25">
      <c r="A52" s="44" t="s">
        <v>1162</v>
      </c>
      <c r="B52" t="s">
        <v>65</v>
      </c>
    </row>
    <row r="53" spans="1:3" x14ac:dyDescent="0.25">
      <c r="A53" t="s">
        <v>1163</v>
      </c>
    </row>
    <row r="54" spans="1:3" x14ac:dyDescent="0.25">
      <c r="A54" t="s">
        <v>1164</v>
      </c>
      <c r="B54" t="s">
        <v>1165</v>
      </c>
      <c r="C54" t="s">
        <v>1165</v>
      </c>
    </row>
    <row r="55" spans="1:3" x14ac:dyDescent="0.25">
      <c r="B55" s="45">
        <v>43496</v>
      </c>
      <c r="C55" s="45">
        <v>43524</v>
      </c>
    </row>
    <row r="56" spans="1:3" x14ac:dyDescent="0.25">
      <c r="A56" t="s">
        <v>1169</v>
      </c>
      <c r="B56" t="s">
        <v>1167</v>
      </c>
      <c r="C56" t="s">
        <v>1167</v>
      </c>
    </row>
    <row r="57" spans="1:3" x14ac:dyDescent="0.25">
      <c r="A57" t="s">
        <v>1170</v>
      </c>
      <c r="B57">
        <v>15.3901</v>
      </c>
      <c r="C57">
        <v>15.4702</v>
      </c>
    </row>
    <row r="58" spans="1:3" x14ac:dyDescent="0.25">
      <c r="A58" t="s">
        <v>1191</v>
      </c>
      <c r="B58">
        <v>15.116</v>
      </c>
      <c r="C58">
        <v>15.194699999999999</v>
      </c>
    </row>
    <row r="59" spans="1:3" x14ac:dyDescent="0.25">
      <c r="A59" t="s">
        <v>1193</v>
      </c>
      <c r="B59">
        <v>15.116</v>
      </c>
      <c r="C59">
        <v>15.194699999999999</v>
      </c>
    </row>
    <row r="61" spans="1:3" x14ac:dyDescent="0.25">
      <c r="A61" t="s">
        <v>1180</v>
      </c>
      <c r="B61" t="s">
        <v>65</v>
      </c>
    </row>
    <row r="62" spans="1:3" x14ac:dyDescent="0.25">
      <c r="A62" t="s">
        <v>1181</v>
      </c>
      <c r="B62" t="s">
        <v>65</v>
      </c>
    </row>
    <row r="63" spans="1:3" ht="30" x14ac:dyDescent="0.25">
      <c r="A63" s="44" t="s">
        <v>1182</v>
      </c>
      <c r="B63" t="s">
        <v>65</v>
      </c>
    </row>
    <row r="64" spans="1:3" ht="30" x14ac:dyDescent="0.25">
      <c r="A64" s="44" t="s">
        <v>1183</v>
      </c>
      <c r="B64" t="s">
        <v>65</v>
      </c>
    </row>
    <row r="65" spans="1:2" x14ac:dyDescent="0.25">
      <c r="A65" t="s">
        <v>1184</v>
      </c>
      <c r="B65" s="2">
        <v>3.1759999999999997E-2</v>
      </c>
    </row>
    <row r="66" spans="1:2" x14ac:dyDescent="0.25">
      <c r="A66" t="s">
        <v>1185</v>
      </c>
      <c r="B66" s="2" t="s">
        <v>65</v>
      </c>
    </row>
    <row r="67" spans="1:2" ht="45" x14ac:dyDescent="0.25">
      <c r="A67" s="44" t="s">
        <v>1186</v>
      </c>
      <c r="B67" t="s">
        <v>65</v>
      </c>
    </row>
    <row r="68" spans="1:2" ht="30" x14ac:dyDescent="0.25">
      <c r="A68" s="44" t="s">
        <v>1187</v>
      </c>
      <c r="B68" t="s">
        <v>65</v>
      </c>
    </row>
    <row r="79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pane ySplit="4" topLeftCell="A65" activePane="bottomLeft" state="frozen"/>
      <selection pane="bottomLeft" activeCell="A56" sqref="A56:XFD59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46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47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194</v>
      </c>
      <c r="B11" s="29" t="s">
        <v>195</v>
      </c>
      <c r="C11" s="29" t="s">
        <v>82</v>
      </c>
      <c r="D11" s="11">
        <v>430000</v>
      </c>
      <c r="E11" s="12">
        <v>429.99</v>
      </c>
      <c r="F11" s="13">
        <v>9.8599999999999993E-2</v>
      </c>
    </row>
    <row r="12" spans="1:8" x14ac:dyDescent="0.25">
      <c r="A12" s="10" t="s">
        <v>198</v>
      </c>
      <c r="B12" s="29" t="s">
        <v>199</v>
      </c>
      <c r="C12" s="29" t="s">
        <v>82</v>
      </c>
      <c r="D12" s="11">
        <v>340000</v>
      </c>
      <c r="E12" s="12">
        <v>340.32</v>
      </c>
      <c r="F12" s="13">
        <v>7.8100000000000003E-2</v>
      </c>
    </row>
    <row r="13" spans="1:8" x14ac:dyDescent="0.25">
      <c r="A13" s="10" t="s">
        <v>200</v>
      </c>
      <c r="B13" s="29" t="s">
        <v>201</v>
      </c>
      <c r="C13" s="29" t="s">
        <v>117</v>
      </c>
      <c r="D13" s="11">
        <v>340000</v>
      </c>
      <c r="E13" s="12">
        <v>340.21</v>
      </c>
      <c r="F13" s="13">
        <v>7.8E-2</v>
      </c>
    </row>
    <row r="14" spans="1:8" x14ac:dyDescent="0.25">
      <c r="A14" s="10" t="s">
        <v>969</v>
      </c>
      <c r="B14" s="29" t="s">
        <v>970</v>
      </c>
      <c r="C14" s="29" t="s">
        <v>82</v>
      </c>
      <c r="D14" s="11">
        <v>310000</v>
      </c>
      <c r="E14" s="12">
        <v>310.04000000000002</v>
      </c>
      <c r="F14" s="13">
        <v>7.1099999999999997E-2</v>
      </c>
    </row>
    <row r="15" spans="1:8" x14ac:dyDescent="0.25">
      <c r="A15" s="14" t="s">
        <v>89</v>
      </c>
      <c r="B15" s="30"/>
      <c r="C15" s="30"/>
      <c r="D15" s="15"/>
      <c r="E15" s="16">
        <v>1420.56</v>
      </c>
      <c r="F15" s="17">
        <v>0.32579999999999998</v>
      </c>
    </row>
    <row r="16" spans="1:8" x14ac:dyDescent="0.25">
      <c r="A16" s="14" t="s">
        <v>162</v>
      </c>
      <c r="B16" s="29"/>
      <c r="C16" s="29"/>
      <c r="D16" s="11"/>
      <c r="E16" s="12"/>
      <c r="F16" s="13"/>
    </row>
    <row r="17" spans="1:6" x14ac:dyDescent="0.25">
      <c r="A17" s="10" t="s">
        <v>971</v>
      </c>
      <c r="B17" s="29" t="s">
        <v>972</v>
      </c>
      <c r="C17" s="29" t="s">
        <v>93</v>
      </c>
      <c r="D17" s="11">
        <v>800000</v>
      </c>
      <c r="E17" s="12">
        <v>800.49</v>
      </c>
      <c r="F17" s="13">
        <v>0.18360000000000001</v>
      </c>
    </row>
    <row r="18" spans="1:6" x14ac:dyDescent="0.25">
      <c r="A18" s="10" t="s">
        <v>973</v>
      </c>
      <c r="B18" s="29" t="s">
        <v>974</v>
      </c>
      <c r="C18" s="29" t="s">
        <v>93</v>
      </c>
      <c r="D18" s="11">
        <v>625000</v>
      </c>
      <c r="E18" s="12">
        <v>625.54999999999995</v>
      </c>
      <c r="F18" s="13">
        <v>0.14349999999999999</v>
      </c>
    </row>
    <row r="19" spans="1:6" x14ac:dyDescent="0.25">
      <c r="A19" s="14" t="s">
        <v>89</v>
      </c>
      <c r="B19" s="30"/>
      <c r="C19" s="30"/>
      <c r="D19" s="15"/>
      <c r="E19" s="16">
        <v>1426.04</v>
      </c>
      <c r="F19" s="17">
        <v>0.3271</v>
      </c>
    </row>
    <row r="20" spans="1:6" x14ac:dyDescent="0.25">
      <c r="A20" s="10"/>
      <c r="B20" s="29"/>
      <c r="C20" s="29"/>
      <c r="D20" s="11"/>
      <c r="E20" s="12"/>
      <c r="F20" s="13"/>
    </row>
    <row r="21" spans="1:6" x14ac:dyDescent="0.25">
      <c r="A21" s="10"/>
      <c r="B21" s="29"/>
      <c r="C21" s="29"/>
      <c r="D21" s="11"/>
      <c r="E21" s="12"/>
      <c r="F21" s="13"/>
    </row>
    <row r="22" spans="1:6" x14ac:dyDescent="0.25">
      <c r="A22" s="14" t="s">
        <v>94</v>
      </c>
      <c r="B22" s="29"/>
      <c r="C22" s="29"/>
      <c r="D22" s="11"/>
      <c r="E22" s="12"/>
      <c r="F22" s="13"/>
    </row>
    <row r="23" spans="1:6" x14ac:dyDescent="0.25">
      <c r="A23" s="14" t="s">
        <v>89</v>
      </c>
      <c r="B23" s="29"/>
      <c r="C23" s="29"/>
      <c r="D23" s="11"/>
      <c r="E23" s="20" t="s">
        <v>65</v>
      </c>
      <c r="F23" s="21" t="s">
        <v>65</v>
      </c>
    </row>
    <row r="24" spans="1:6" x14ac:dyDescent="0.25">
      <c r="A24" s="10"/>
      <c r="B24" s="29"/>
      <c r="C24" s="29"/>
      <c r="D24" s="11"/>
      <c r="E24" s="12"/>
      <c r="F24" s="13"/>
    </row>
    <row r="25" spans="1:6" x14ac:dyDescent="0.25">
      <c r="A25" s="14" t="s">
        <v>98</v>
      </c>
      <c r="B25" s="29"/>
      <c r="C25" s="29"/>
      <c r="D25" s="11"/>
      <c r="E25" s="12"/>
      <c r="F25" s="13"/>
    </row>
    <row r="26" spans="1:6" x14ac:dyDescent="0.25">
      <c r="A26" s="14" t="s">
        <v>89</v>
      </c>
      <c r="B26" s="29"/>
      <c r="C26" s="29"/>
      <c r="D26" s="11"/>
      <c r="E26" s="20" t="s">
        <v>65</v>
      </c>
      <c r="F26" s="21" t="s">
        <v>65</v>
      </c>
    </row>
    <row r="27" spans="1:6" x14ac:dyDescent="0.25">
      <c r="A27" s="10"/>
      <c r="B27" s="29"/>
      <c r="C27" s="29"/>
      <c r="D27" s="11"/>
      <c r="E27" s="12"/>
      <c r="F27" s="13"/>
    </row>
    <row r="28" spans="1:6" x14ac:dyDescent="0.25">
      <c r="A28" s="22" t="s">
        <v>99</v>
      </c>
      <c r="B28" s="31"/>
      <c r="C28" s="31"/>
      <c r="D28" s="23"/>
      <c r="E28" s="16">
        <v>2846.6</v>
      </c>
      <c r="F28" s="17">
        <v>0.65290000000000004</v>
      </c>
    </row>
    <row r="29" spans="1:6" x14ac:dyDescent="0.25">
      <c r="A29" s="10"/>
      <c r="B29" s="29"/>
      <c r="C29" s="29"/>
      <c r="D29" s="11"/>
      <c r="E29" s="12"/>
      <c r="F29" s="13"/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14" t="s">
        <v>941</v>
      </c>
      <c r="B31" s="29"/>
      <c r="C31" s="29"/>
      <c r="D31" s="11"/>
      <c r="E31" s="12"/>
      <c r="F31" s="13"/>
    </row>
    <row r="32" spans="1:6" x14ac:dyDescent="0.25">
      <c r="A32" s="10" t="s">
        <v>975</v>
      </c>
      <c r="B32" s="29" t="s">
        <v>976</v>
      </c>
      <c r="C32" s="29"/>
      <c r="D32" s="11">
        <v>54643.2497</v>
      </c>
      <c r="E32" s="12">
        <v>1304.73</v>
      </c>
      <c r="F32" s="13">
        <v>0.29920000000000002</v>
      </c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22" t="s">
        <v>99</v>
      </c>
      <c r="B34" s="31"/>
      <c r="C34" s="31"/>
      <c r="D34" s="23"/>
      <c r="E34" s="16">
        <v>1304.73</v>
      </c>
      <c r="F34" s="17">
        <v>0.29920000000000002</v>
      </c>
    </row>
    <row r="35" spans="1:6" x14ac:dyDescent="0.25">
      <c r="A35" s="10"/>
      <c r="B35" s="29"/>
      <c r="C35" s="29"/>
      <c r="D35" s="11"/>
      <c r="E35" s="12"/>
      <c r="F35" s="13"/>
    </row>
    <row r="36" spans="1:6" x14ac:dyDescent="0.25">
      <c r="A36" s="14" t="s">
        <v>100</v>
      </c>
      <c r="B36" s="29"/>
      <c r="C36" s="29"/>
      <c r="D36" s="11"/>
      <c r="E36" s="12"/>
      <c r="F36" s="13"/>
    </row>
    <row r="37" spans="1:6" x14ac:dyDescent="0.25">
      <c r="A37" s="10" t="s">
        <v>101</v>
      </c>
      <c r="B37" s="29"/>
      <c r="C37" s="29"/>
      <c r="D37" s="11"/>
      <c r="E37" s="12">
        <v>76.989999999999995</v>
      </c>
      <c r="F37" s="13">
        <v>1.77E-2</v>
      </c>
    </row>
    <row r="38" spans="1:6" x14ac:dyDescent="0.25">
      <c r="A38" s="14" t="s">
        <v>89</v>
      </c>
      <c r="B38" s="30"/>
      <c r="C38" s="30"/>
      <c r="D38" s="15"/>
      <c r="E38" s="16">
        <v>76.989999999999995</v>
      </c>
      <c r="F38" s="17">
        <v>1.77E-2</v>
      </c>
    </row>
    <row r="39" spans="1:6" x14ac:dyDescent="0.25">
      <c r="A39" s="10"/>
      <c r="B39" s="29"/>
      <c r="C39" s="29"/>
      <c r="D39" s="11"/>
      <c r="E39" s="12"/>
      <c r="F39" s="13"/>
    </row>
    <row r="40" spans="1:6" x14ac:dyDescent="0.25">
      <c r="A40" s="22" t="s">
        <v>99</v>
      </c>
      <c r="B40" s="31"/>
      <c r="C40" s="31"/>
      <c r="D40" s="23"/>
      <c r="E40" s="16">
        <v>76.989999999999995</v>
      </c>
      <c r="F40" s="17">
        <v>1.77E-2</v>
      </c>
    </row>
    <row r="41" spans="1:6" x14ac:dyDescent="0.25">
      <c r="A41" s="10" t="s">
        <v>102</v>
      </c>
      <c r="B41" s="29"/>
      <c r="C41" s="29"/>
      <c r="D41" s="11"/>
      <c r="E41" s="12">
        <v>131.91999999999999</v>
      </c>
      <c r="F41" s="13">
        <v>3.0200000000000001E-2</v>
      </c>
    </row>
    <row r="42" spans="1:6" x14ac:dyDescent="0.25">
      <c r="A42" s="24" t="s">
        <v>103</v>
      </c>
      <c r="B42" s="32"/>
      <c r="C42" s="32"/>
      <c r="D42" s="25"/>
      <c r="E42" s="26">
        <v>4360.24</v>
      </c>
      <c r="F42" s="27">
        <v>1</v>
      </c>
    </row>
    <row r="44" spans="1:6" x14ac:dyDescent="0.25">
      <c r="A44" s="1" t="s">
        <v>105</v>
      </c>
    </row>
    <row r="51" spans="1:3" x14ac:dyDescent="0.25">
      <c r="A51" s="1" t="s">
        <v>1161</v>
      </c>
    </row>
    <row r="52" spans="1:3" ht="30" x14ac:dyDescent="0.25">
      <c r="A52" s="44" t="s">
        <v>1162</v>
      </c>
      <c r="B52" t="s">
        <v>65</v>
      </c>
    </row>
    <row r="53" spans="1:3" x14ac:dyDescent="0.25">
      <c r="A53" t="s">
        <v>1163</v>
      </c>
    </row>
    <row r="54" spans="1:3" x14ac:dyDescent="0.25">
      <c r="A54" t="s">
        <v>1164</v>
      </c>
      <c r="B54" t="s">
        <v>1165</v>
      </c>
      <c r="C54" t="s">
        <v>1165</v>
      </c>
    </row>
    <row r="55" spans="1:3" x14ac:dyDescent="0.25">
      <c r="B55" s="45">
        <v>43496</v>
      </c>
      <c r="C55" s="45">
        <v>43524</v>
      </c>
    </row>
    <row r="56" spans="1:3" x14ac:dyDescent="0.25">
      <c r="A56" t="s">
        <v>1169</v>
      </c>
      <c r="B56" t="s">
        <v>1167</v>
      </c>
      <c r="C56" t="s">
        <v>1167</v>
      </c>
    </row>
    <row r="57" spans="1:3" x14ac:dyDescent="0.25">
      <c r="A57" t="s">
        <v>1170</v>
      </c>
      <c r="B57">
        <v>15.093299999999999</v>
      </c>
      <c r="C57">
        <v>15.1722</v>
      </c>
    </row>
    <row r="58" spans="1:3" x14ac:dyDescent="0.25">
      <c r="A58" t="s">
        <v>1191</v>
      </c>
      <c r="B58">
        <v>14.834300000000001</v>
      </c>
      <c r="C58">
        <v>14.911799999999999</v>
      </c>
    </row>
    <row r="59" spans="1:3" x14ac:dyDescent="0.25">
      <c r="A59" t="s">
        <v>1193</v>
      </c>
      <c r="B59">
        <v>14.8352</v>
      </c>
      <c r="C59">
        <v>14.912699999999999</v>
      </c>
    </row>
    <row r="61" spans="1:3" x14ac:dyDescent="0.25">
      <c r="A61" t="s">
        <v>1180</v>
      </c>
      <c r="B61" t="s">
        <v>65</v>
      </c>
    </row>
    <row r="62" spans="1:3" x14ac:dyDescent="0.25">
      <c r="A62" t="s">
        <v>1181</v>
      </c>
      <c r="B62" t="s">
        <v>65</v>
      </c>
    </row>
    <row r="63" spans="1:3" ht="30" x14ac:dyDescent="0.25">
      <c r="A63" s="44" t="s">
        <v>1182</v>
      </c>
      <c r="B63" t="s">
        <v>65</v>
      </c>
    </row>
    <row r="64" spans="1:3" ht="30" x14ac:dyDescent="0.25">
      <c r="A64" s="44" t="s">
        <v>1183</v>
      </c>
      <c r="B64" t="s">
        <v>65</v>
      </c>
    </row>
    <row r="65" spans="1:2" x14ac:dyDescent="0.25">
      <c r="A65" t="s">
        <v>1184</v>
      </c>
      <c r="B65" s="2">
        <v>4.2145000000000002E-2</v>
      </c>
    </row>
    <row r="66" spans="1:2" x14ac:dyDescent="0.25">
      <c r="A66" t="s">
        <v>1185</v>
      </c>
      <c r="B66" s="2" t="s">
        <v>65</v>
      </c>
    </row>
    <row r="67" spans="1:2" ht="45" x14ac:dyDescent="0.25">
      <c r="A67" s="44" t="s">
        <v>1186</v>
      </c>
      <c r="B67" t="s">
        <v>65</v>
      </c>
    </row>
    <row r="68" spans="1:2" ht="30" x14ac:dyDescent="0.25">
      <c r="A68" s="44" t="s">
        <v>1187</v>
      </c>
      <c r="B68" t="s">
        <v>65</v>
      </c>
    </row>
    <row r="79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68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48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49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977</v>
      </c>
      <c r="B11" s="29" t="s">
        <v>978</v>
      </c>
      <c r="C11" s="29" t="s">
        <v>70</v>
      </c>
      <c r="D11" s="11">
        <v>220000</v>
      </c>
      <c r="E11" s="12">
        <v>257.77</v>
      </c>
      <c r="F11" s="13">
        <v>9.9099999999999994E-2</v>
      </c>
    </row>
    <row r="12" spans="1:8" x14ac:dyDescent="0.25">
      <c r="A12" s="10" t="s">
        <v>979</v>
      </c>
      <c r="B12" s="29" t="s">
        <v>980</v>
      </c>
      <c r="C12" s="29" t="s">
        <v>189</v>
      </c>
      <c r="D12" s="11">
        <v>220000</v>
      </c>
      <c r="E12" s="12">
        <v>251.6</v>
      </c>
      <c r="F12" s="13">
        <v>9.6699999999999994E-2</v>
      </c>
    </row>
    <row r="13" spans="1:8" x14ac:dyDescent="0.25">
      <c r="A13" s="10" t="s">
        <v>145</v>
      </c>
      <c r="B13" s="29" t="s">
        <v>146</v>
      </c>
      <c r="C13" s="29" t="s">
        <v>117</v>
      </c>
      <c r="D13" s="11">
        <v>220000</v>
      </c>
      <c r="E13" s="12">
        <v>218.97</v>
      </c>
      <c r="F13" s="13">
        <v>8.4199999999999997E-2</v>
      </c>
    </row>
    <row r="14" spans="1:8" x14ac:dyDescent="0.25">
      <c r="A14" s="10" t="s">
        <v>479</v>
      </c>
      <c r="B14" s="29" t="s">
        <v>480</v>
      </c>
      <c r="C14" s="29" t="s">
        <v>70</v>
      </c>
      <c r="D14" s="11">
        <v>220000</v>
      </c>
      <c r="E14" s="12">
        <v>217.38</v>
      </c>
      <c r="F14" s="13">
        <v>8.3599999999999994E-2</v>
      </c>
    </row>
    <row r="15" spans="1:8" x14ac:dyDescent="0.25">
      <c r="A15" s="10" t="s">
        <v>172</v>
      </c>
      <c r="B15" s="29" t="s">
        <v>173</v>
      </c>
      <c r="C15" s="29" t="s">
        <v>114</v>
      </c>
      <c r="D15" s="11">
        <v>210000</v>
      </c>
      <c r="E15" s="12">
        <v>206.26</v>
      </c>
      <c r="F15" s="13">
        <v>7.9299999999999995E-2</v>
      </c>
    </row>
    <row r="16" spans="1:8" x14ac:dyDescent="0.25">
      <c r="A16" s="10" t="s">
        <v>981</v>
      </c>
      <c r="B16" s="29" t="s">
        <v>982</v>
      </c>
      <c r="C16" s="29" t="s">
        <v>82</v>
      </c>
      <c r="D16" s="11">
        <v>60000</v>
      </c>
      <c r="E16" s="12">
        <v>60.21</v>
      </c>
      <c r="F16" s="13">
        <v>2.3199999999999998E-2</v>
      </c>
    </row>
    <row r="17" spans="1:6" x14ac:dyDescent="0.25">
      <c r="A17" s="14" t="s">
        <v>89</v>
      </c>
      <c r="B17" s="30"/>
      <c r="C17" s="30"/>
      <c r="D17" s="15"/>
      <c r="E17" s="16">
        <v>1212.19</v>
      </c>
      <c r="F17" s="17">
        <v>0.46610000000000001</v>
      </c>
    </row>
    <row r="18" spans="1:6" x14ac:dyDescent="0.25">
      <c r="A18" s="14" t="s">
        <v>162</v>
      </c>
      <c r="B18" s="29"/>
      <c r="C18" s="29"/>
      <c r="D18" s="11"/>
      <c r="E18" s="12"/>
      <c r="F18" s="13"/>
    </row>
    <row r="19" spans="1:6" x14ac:dyDescent="0.25">
      <c r="A19" s="10" t="s">
        <v>983</v>
      </c>
      <c r="B19" s="29" t="s">
        <v>984</v>
      </c>
      <c r="C19" s="29" t="s">
        <v>93</v>
      </c>
      <c r="D19" s="11">
        <v>1250000</v>
      </c>
      <c r="E19" s="12">
        <v>1263.58</v>
      </c>
      <c r="F19" s="13">
        <v>0.4859</v>
      </c>
    </row>
    <row r="20" spans="1:6" x14ac:dyDescent="0.25">
      <c r="A20" s="14" t="s">
        <v>89</v>
      </c>
      <c r="B20" s="30"/>
      <c r="C20" s="30"/>
      <c r="D20" s="15"/>
      <c r="E20" s="16">
        <v>1263.58</v>
      </c>
      <c r="F20" s="17">
        <v>0.4859</v>
      </c>
    </row>
    <row r="21" spans="1:6" x14ac:dyDescent="0.25">
      <c r="A21" s="10"/>
      <c r="B21" s="29"/>
      <c r="C21" s="29"/>
      <c r="D21" s="11"/>
      <c r="E21" s="12"/>
      <c r="F21" s="13"/>
    </row>
    <row r="22" spans="1:6" x14ac:dyDescent="0.25">
      <c r="A22" s="10"/>
      <c r="B22" s="29"/>
      <c r="C22" s="29"/>
      <c r="D22" s="11"/>
      <c r="E22" s="12"/>
      <c r="F22" s="13"/>
    </row>
    <row r="23" spans="1:6" x14ac:dyDescent="0.25">
      <c r="A23" s="14" t="s">
        <v>94</v>
      </c>
      <c r="B23" s="29"/>
      <c r="C23" s="29"/>
      <c r="D23" s="11"/>
      <c r="E23" s="12"/>
      <c r="F23" s="13"/>
    </row>
    <row r="24" spans="1:6" x14ac:dyDescent="0.25">
      <c r="A24" s="14" t="s">
        <v>89</v>
      </c>
      <c r="B24" s="29"/>
      <c r="C24" s="29"/>
      <c r="D24" s="11"/>
      <c r="E24" s="20" t="s">
        <v>65</v>
      </c>
      <c r="F24" s="21" t="s">
        <v>65</v>
      </c>
    </row>
    <row r="25" spans="1:6" x14ac:dyDescent="0.25">
      <c r="A25" s="10"/>
      <c r="B25" s="29"/>
      <c r="C25" s="29"/>
      <c r="D25" s="11"/>
      <c r="E25" s="12"/>
      <c r="F25" s="13"/>
    </row>
    <row r="26" spans="1:6" x14ac:dyDescent="0.25">
      <c r="A26" s="14" t="s">
        <v>98</v>
      </c>
      <c r="B26" s="29"/>
      <c r="C26" s="29"/>
      <c r="D26" s="11"/>
      <c r="E26" s="12"/>
      <c r="F26" s="13"/>
    </row>
    <row r="27" spans="1:6" x14ac:dyDescent="0.25">
      <c r="A27" s="14" t="s">
        <v>89</v>
      </c>
      <c r="B27" s="29"/>
      <c r="C27" s="29"/>
      <c r="D27" s="11"/>
      <c r="E27" s="20" t="s">
        <v>65</v>
      </c>
      <c r="F27" s="21" t="s">
        <v>65</v>
      </c>
    </row>
    <row r="28" spans="1:6" x14ac:dyDescent="0.25">
      <c r="A28" s="10"/>
      <c r="B28" s="29"/>
      <c r="C28" s="29"/>
      <c r="D28" s="11"/>
      <c r="E28" s="12"/>
      <c r="F28" s="13"/>
    </row>
    <row r="29" spans="1:6" x14ac:dyDescent="0.25">
      <c r="A29" s="22" t="s">
        <v>99</v>
      </c>
      <c r="B29" s="31"/>
      <c r="C29" s="31"/>
      <c r="D29" s="23"/>
      <c r="E29" s="16">
        <v>2475.77</v>
      </c>
      <c r="F29" s="17">
        <v>0.95199999999999996</v>
      </c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10"/>
      <c r="B31" s="29"/>
      <c r="C31" s="29"/>
      <c r="D31" s="11"/>
      <c r="E31" s="12"/>
      <c r="F31" s="13"/>
    </row>
    <row r="32" spans="1:6" x14ac:dyDescent="0.25">
      <c r="A32" s="14" t="s">
        <v>100</v>
      </c>
      <c r="B32" s="29"/>
      <c r="C32" s="29"/>
      <c r="D32" s="11"/>
      <c r="E32" s="12"/>
      <c r="F32" s="13"/>
    </row>
    <row r="33" spans="1:6" x14ac:dyDescent="0.25">
      <c r="A33" s="10" t="s">
        <v>101</v>
      </c>
      <c r="B33" s="29"/>
      <c r="C33" s="29"/>
      <c r="D33" s="11"/>
      <c r="E33" s="12">
        <v>44.99</v>
      </c>
      <c r="F33" s="13">
        <v>1.7299999999999999E-2</v>
      </c>
    </row>
    <row r="34" spans="1:6" x14ac:dyDescent="0.25">
      <c r="A34" s="14" t="s">
        <v>89</v>
      </c>
      <c r="B34" s="30"/>
      <c r="C34" s="30"/>
      <c r="D34" s="15"/>
      <c r="E34" s="16">
        <v>44.99</v>
      </c>
      <c r="F34" s="17">
        <v>1.7299999999999999E-2</v>
      </c>
    </row>
    <row r="35" spans="1:6" x14ac:dyDescent="0.25">
      <c r="A35" s="10"/>
      <c r="B35" s="29"/>
      <c r="C35" s="29"/>
      <c r="D35" s="11"/>
      <c r="E35" s="12"/>
      <c r="F35" s="13"/>
    </row>
    <row r="36" spans="1:6" x14ac:dyDescent="0.25">
      <c r="A36" s="22" t="s">
        <v>99</v>
      </c>
      <c r="B36" s="31"/>
      <c r="C36" s="31"/>
      <c r="D36" s="23"/>
      <c r="E36" s="16">
        <v>44.99</v>
      </c>
      <c r="F36" s="17">
        <v>1.7299999999999999E-2</v>
      </c>
    </row>
    <row r="37" spans="1:6" x14ac:dyDescent="0.25">
      <c r="A37" s="10" t="s">
        <v>102</v>
      </c>
      <c r="B37" s="29"/>
      <c r="C37" s="29"/>
      <c r="D37" s="11"/>
      <c r="E37" s="12">
        <v>79.75</v>
      </c>
      <c r="F37" s="13">
        <v>3.0700000000000002E-2</v>
      </c>
    </row>
    <row r="38" spans="1:6" x14ac:dyDescent="0.25">
      <c r="A38" s="24" t="s">
        <v>103</v>
      </c>
      <c r="B38" s="32"/>
      <c r="C38" s="32"/>
      <c r="D38" s="25"/>
      <c r="E38" s="26">
        <v>2600.5100000000002</v>
      </c>
      <c r="F38" s="27">
        <v>1</v>
      </c>
    </row>
    <row r="40" spans="1:6" x14ac:dyDescent="0.25">
      <c r="A40" s="1" t="s">
        <v>105</v>
      </c>
    </row>
    <row r="47" spans="1:6" x14ac:dyDescent="0.25">
      <c r="A47" s="1" t="s">
        <v>1161</v>
      </c>
    </row>
    <row r="48" spans="1:6" ht="30" x14ac:dyDescent="0.25">
      <c r="A48" s="44" t="s">
        <v>1162</v>
      </c>
      <c r="B48" t="s">
        <v>65</v>
      </c>
    </row>
    <row r="49" spans="1:3" x14ac:dyDescent="0.25">
      <c r="A49" t="s">
        <v>1163</v>
      </c>
    </row>
    <row r="50" spans="1:3" x14ac:dyDescent="0.25">
      <c r="A50" t="s">
        <v>1164</v>
      </c>
      <c r="B50" t="s">
        <v>1165</v>
      </c>
      <c r="C50" t="s">
        <v>1165</v>
      </c>
    </row>
    <row r="51" spans="1:3" x14ac:dyDescent="0.25">
      <c r="B51" s="45">
        <v>43496</v>
      </c>
      <c r="C51" s="45">
        <v>43524</v>
      </c>
    </row>
    <row r="52" spans="1:3" x14ac:dyDescent="0.25">
      <c r="A52" t="s">
        <v>1169</v>
      </c>
      <c r="B52">
        <v>11.4305</v>
      </c>
      <c r="C52">
        <v>11.5098</v>
      </c>
    </row>
    <row r="53" spans="1:3" x14ac:dyDescent="0.25">
      <c r="A53" t="s">
        <v>1170</v>
      </c>
      <c r="B53">
        <v>11.4308</v>
      </c>
      <c r="C53">
        <v>11.5101</v>
      </c>
    </row>
    <row r="54" spans="1:3" x14ac:dyDescent="0.25">
      <c r="A54" t="s">
        <v>1191</v>
      </c>
      <c r="B54">
        <v>11.346399999999999</v>
      </c>
      <c r="C54">
        <v>11.4217</v>
      </c>
    </row>
    <row r="55" spans="1:3" x14ac:dyDescent="0.25">
      <c r="A55" t="s">
        <v>1193</v>
      </c>
      <c r="B55">
        <v>11.3466</v>
      </c>
      <c r="C55">
        <v>11.421900000000001</v>
      </c>
    </row>
    <row r="57" spans="1:3" x14ac:dyDescent="0.25">
      <c r="A57" t="s">
        <v>1180</v>
      </c>
      <c r="B57" t="s">
        <v>65</v>
      </c>
    </row>
    <row r="58" spans="1:3" x14ac:dyDescent="0.25">
      <c r="A58" t="s">
        <v>1181</v>
      </c>
      <c r="B58" t="s">
        <v>65</v>
      </c>
    </row>
    <row r="59" spans="1:3" ht="30" x14ac:dyDescent="0.25">
      <c r="A59" s="44" t="s">
        <v>1182</v>
      </c>
      <c r="B59" t="s">
        <v>65</v>
      </c>
    </row>
    <row r="60" spans="1:3" ht="30" x14ac:dyDescent="0.25">
      <c r="A60" s="44" t="s">
        <v>1183</v>
      </c>
      <c r="B60" t="s">
        <v>65</v>
      </c>
    </row>
    <row r="61" spans="1:3" x14ac:dyDescent="0.25">
      <c r="A61" t="s">
        <v>1184</v>
      </c>
      <c r="B61" s="2">
        <v>0.92137899999999995</v>
      </c>
    </row>
    <row r="62" spans="1:3" x14ac:dyDescent="0.25">
      <c r="A62" t="s">
        <v>1185</v>
      </c>
      <c r="B62" s="2" t="s">
        <v>65</v>
      </c>
    </row>
    <row r="63" spans="1:3" ht="45" x14ac:dyDescent="0.25">
      <c r="A63" s="44" t="s">
        <v>1186</v>
      </c>
      <c r="B63" t="s">
        <v>65</v>
      </c>
    </row>
    <row r="64" spans="1:3" ht="30" x14ac:dyDescent="0.25">
      <c r="A64" s="44" t="s">
        <v>1187</v>
      </c>
      <c r="B6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68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50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51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985</v>
      </c>
      <c r="B11" s="29" t="s">
        <v>986</v>
      </c>
      <c r="C11" s="29" t="s">
        <v>82</v>
      </c>
      <c r="D11" s="11">
        <v>220000</v>
      </c>
      <c r="E11" s="12">
        <v>228.72</v>
      </c>
      <c r="F11" s="13">
        <v>9.7299999999999998E-2</v>
      </c>
    </row>
    <row r="12" spans="1:8" x14ac:dyDescent="0.25">
      <c r="A12" s="10" t="s">
        <v>987</v>
      </c>
      <c r="B12" s="29" t="s">
        <v>988</v>
      </c>
      <c r="C12" s="29" t="s">
        <v>117</v>
      </c>
      <c r="D12" s="11">
        <v>220000</v>
      </c>
      <c r="E12" s="12">
        <v>218.16</v>
      </c>
      <c r="F12" s="13">
        <v>9.2799999999999994E-2</v>
      </c>
    </row>
    <row r="13" spans="1:8" x14ac:dyDescent="0.25">
      <c r="A13" s="10" t="s">
        <v>86</v>
      </c>
      <c r="B13" s="29" t="s">
        <v>87</v>
      </c>
      <c r="C13" s="29" t="s">
        <v>88</v>
      </c>
      <c r="D13" s="11">
        <v>220000</v>
      </c>
      <c r="E13" s="12">
        <v>217.51</v>
      </c>
      <c r="F13" s="13">
        <v>9.2499999999999999E-2</v>
      </c>
    </row>
    <row r="14" spans="1:8" x14ac:dyDescent="0.25">
      <c r="A14" s="10" t="s">
        <v>989</v>
      </c>
      <c r="B14" s="29" t="s">
        <v>990</v>
      </c>
      <c r="C14" s="29" t="s">
        <v>117</v>
      </c>
      <c r="D14" s="11">
        <v>200000</v>
      </c>
      <c r="E14" s="12">
        <v>201.69</v>
      </c>
      <c r="F14" s="13">
        <v>8.5800000000000001E-2</v>
      </c>
    </row>
    <row r="15" spans="1:8" x14ac:dyDescent="0.25">
      <c r="A15" s="10" t="s">
        <v>991</v>
      </c>
      <c r="B15" s="29" t="s">
        <v>992</v>
      </c>
      <c r="C15" s="29" t="s">
        <v>82</v>
      </c>
      <c r="D15" s="11">
        <v>200000</v>
      </c>
      <c r="E15" s="12">
        <v>198.79</v>
      </c>
      <c r="F15" s="13">
        <v>8.4599999999999995E-2</v>
      </c>
    </row>
    <row r="16" spans="1:8" x14ac:dyDescent="0.25">
      <c r="A16" s="10" t="s">
        <v>993</v>
      </c>
      <c r="B16" s="29" t="s">
        <v>994</v>
      </c>
      <c r="C16" s="29" t="s">
        <v>82</v>
      </c>
      <c r="D16" s="11">
        <v>200000</v>
      </c>
      <c r="E16" s="12">
        <v>197.67</v>
      </c>
      <c r="F16" s="13">
        <v>8.4099999999999994E-2</v>
      </c>
    </row>
    <row r="17" spans="1:6" x14ac:dyDescent="0.25">
      <c r="A17" s="10" t="s">
        <v>995</v>
      </c>
      <c r="B17" s="29" t="s">
        <v>996</v>
      </c>
      <c r="C17" s="29" t="s">
        <v>117</v>
      </c>
      <c r="D17" s="11">
        <v>200000</v>
      </c>
      <c r="E17" s="12">
        <v>196.56</v>
      </c>
      <c r="F17" s="13">
        <v>8.3599999999999994E-2</v>
      </c>
    </row>
    <row r="18" spans="1:6" x14ac:dyDescent="0.25">
      <c r="A18" s="10" t="s">
        <v>149</v>
      </c>
      <c r="B18" s="29" t="s">
        <v>150</v>
      </c>
      <c r="C18" s="29" t="s">
        <v>82</v>
      </c>
      <c r="D18" s="11">
        <v>190000</v>
      </c>
      <c r="E18" s="12">
        <v>194.47</v>
      </c>
      <c r="F18" s="13">
        <v>8.2699999999999996E-2</v>
      </c>
    </row>
    <row r="19" spans="1:6" x14ac:dyDescent="0.25">
      <c r="A19" s="10" t="s">
        <v>137</v>
      </c>
      <c r="B19" s="29" t="s">
        <v>138</v>
      </c>
      <c r="C19" s="29" t="s">
        <v>114</v>
      </c>
      <c r="D19" s="11">
        <v>200000</v>
      </c>
      <c r="E19" s="12">
        <v>183.5</v>
      </c>
      <c r="F19" s="13">
        <v>7.8100000000000003E-2</v>
      </c>
    </row>
    <row r="20" spans="1:6" x14ac:dyDescent="0.25">
      <c r="A20" s="10" t="s">
        <v>997</v>
      </c>
      <c r="B20" s="29" t="s">
        <v>998</v>
      </c>
      <c r="C20" s="29" t="s">
        <v>82</v>
      </c>
      <c r="D20" s="11">
        <v>140000</v>
      </c>
      <c r="E20" s="12">
        <v>138.01</v>
      </c>
      <c r="F20" s="13">
        <v>5.8700000000000002E-2</v>
      </c>
    </row>
    <row r="21" spans="1:6" x14ac:dyDescent="0.25">
      <c r="A21" s="10" t="s">
        <v>999</v>
      </c>
      <c r="B21" s="29" t="s">
        <v>1000</v>
      </c>
      <c r="C21" s="29" t="s">
        <v>82</v>
      </c>
      <c r="D21" s="11">
        <v>20000</v>
      </c>
      <c r="E21" s="12">
        <v>16.62</v>
      </c>
      <c r="F21" s="13">
        <v>7.1000000000000004E-3</v>
      </c>
    </row>
    <row r="22" spans="1:6" x14ac:dyDescent="0.25">
      <c r="A22" s="14" t="s">
        <v>89</v>
      </c>
      <c r="B22" s="30"/>
      <c r="C22" s="30"/>
      <c r="D22" s="15"/>
      <c r="E22" s="16">
        <v>1991.7</v>
      </c>
      <c r="F22" s="17">
        <v>0.84730000000000005</v>
      </c>
    </row>
    <row r="23" spans="1:6" x14ac:dyDescent="0.25">
      <c r="A23" s="10"/>
      <c r="B23" s="29"/>
      <c r="C23" s="29"/>
      <c r="D23" s="11"/>
      <c r="E23" s="12"/>
      <c r="F23" s="13"/>
    </row>
    <row r="24" spans="1:6" x14ac:dyDescent="0.25">
      <c r="A24" s="14" t="s">
        <v>94</v>
      </c>
      <c r="B24" s="30"/>
      <c r="C24" s="30"/>
      <c r="D24" s="15"/>
      <c r="E24" s="18"/>
      <c r="F24" s="19"/>
    </row>
    <row r="25" spans="1:6" x14ac:dyDescent="0.25">
      <c r="A25" s="10" t="s">
        <v>151</v>
      </c>
      <c r="B25" s="29" t="s">
        <v>152</v>
      </c>
      <c r="C25" s="29" t="s">
        <v>82</v>
      </c>
      <c r="D25" s="11">
        <v>220000</v>
      </c>
      <c r="E25" s="12">
        <v>215.61</v>
      </c>
      <c r="F25" s="13">
        <v>9.1700000000000004E-2</v>
      </c>
    </row>
    <row r="26" spans="1:6" x14ac:dyDescent="0.25">
      <c r="A26" s="14" t="s">
        <v>89</v>
      </c>
      <c r="B26" s="30"/>
      <c r="C26" s="30"/>
      <c r="D26" s="15"/>
      <c r="E26" s="16">
        <v>215.61</v>
      </c>
      <c r="F26" s="17">
        <v>9.1700000000000004E-2</v>
      </c>
    </row>
    <row r="27" spans="1:6" x14ac:dyDescent="0.25">
      <c r="A27" s="14" t="s">
        <v>98</v>
      </c>
      <c r="B27" s="29"/>
      <c r="C27" s="29"/>
      <c r="D27" s="11"/>
      <c r="E27" s="12"/>
      <c r="F27" s="13"/>
    </row>
    <row r="28" spans="1:6" x14ac:dyDescent="0.25">
      <c r="A28" s="14" t="s">
        <v>89</v>
      </c>
      <c r="B28" s="29"/>
      <c r="C28" s="29"/>
      <c r="D28" s="11"/>
      <c r="E28" s="20" t="s">
        <v>65</v>
      </c>
      <c r="F28" s="21" t="s">
        <v>65</v>
      </c>
    </row>
    <row r="29" spans="1:6" x14ac:dyDescent="0.25">
      <c r="A29" s="10"/>
      <c r="B29" s="29"/>
      <c r="C29" s="29"/>
      <c r="D29" s="11"/>
      <c r="E29" s="12"/>
      <c r="F29" s="13"/>
    </row>
    <row r="30" spans="1:6" x14ac:dyDescent="0.25">
      <c r="A30" s="22" t="s">
        <v>99</v>
      </c>
      <c r="B30" s="31"/>
      <c r="C30" s="31"/>
      <c r="D30" s="23"/>
      <c r="E30" s="16">
        <v>2207.31</v>
      </c>
      <c r="F30" s="17">
        <v>0.93899999999999995</v>
      </c>
    </row>
    <row r="31" spans="1:6" x14ac:dyDescent="0.25">
      <c r="A31" s="10"/>
      <c r="B31" s="29"/>
      <c r="C31" s="29"/>
      <c r="D31" s="11"/>
      <c r="E31" s="12"/>
      <c r="F31" s="13"/>
    </row>
    <row r="32" spans="1:6" x14ac:dyDescent="0.25">
      <c r="A32" s="10"/>
      <c r="B32" s="29"/>
      <c r="C32" s="29"/>
      <c r="D32" s="11"/>
      <c r="E32" s="12"/>
      <c r="F32" s="13"/>
    </row>
    <row r="33" spans="1:6" x14ac:dyDescent="0.25">
      <c r="A33" s="14" t="s">
        <v>100</v>
      </c>
      <c r="B33" s="29"/>
      <c r="C33" s="29"/>
      <c r="D33" s="11"/>
      <c r="E33" s="12"/>
      <c r="F33" s="13"/>
    </row>
    <row r="34" spans="1:6" x14ac:dyDescent="0.25">
      <c r="A34" s="10" t="s">
        <v>101</v>
      </c>
      <c r="B34" s="29"/>
      <c r="C34" s="29"/>
      <c r="D34" s="11"/>
      <c r="E34" s="12">
        <v>20</v>
      </c>
      <c r="F34" s="13">
        <v>8.5000000000000006E-3</v>
      </c>
    </row>
    <row r="35" spans="1:6" x14ac:dyDescent="0.25">
      <c r="A35" s="14" t="s">
        <v>89</v>
      </c>
      <c r="B35" s="30"/>
      <c r="C35" s="30"/>
      <c r="D35" s="15"/>
      <c r="E35" s="16">
        <v>20</v>
      </c>
      <c r="F35" s="17">
        <v>8.5000000000000006E-3</v>
      </c>
    </row>
    <row r="36" spans="1:6" x14ac:dyDescent="0.25">
      <c r="A36" s="10"/>
      <c r="B36" s="29"/>
      <c r="C36" s="29"/>
      <c r="D36" s="11"/>
      <c r="E36" s="12"/>
      <c r="F36" s="13"/>
    </row>
    <row r="37" spans="1:6" x14ac:dyDescent="0.25">
      <c r="A37" s="22" t="s">
        <v>99</v>
      </c>
      <c r="B37" s="31"/>
      <c r="C37" s="31"/>
      <c r="D37" s="23"/>
      <c r="E37" s="16">
        <v>20</v>
      </c>
      <c r="F37" s="17">
        <v>8.5000000000000006E-3</v>
      </c>
    </row>
    <row r="38" spans="1:6" x14ac:dyDescent="0.25">
      <c r="A38" s="10" t="s">
        <v>102</v>
      </c>
      <c r="B38" s="29"/>
      <c r="C38" s="29"/>
      <c r="D38" s="11"/>
      <c r="E38" s="12">
        <v>122.93</v>
      </c>
      <c r="F38" s="13">
        <v>5.2499999999999998E-2</v>
      </c>
    </row>
    <row r="39" spans="1:6" x14ac:dyDescent="0.25">
      <c r="A39" s="24" t="s">
        <v>103</v>
      </c>
      <c r="B39" s="32"/>
      <c r="C39" s="32"/>
      <c r="D39" s="25"/>
      <c r="E39" s="26">
        <v>2350.2399999999998</v>
      </c>
      <c r="F39" s="27">
        <v>1</v>
      </c>
    </row>
    <row r="41" spans="1:6" x14ac:dyDescent="0.25">
      <c r="A41" s="1" t="s">
        <v>104</v>
      </c>
    </row>
    <row r="42" spans="1:6" x14ac:dyDescent="0.25">
      <c r="A42" s="1" t="s">
        <v>105</v>
      </c>
    </row>
    <row r="48" spans="1:6" x14ac:dyDescent="0.25">
      <c r="A48" s="1" t="s">
        <v>1161</v>
      </c>
    </row>
    <row r="49" spans="1:3" ht="30" x14ac:dyDescent="0.25">
      <c r="A49" s="44" t="s">
        <v>1162</v>
      </c>
      <c r="B49" t="s">
        <v>65</v>
      </c>
    </row>
    <row r="50" spans="1:3" x14ac:dyDescent="0.25">
      <c r="A50" t="s">
        <v>1163</v>
      </c>
    </row>
    <row r="51" spans="1:3" x14ac:dyDescent="0.25">
      <c r="A51" t="s">
        <v>1164</v>
      </c>
      <c r="B51" t="s">
        <v>1165</v>
      </c>
      <c r="C51" t="s">
        <v>1165</v>
      </c>
    </row>
    <row r="52" spans="1:3" x14ac:dyDescent="0.25">
      <c r="B52" s="45">
        <v>43496</v>
      </c>
      <c r="C52" s="45">
        <v>43524</v>
      </c>
    </row>
    <row r="53" spans="1:3" x14ac:dyDescent="0.25">
      <c r="A53" t="s">
        <v>1169</v>
      </c>
      <c r="B53">
        <v>10.4427</v>
      </c>
      <c r="C53">
        <v>10.4763</v>
      </c>
    </row>
    <row r="54" spans="1:3" x14ac:dyDescent="0.25">
      <c r="A54" t="s">
        <v>1170</v>
      </c>
      <c r="B54">
        <v>10.4429</v>
      </c>
      <c r="C54">
        <v>10.4765</v>
      </c>
    </row>
    <row r="55" spans="1:3" x14ac:dyDescent="0.25">
      <c r="A55" t="s">
        <v>1191</v>
      </c>
      <c r="B55">
        <v>10.424300000000001</v>
      </c>
      <c r="C55">
        <v>10.455500000000001</v>
      </c>
    </row>
    <row r="56" spans="1:3" x14ac:dyDescent="0.25">
      <c r="A56" t="s">
        <v>1193</v>
      </c>
      <c r="B56">
        <v>10.4244</v>
      </c>
      <c r="C56">
        <v>10.4556</v>
      </c>
    </row>
    <row r="58" spans="1:3" x14ac:dyDescent="0.25">
      <c r="A58" t="s">
        <v>1180</v>
      </c>
      <c r="B58" t="s">
        <v>65</v>
      </c>
    </row>
    <row r="59" spans="1:3" x14ac:dyDescent="0.25">
      <c r="A59" t="s">
        <v>1181</v>
      </c>
      <c r="B59" t="s">
        <v>65</v>
      </c>
    </row>
    <row r="60" spans="1:3" ht="30" x14ac:dyDescent="0.25">
      <c r="A60" s="44" t="s">
        <v>1182</v>
      </c>
      <c r="B60" t="s">
        <v>65</v>
      </c>
    </row>
    <row r="61" spans="1:3" ht="30" x14ac:dyDescent="0.25">
      <c r="A61" s="44" t="s">
        <v>1183</v>
      </c>
      <c r="B61" t="s">
        <v>65</v>
      </c>
    </row>
    <row r="62" spans="1:3" x14ac:dyDescent="0.25">
      <c r="A62" t="s">
        <v>1184</v>
      </c>
      <c r="B62" s="2">
        <v>2.1151119999999999</v>
      </c>
    </row>
    <row r="63" spans="1:3" x14ac:dyDescent="0.25">
      <c r="A63" t="s">
        <v>1185</v>
      </c>
      <c r="B63" s="2" t="s">
        <v>65</v>
      </c>
    </row>
    <row r="64" spans="1:3" ht="45" x14ac:dyDescent="0.25">
      <c r="A64" s="44" t="s">
        <v>1186</v>
      </c>
      <c r="B64" t="s">
        <v>65</v>
      </c>
    </row>
    <row r="65" spans="1:2" ht="30" x14ac:dyDescent="0.25">
      <c r="A65" s="44" t="s">
        <v>1187</v>
      </c>
      <c r="B65" t="s">
        <v>65</v>
      </c>
    </row>
    <row r="78" spans="1:2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pane ySplit="4" topLeftCell="A182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52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53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969</v>
      </c>
      <c r="B11" s="29" t="s">
        <v>970</v>
      </c>
      <c r="C11" s="29" t="s">
        <v>82</v>
      </c>
      <c r="D11" s="11">
        <v>1010000</v>
      </c>
      <c r="E11" s="12">
        <v>1010.12</v>
      </c>
      <c r="F11" s="13">
        <v>2.3E-3</v>
      </c>
    </row>
    <row r="12" spans="1:8" x14ac:dyDescent="0.25">
      <c r="A12" s="14" t="s">
        <v>89</v>
      </c>
      <c r="B12" s="30"/>
      <c r="C12" s="30"/>
      <c r="D12" s="15"/>
      <c r="E12" s="35">
        <v>1010.12</v>
      </c>
      <c r="F12" s="36">
        <v>2.3E-3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94</v>
      </c>
      <c r="B14" s="29"/>
      <c r="C14" s="29"/>
      <c r="D14" s="11"/>
      <c r="E14" s="12"/>
      <c r="F14" s="13"/>
    </row>
    <row r="15" spans="1:8" x14ac:dyDescent="0.25">
      <c r="A15" s="14" t="s">
        <v>89</v>
      </c>
      <c r="B15" s="29"/>
      <c r="C15" s="29"/>
      <c r="D15" s="11"/>
      <c r="E15" s="37" t="s">
        <v>65</v>
      </c>
      <c r="F15" s="38" t="s">
        <v>65</v>
      </c>
    </row>
    <row r="16" spans="1:8" x14ac:dyDescent="0.25">
      <c r="A16" s="10"/>
      <c r="B16" s="29"/>
      <c r="C16" s="29"/>
      <c r="D16" s="11"/>
      <c r="E16" s="12"/>
      <c r="F16" s="13"/>
    </row>
    <row r="17" spans="1:6" x14ac:dyDescent="0.25">
      <c r="A17" s="14" t="s">
        <v>98</v>
      </c>
      <c r="B17" s="29"/>
      <c r="C17" s="29"/>
      <c r="D17" s="11"/>
      <c r="E17" s="12"/>
      <c r="F17" s="13"/>
    </row>
    <row r="18" spans="1:6" x14ac:dyDescent="0.25">
      <c r="A18" s="14" t="s">
        <v>89</v>
      </c>
      <c r="B18" s="29"/>
      <c r="C18" s="29"/>
      <c r="D18" s="11"/>
      <c r="E18" s="37" t="s">
        <v>65</v>
      </c>
      <c r="F18" s="38" t="s">
        <v>65</v>
      </c>
    </row>
    <row r="19" spans="1:6" x14ac:dyDescent="0.25">
      <c r="A19" s="10"/>
      <c r="B19" s="29"/>
      <c r="C19" s="29"/>
      <c r="D19" s="11"/>
      <c r="E19" s="12"/>
      <c r="F19" s="13"/>
    </row>
    <row r="20" spans="1:6" x14ac:dyDescent="0.25">
      <c r="A20" s="22" t="s">
        <v>99</v>
      </c>
      <c r="B20" s="31"/>
      <c r="C20" s="31"/>
      <c r="D20" s="23"/>
      <c r="E20" s="16">
        <v>1010.12</v>
      </c>
      <c r="F20" s="17">
        <v>2.3E-3</v>
      </c>
    </row>
    <row r="21" spans="1:6" x14ac:dyDescent="0.25">
      <c r="A21" s="10"/>
      <c r="B21" s="29"/>
      <c r="C21" s="29"/>
      <c r="D21" s="11"/>
      <c r="E21" s="12"/>
      <c r="F21" s="13"/>
    </row>
    <row r="22" spans="1:6" x14ac:dyDescent="0.25">
      <c r="A22" s="14" t="s">
        <v>205</v>
      </c>
      <c r="B22" s="29"/>
      <c r="C22" s="29"/>
      <c r="D22" s="11"/>
      <c r="E22" s="12"/>
      <c r="F22" s="13"/>
    </row>
    <row r="23" spans="1:6" x14ac:dyDescent="0.25">
      <c r="A23" s="10"/>
      <c r="B23" s="29"/>
      <c r="C23" s="29"/>
      <c r="D23" s="11"/>
      <c r="E23" s="12"/>
      <c r="F23" s="13"/>
    </row>
    <row r="24" spans="1:6" x14ac:dyDescent="0.25">
      <c r="A24" s="14" t="s">
        <v>1001</v>
      </c>
      <c r="B24" s="29"/>
      <c r="C24" s="29"/>
      <c r="D24" s="11"/>
      <c r="E24" s="12"/>
      <c r="F24" s="13"/>
    </row>
    <row r="25" spans="1:6" x14ac:dyDescent="0.25">
      <c r="A25" s="10" t="s">
        <v>1002</v>
      </c>
      <c r="B25" s="29" t="s">
        <v>1003</v>
      </c>
      <c r="C25" s="29" t="s">
        <v>93</v>
      </c>
      <c r="D25" s="11">
        <v>500000</v>
      </c>
      <c r="E25" s="12">
        <v>494.06</v>
      </c>
      <c r="F25" s="13">
        <v>1.1000000000000001E-3</v>
      </c>
    </row>
    <row r="26" spans="1:6" x14ac:dyDescent="0.25">
      <c r="A26" s="14" t="s">
        <v>89</v>
      </c>
      <c r="B26" s="30"/>
      <c r="C26" s="30"/>
      <c r="D26" s="15"/>
      <c r="E26" s="35">
        <v>494.06</v>
      </c>
      <c r="F26" s="36">
        <v>1.1000000000000001E-3</v>
      </c>
    </row>
    <row r="27" spans="1:6" x14ac:dyDescent="0.25">
      <c r="A27" s="14" t="s">
        <v>206</v>
      </c>
      <c r="B27" s="29"/>
      <c r="C27" s="29"/>
      <c r="D27" s="11"/>
      <c r="E27" s="12"/>
      <c r="F27" s="13"/>
    </row>
    <row r="28" spans="1:6" x14ac:dyDescent="0.25">
      <c r="A28" s="10" t="s">
        <v>1004</v>
      </c>
      <c r="B28" s="29" t="s">
        <v>1005</v>
      </c>
      <c r="C28" s="29" t="s">
        <v>653</v>
      </c>
      <c r="D28" s="11">
        <v>12500000</v>
      </c>
      <c r="E28" s="12">
        <v>12451.32</v>
      </c>
      <c r="F28" s="13">
        <v>2.8299999999999999E-2</v>
      </c>
    </row>
    <row r="29" spans="1:6" x14ac:dyDescent="0.25">
      <c r="A29" s="10" t="s">
        <v>1006</v>
      </c>
      <c r="B29" s="29" t="s">
        <v>1007</v>
      </c>
      <c r="C29" s="29" t="s">
        <v>1008</v>
      </c>
      <c r="D29" s="11">
        <v>10000000</v>
      </c>
      <c r="E29" s="12">
        <v>9992.64</v>
      </c>
      <c r="F29" s="13">
        <v>2.2700000000000001E-2</v>
      </c>
    </row>
    <row r="30" spans="1:6" x14ac:dyDescent="0.25">
      <c r="A30" s="10" t="s">
        <v>1009</v>
      </c>
      <c r="B30" s="29" t="s">
        <v>1010</v>
      </c>
      <c r="C30" s="29" t="s">
        <v>213</v>
      </c>
      <c r="D30" s="11">
        <v>10000000</v>
      </c>
      <c r="E30" s="12">
        <v>9981.7099999999991</v>
      </c>
      <c r="F30" s="13">
        <v>2.2700000000000001E-2</v>
      </c>
    </row>
    <row r="31" spans="1:6" x14ac:dyDescent="0.25">
      <c r="A31" s="10" t="s">
        <v>1011</v>
      </c>
      <c r="B31" s="29" t="s">
        <v>1012</v>
      </c>
      <c r="C31" s="29" t="s">
        <v>209</v>
      </c>
      <c r="D31" s="11">
        <v>10000000</v>
      </c>
      <c r="E31" s="12">
        <v>9972.89</v>
      </c>
      <c r="F31" s="13">
        <v>2.2700000000000001E-2</v>
      </c>
    </row>
    <row r="32" spans="1:6" x14ac:dyDescent="0.25">
      <c r="A32" s="10" t="s">
        <v>1013</v>
      </c>
      <c r="B32" s="29" t="s">
        <v>1014</v>
      </c>
      <c r="C32" s="29" t="s">
        <v>653</v>
      </c>
      <c r="D32" s="11">
        <v>10000000</v>
      </c>
      <c r="E32" s="12">
        <v>9882.61</v>
      </c>
      <c r="F32" s="13">
        <v>2.2499999999999999E-2</v>
      </c>
    </row>
    <row r="33" spans="1:6" x14ac:dyDescent="0.25">
      <c r="A33" s="10" t="s">
        <v>1015</v>
      </c>
      <c r="B33" s="29" t="s">
        <v>1016</v>
      </c>
      <c r="C33" s="29" t="s">
        <v>209</v>
      </c>
      <c r="D33" s="11">
        <v>10000000</v>
      </c>
      <c r="E33" s="12">
        <v>9881.7900000000009</v>
      </c>
      <c r="F33" s="13">
        <v>2.2499999999999999E-2</v>
      </c>
    </row>
    <row r="34" spans="1:6" x14ac:dyDescent="0.25">
      <c r="A34" s="10" t="s">
        <v>1017</v>
      </c>
      <c r="B34" s="29" t="s">
        <v>1018</v>
      </c>
      <c r="C34" s="29" t="s">
        <v>213</v>
      </c>
      <c r="D34" s="11">
        <v>10000000</v>
      </c>
      <c r="E34" s="12">
        <v>9867.58</v>
      </c>
      <c r="F34" s="13">
        <v>2.2499999999999999E-2</v>
      </c>
    </row>
    <row r="35" spans="1:6" x14ac:dyDescent="0.25">
      <c r="A35" s="10" t="s">
        <v>1274</v>
      </c>
      <c r="B35" s="29" t="s">
        <v>1019</v>
      </c>
      <c r="C35" s="29" t="s">
        <v>209</v>
      </c>
      <c r="D35" s="11">
        <v>10000000</v>
      </c>
      <c r="E35" s="12">
        <v>9861.19</v>
      </c>
      <c r="F35" s="13">
        <v>2.24E-2</v>
      </c>
    </row>
    <row r="36" spans="1:6" x14ac:dyDescent="0.25">
      <c r="A36" s="10" t="s">
        <v>1020</v>
      </c>
      <c r="B36" s="29" t="s">
        <v>1021</v>
      </c>
      <c r="C36" s="29" t="s">
        <v>653</v>
      </c>
      <c r="D36" s="11">
        <v>10000000</v>
      </c>
      <c r="E36" s="12">
        <v>9851.4</v>
      </c>
      <c r="F36" s="13">
        <v>2.24E-2</v>
      </c>
    </row>
    <row r="37" spans="1:6" x14ac:dyDescent="0.25">
      <c r="A37" s="10" t="s">
        <v>1022</v>
      </c>
      <c r="B37" s="29" t="s">
        <v>1023</v>
      </c>
      <c r="C37" s="29" t="s">
        <v>653</v>
      </c>
      <c r="D37" s="11">
        <v>9500000</v>
      </c>
      <c r="E37" s="12">
        <v>9481.2199999999993</v>
      </c>
      <c r="F37" s="13">
        <v>2.1600000000000001E-2</v>
      </c>
    </row>
    <row r="38" spans="1:6" x14ac:dyDescent="0.25">
      <c r="A38" s="10" t="s">
        <v>1024</v>
      </c>
      <c r="B38" s="29" t="s">
        <v>1025</v>
      </c>
      <c r="C38" s="29" t="s">
        <v>209</v>
      </c>
      <c r="D38" s="11">
        <v>7500000</v>
      </c>
      <c r="E38" s="12">
        <v>7484.89</v>
      </c>
      <c r="F38" s="13">
        <v>1.7000000000000001E-2</v>
      </c>
    </row>
    <row r="39" spans="1:6" x14ac:dyDescent="0.25">
      <c r="A39" s="10" t="s">
        <v>1026</v>
      </c>
      <c r="B39" s="29" t="s">
        <v>1027</v>
      </c>
      <c r="C39" s="29" t="s">
        <v>209</v>
      </c>
      <c r="D39" s="11">
        <v>4500000</v>
      </c>
      <c r="E39" s="12">
        <v>4484.9799999999996</v>
      </c>
      <c r="F39" s="13">
        <v>1.0200000000000001E-2</v>
      </c>
    </row>
    <row r="40" spans="1:6" x14ac:dyDescent="0.25">
      <c r="A40" s="10" t="s">
        <v>1028</v>
      </c>
      <c r="B40" s="29" t="s">
        <v>1029</v>
      </c>
      <c r="C40" s="29" t="s">
        <v>213</v>
      </c>
      <c r="D40" s="11">
        <v>2500000</v>
      </c>
      <c r="E40" s="12">
        <v>2496.7600000000002</v>
      </c>
      <c r="F40" s="13">
        <v>5.7000000000000002E-3</v>
      </c>
    </row>
    <row r="41" spans="1:6" x14ac:dyDescent="0.25">
      <c r="A41" s="10" t="s">
        <v>1030</v>
      </c>
      <c r="B41" s="29" t="s">
        <v>1031</v>
      </c>
      <c r="C41" s="29" t="s">
        <v>653</v>
      </c>
      <c r="D41" s="11">
        <v>500000</v>
      </c>
      <c r="E41" s="12">
        <v>498.23</v>
      </c>
      <c r="F41" s="13">
        <v>1.1000000000000001E-3</v>
      </c>
    </row>
    <row r="42" spans="1:6" x14ac:dyDescent="0.25">
      <c r="A42" s="10" t="s">
        <v>1032</v>
      </c>
      <c r="B42" s="29" t="s">
        <v>1033</v>
      </c>
      <c r="C42" s="29" t="s">
        <v>653</v>
      </c>
      <c r="D42" s="11">
        <v>500000</v>
      </c>
      <c r="E42" s="12">
        <v>497.56</v>
      </c>
      <c r="F42" s="13">
        <v>1.1000000000000001E-3</v>
      </c>
    </row>
    <row r="43" spans="1:6" x14ac:dyDescent="0.25">
      <c r="A43" s="10"/>
      <c r="B43" s="29"/>
      <c r="C43" s="29"/>
      <c r="D43" s="11"/>
      <c r="E43" s="12"/>
      <c r="F43" s="13"/>
    </row>
    <row r="44" spans="1:6" x14ac:dyDescent="0.25">
      <c r="A44" s="14" t="s">
        <v>485</v>
      </c>
      <c r="B44" s="29"/>
      <c r="C44" s="29"/>
      <c r="D44" s="11"/>
      <c r="E44" s="12"/>
      <c r="F44" s="13"/>
    </row>
    <row r="45" spans="1:6" x14ac:dyDescent="0.25">
      <c r="A45" s="10" t="s">
        <v>1034</v>
      </c>
      <c r="B45" s="29" t="s">
        <v>1035</v>
      </c>
      <c r="C45" s="29" t="s">
        <v>653</v>
      </c>
      <c r="D45" s="11">
        <v>14500000</v>
      </c>
      <c r="E45" s="12">
        <v>14419.29</v>
      </c>
      <c r="F45" s="13">
        <v>3.2800000000000003E-2</v>
      </c>
    </row>
    <row r="46" spans="1:6" x14ac:dyDescent="0.25">
      <c r="A46" s="10" t="s">
        <v>1036</v>
      </c>
      <c r="B46" s="29" t="s">
        <v>1037</v>
      </c>
      <c r="C46" s="29" t="s">
        <v>209</v>
      </c>
      <c r="D46" s="11">
        <v>13000000</v>
      </c>
      <c r="E46" s="12">
        <v>12942.33</v>
      </c>
      <c r="F46" s="13">
        <v>2.9499999999999998E-2</v>
      </c>
    </row>
    <row r="47" spans="1:6" x14ac:dyDescent="0.25">
      <c r="A47" s="10" t="s">
        <v>1038</v>
      </c>
      <c r="B47" s="29" t="s">
        <v>1039</v>
      </c>
      <c r="C47" s="29" t="s">
        <v>209</v>
      </c>
      <c r="D47" s="11">
        <v>12500000</v>
      </c>
      <c r="E47" s="12">
        <v>12483.87</v>
      </c>
      <c r="F47" s="13">
        <v>2.8400000000000002E-2</v>
      </c>
    </row>
    <row r="48" spans="1:6" x14ac:dyDescent="0.25">
      <c r="A48" s="10" t="s">
        <v>1040</v>
      </c>
      <c r="B48" s="29" t="s">
        <v>1041</v>
      </c>
      <c r="C48" s="29" t="s">
        <v>653</v>
      </c>
      <c r="D48" s="11">
        <v>12500000</v>
      </c>
      <c r="E48" s="12">
        <v>12467.78</v>
      </c>
      <c r="F48" s="13">
        <v>2.8400000000000002E-2</v>
      </c>
    </row>
    <row r="49" spans="1:6" x14ac:dyDescent="0.25">
      <c r="A49" s="10" t="s">
        <v>1042</v>
      </c>
      <c r="B49" s="29" t="s">
        <v>1043</v>
      </c>
      <c r="C49" s="29" t="s">
        <v>209</v>
      </c>
      <c r="D49" s="11">
        <v>12500000</v>
      </c>
      <c r="E49" s="12">
        <v>12457.52</v>
      </c>
      <c r="F49" s="13">
        <v>2.8400000000000002E-2</v>
      </c>
    </row>
    <row r="50" spans="1:6" x14ac:dyDescent="0.25">
      <c r="A50" s="10" t="s">
        <v>1044</v>
      </c>
      <c r="B50" s="29" t="s">
        <v>1045</v>
      </c>
      <c r="C50" s="29" t="s">
        <v>209</v>
      </c>
      <c r="D50" s="11">
        <v>10000000</v>
      </c>
      <c r="E50" s="12">
        <v>9994.4</v>
      </c>
      <c r="F50" s="13">
        <v>2.2700000000000001E-2</v>
      </c>
    </row>
    <row r="51" spans="1:6" x14ac:dyDescent="0.25">
      <c r="A51" s="10" t="s">
        <v>1046</v>
      </c>
      <c r="B51" s="29" t="s">
        <v>1047</v>
      </c>
      <c r="C51" s="29" t="s">
        <v>653</v>
      </c>
      <c r="D51" s="11">
        <v>10000000</v>
      </c>
      <c r="E51" s="12">
        <v>9986.5</v>
      </c>
      <c r="F51" s="13">
        <v>2.2700000000000001E-2</v>
      </c>
    </row>
    <row r="52" spans="1:6" x14ac:dyDescent="0.25">
      <c r="A52" s="10" t="s">
        <v>1048</v>
      </c>
      <c r="B52" s="29" t="s">
        <v>1049</v>
      </c>
      <c r="C52" s="29" t="s">
        <v>653</v>
      </c>
      <c r="D52" s="11">
        <v>10000000</v>
      </c>
      <c r="E52" s="12">
        <v>9960.4599999999991</v>
      </c>
      <c r="F52" s="13">
        <v>2.2700000000000001E-2</v>
      </c>
    </row>
    <row r="53" spans="1:6" x14ac:dyDescent="0.25">
      <c r="A53" s="10" t="s">
        <v>1050</v>
      </c>
      <c r="B53" s="29" t="s">
        <v>1051</v>
      </c>
      <c r="C53" s="29" t="s">
        <v>653</v>
      </c>
      <c r="D53" s="11">
        <v>10000000</v>
      </c>
      <c r="E53" s="12">
        <v>9953.34</v>
      </c>
      <c r="F53" s="13">
        <v>2.2700000000000001E-2</v>
      </c>
    </row>
    <row r="54" spans="1:6" x14ac:dyDescent="0.25">
      <c r="A54" s="10" t="s">
        <v>1052</v>
      </c>
      <c r="B54" s="29" t="s">
        <v>1053</v>
      </c>
      <c r="C54" s="29" t="s">
        <v>209</v>
      </c>
      <c r="D54" s="11">
        <v>10000000</v>
      </c>
      <c r="E54" s="12">
        <v>9887.41</v>
      </c>
      <c r="F54" s="13">
        <v>2.2499999999999999E-2</v>
      </c>
    </row>
    <row r="55" spans="1:6" x14ac:dyDescent="0.25">
      <c r="A55" s="10" t="s">
        <v>1054</v>
      </c>
      <c r="B55" s="29" t="s">
        <v>1055</v>
      </c>
      <c r="C55" s="29" t="s">
        <v>209</v>
      </c>
      <c r="D55" s="11">
        <v>10000000</v>
      </c>
      <c r="E55" s="12">
        <v>9865.93</v>
      </c>
      <c r="F55" s="13">
        <v>2.2499999999999999E-2</v>
      </c>
    </row>
    <row r="56" spans="1:6" x14ac:dyDescent="0.25">
      <c r="A56" s="10" t="s">
        <v>1056</v>
      </c>
      <c r="B56" s="29" t="s">
        <v>1057</v>
      </c>
      <c r="C56" s="29" t="s">
        <v>653</v>
      </c>
      <c r="D56" s="11">
        <v>10000000</v>
      </c>
      <c r="E56" s="12">
        <v>9826.7900000000009</v>
      </c>
      <c r="F56" s="13">
        <v>2.24E-2</v>
      </c>
    </row>
    <row r="57" spans="1:6" x14ac:dyDescent="0.25">
      <c r="A57" s="10" t="s">
        <v>1058</v>
      </c>
      <c r="B57" s="29" t="s">
        <v>1059</v>
      </c>
      <c r="C57" s="29" t="s">
        <v>653</v>
      </c>
      <c r="D57" s="11">
        <v>10000000</v>
      </c>
      <c r="E57" s="12">
        <v>9800.85</v>
      </c>
      <c r="F57" s="13">
        <v>2.23E-2</v>
      </c>
    </row>
    <row r="58" spans="1:6" x14ac:dyDescent="0.25">
      <c r="A58" s="10" t="s">
        <v>1060</v>
      </c>
      <c r="B58" s="29" t="s">
        <v>1061</v>
      </c>
      <c r="C58" s="29" t="s">
        <v>213</v>
      </c>
      <c r="D58" s="11">
        <v>9500000</v>
      </c>
      <c r="E58" s="12">
        <v>9491.56</v>
      </c>
      <c r="F58" s="13">
        <v>2.1600000000000001E-2</v>
      </c>
    </row>
    <row r="59" spans="1:6" x14ac:dyDescent="0.25">
      <c r="A59" s="10" t="s">
        <v>1062</v>
      </c>
      <c r="B59" s="29" t="s">
        <v>1063</v>
      </c>
      <c r="C59" s="29" t="s">
        <v>653</v>
      </c>
      <c r="D59" s="11">
        <v>9500000</v>
      </c>
      <c r="E59" s="12">
        <v>9473.16</v>
      </c>
      <c r="F59" s="13">
        <v>2.1600000000000001E-2</v>
      </c>
    </row>
    <row r="60" spans="1:6" x14ac:dyDescent="0.25">
      <c r="A60" s="10" t="s">
        <v>1064</v>
      </c>
      <c r="B60" s="29" t="s">
        <v>1065</v>
      </c>
      <c r="C60" s="29" t="s">
        <v>209</v>
      </c>
      <c r="D60" s="11">
        <v>9500000</v>
      </c>
      <c r="E60" s="12">
        <v>9469.56</v>
      </c>
      <c r="F60" s="13">
        <v>2.1600000000000001E-2</v>
      </c>
    </row>
    <row r="61" spans="1:6" x14ac:dyDescent="0.25">
      <c r="A61" s="10" t="s">
        <v>1066</v>
      </c>
      <c r="B61" s="29" t="s">
        <v>1067</v>
      </c>
      <c r="C61" s="29" t="s">
        <v>209</v>
      </c>
      <c r="D61" s="11">
        <v>9000000</v>
      </c>
      <c r="E61" s="12">
        <v>8990.41</v>
      </c>
      <c r="F61" s="13">
        <v>2.0500000000000001E-2</v>
      </c>
    </row>
    <row r="62" spans="1:6" x14ac:dyDescent="0.25">
      <c r="A62" s="10" t="s">
        <v>1068</v>
      </c>
      <c r="B62" s="29" t="s">
        <v>1069</v>
      </c>
      <c r="C62" s="29" t="s">
        <v>209</v>
      </c>
      <c r="D62" s="11">
        <v>9000000</v>
      </c>
      <c r="E62" s="12">
        <v>8956.7099999999991</v>
      </c>
      <c r="F62" s="13">
        <v>2.0400000000000001E-2</v>
      </c>
    </row>
    <row r="63" spans="1:6" x14ac:dyDescent="0.25">
      <c r="A63" s="10" t="s">
        <v>1070</v>
      </c>
      <c r="B63" s="29" t="s">
        <v>1071</v>
      </c>
      <c r="C63" s="29" t="s">
        <v>209</v>
      </c>
      <c r="D63" s="11">
        <v>7500000</v>
      </c>
      <c r="E63" s="12">
        <v>7489.21</v>
      </c>
      <c r="F63" s="13">
        <v>1.7000000000000001E-2</v>
      </c>
    </row>
    <row r="64" spans="1:6" x14ac:dyDescent="0.25">
      <c r="A64" s="10" t="s">
        <v>1072</v>
      </c>
      <c r="B64" s="29" t="s">
        <v>1073</v>
      </c>
      <c r="C64" s="29" t="s">
        <v>209</v>
      </c>
      <c r="D64" s="11">
        <v>7500000</v>
      </c>
      <c r="E64" s="12">
        <v>7416.27</v>
      </c>
      <c r="F64" s="13">
        <v>1.6899999999999998E-2</v>
      </c>
    </row>
    <row r="65" spans="1:6" x14ac:dyDescent="0.25">
      <c r="A65" s="10" t="s">
        <v>1074</v>
      </c>
      <c r="B65" s="29" t="s">
        <v>1075</v>
      </c>
      <c r="C65" s="29" t="s">
        <v>209</v>
      </c>
      <c r="D65" s="11">
        <v>7500000</v>
      </c>
      <c r="E65" s="12">
        <v>7414.75</v>
      </c>
      <c r="F65" s="13">
        <v>1.6899999999999998E-2</v>
      </c>
    </row>
    <row r="66" spans="1:6" x14ac:dyDescent="0.25">
      <c r="A66" s="10" t="s">
        <v>1076</v>
      </c>
      <c r="B66" s="29" t="s">
        <v>1077</v>
      </c>
      <c r="C66" s="29" t="s">
        <v>653</v>
      </c>
      <c r="D66" s="11">
        <v>7000000</v>
      </c>
      <c r="E66" s="12">
        <v>6994.74</v>
      </c>
      <c r="F66" s="13">
        <v>1.5900000000000001E-2</v>
      </c>
    </row>
    <row r="67" spans="1:6" x14ac:dyDescent="0.25">
      <c r="A67" s="10" t="s">
        <v>1078</v>
      </c>
      <c r="B67" s="29" t="s">
        <v>1079</v>
      </c>
      <c r="C67" s="29" t="s">
        <v>213</v>
      </c>
      <c r="D67" s="11">
        <v>5000000</v>
      </c>
      <c r="E67" s="12">
        <v>5000</v>
      </c>
      <c r="F67" s="13">
        <v>1.14E-2</v>
      </c>
    </row>
    <row r="68" spans="1:6" x14ac:dyDescent="0.25">
      <c r="A68" s="10" t="s">
        <v>1080</v>
      </c>
      <c r="B68" s="29" t="s">
        <v>1081</v>
      </c>
      <c r="C68" s="29" t="s">
        <v>209</v>
      </c>
      <c r="D68" s="11">
        <v>5000000</v>
      </c>
      <c r="E68" s="12">
        <v>4986.4399999999996</v>
      </c>
      <c r="F68" s="13">
        <v>1.1299999999999999E-2</v>
      </c>
    </row>
    <row r="69" spans="1:6" x14ac:dyDescent="0.25">
      <c r="A69" s="10" t="s">
        <v>1082</v>
      </c>
      <c r="B69" s="29" t="s">
        <v>1083</v>
      </c>
      <c r="C69" s="29" t="s">
        <v>209</v>
      </c>
      <c r="D69" s="11">
        <v>5000000</v>
      </c>
      <c r="E69" s="12">
        <v>4973.91</v>
      </c>
      <c r="F69" s="13">
        <v>1.1299999999999999E-2</v>
      </c>
    </row>
    <row r="70" spans="1:6" x14ac:dyDescent="0.25">
      <c r="A70" s="10" t="s">
        <v>1084</v>
      </c>
      <c r="B70" s="29" t="s">
        <v>1085</v>
      </c>
      <c r="C70" s="29" t="s">
        <v>209</v>
      </c>
      <c r="D70" s="11">
        <v>5000000</v>
      </c>
      <c r="E70" s="12">
        <v>4951.93</v>
      </c>
      <c r="F70" s="13">
        <v>1.1299999999999999E-2</v>
      </c>
    </row>
    <row r="71" spans="1:6" x14ac:dyDescent="0.25">
      <c r="A71" s="10" t="s">
        <v>1086</v>
      </c>
      <c r="B71" s="29" t="s">
        <v>1087</v>
      </c>
      <c r="C71" s="29" t="s">
        <v>209</v>
      </c>
      <c r="D71" s="11">
        <v>5000000</v>
      </c>
      <c r="E71" s="12">
        <v>4930.42</v>
      </c>
      <c r="F71" s="13">
        <v>1.12E-2</v>
      </c>
    </row>
    <row r="72" spans="1:6" x14ac:dyDescent="0.25">
      <c r="A72" s="10" t="s">
        <v>1088</v>
      </c>
      <c r="B72" s="29" t="s">
        <v>1089</v>
      </c>
      <c r="C72" s="29" t="s">
        <v>209</v>
      </c>
      <c r="D72" s="11">
        <v>5000000</v>
      </c>
      <c r="E72" s="12">
        <v>4909.83</v>
      </c>
      <c r="F72" s="13">
        <v>1.12E-2</v>
      </c>
    </row>
    <row r="73" spans="1:6" x14ac:dyDescent="0.25">
      <c r="A73" s="10" t="s">
        <v>1090</v>
      </c>
      <c r="B73" s="29" t="s">
        <v>1091</v>
      </c>
      <c r="C73" s="29" t="s">
        <v>653</v>
      </c>
      <c r="D73" s="11">
        <v>4500000</v>
      </c>
      <c r="E73" s="12">
        <v>4492.25</v>
      </c>
      <c r="F73" s="13">
        <v>1.0200000000000001E-2</v>
      </c>
    </row>
    <row r="74" spans="1:6" x14ac:dyDescent="0.25">
      <c r="A74" s="10" t="s">
        <v>1092</v>
      </c>
      <c r="B74" s="29" t="s">
        <v>1093</v>
      </c>
      <c r="C74" s="29" t="s">
        <v>653</v>
      </c>
      <c r="D74" s="11">
        <v>4500000</v>
      </c>
      <c r="E74" s="12">
        <v>4489.16</v>
      </c>
      <c r="F74" s="13">
        <v>1.0200000000000001E-2</v>
      </c>
    </row>
    <row r="75" spans="1:6" x14ac:dyDescent="0.25">
      <c r="A75" s="10" t="s">
        <v>1094</v>
      </c>
      <c r="B75" s="29" t="s">
        <v>1095</v>
      </c>
      <c r="C75" s="29" t="s">
        <v>209</v>
      </c>
      <c r="D75" s="11">
        <v>4000000</v>
      </c>
      <c r="E75" s="12">
        <v>3981.35</v>
      </c>
      <c r="F75" s="13">
        <v>9.1000000000000004E-3</v>
      </c>
    </row>
    <row r="76" spans="1:6" x14ac:dyDescent="0.25">
      <c r="A76" s="10" t="s">
        <v>1096</v>
      </c>
      <c r="B76" s="29" t="s">
        <v>1097</v>
      </c>
      <c r="C76" s="29" t="s">
        <v>209</v>
      </c>
      <c r="D76" s="11">
        <v>3000000</v>
      </c>
      <c r="E76" s="12">
        <v>2998.27</v>
      </c>
      <c r="F76" s="13">
        <v>6.7999999999999996E-3</v>
      </c>
    </row>
    <row r="77" spans="1:6" x14ac:dyDescent="0.25">
      <c r="A77" s="10" t="s">
        <v>1098</v>
      </c>
      <c r="B77" s="29" t="s">
        <v>1099</v>
      </c>
      <c r="C77" s="29" t="s">
        <v>653</v>
      </c>
      <c r="D77" s="11">
        <v>3000000</v>
      </c>
      <c r="E77" s="12">
        <v>2998.22</v>
      </c>
      <c r="F77" s="13">
        <v>6.7999999999999996E-3</v>
      </c>
    </row>
    <row r="78" spans="1:6" ht="14.45" customHeight="1" x14ac:dyDescent="0.25">
      <c r="A78" s="10" t="s">
        <v>1100</v>
      </c>
      <c r="B78" s="29" t="s">
        <v>1101</v>
      </c>
      <c r="C78" s="29" t="s">
        <v>209</v>
      </c>
      <c r="D78" s="11">
        <v>2500000</v>
      </c>
      <c r="E78" s="12">
        <v>2500</v>
      </c>
      <c r="F78" s="13">
        <v>5.7000000000000002E-3</v>
      </c>
    </row>
    <row r="79" spans="1:6" x14ac:dyDescent="0.25">
      <c r="A79" s="10" t="s">
        <v>1102</v>
      </c>
      <c r="B79" s="29" t="s">
        <v>1103</v>
      </c>
      <c r="C79" s="29" t="s">
        <v>213</v>
      </c>
      <c r="D79" s="11">
        <v>2500000</v>
      </c>
      <c r="E79" s="12">
        <v>2498.17</v>
      </c>
      <c r="F79" s="13">
        <v>5.7000000000000002E-3</v>
      </c>
    </row>
    <row r="80" spans="1:6" x14ac:dyDescent="0.25">
      <c r="A80" s="10" t="s">
        <v>1104</v>
      </c>
      <c r="B80" s="29" t="s">
        <v>1105</v>
      </c>
      <c r="C80" s="29" t="s">
        <v>209</v>
      </c>
      <c r="D80" s="11">
        <v>2500000</v>
      </c>
      <c r="E80" s="12">
        <v>2494.86</v>
      </c>
      <c r="F80" s="13">
        <v>5.7000000000000002E-3</v>
      </c>
    </row>
    <row r="81" spans="1:6" x14ac:dyDescent="0.25">
      <c r="A81" s="10" t="s">
        <v>1106</v>
      </c>
      <c r="B81" s="29" t="s">
        <v>1107</v>
      </c>
      <c r="C81" s="29" t="s">
        <v>209</v>
      </c>
      <c r="D81" s="11">
        <v>2500000</v>
      </c>
      <c r="E81" s="12">
        <v>2494.0500000000002</v>
      </c>
      <c r="F81" s="13">
        <v>5.7000000000000002E-3</v>
      </c>
    </row>
    <row r="82" spans="1:6" x14ac:dyDescent="0.25">
      <c r="A82" s="10" t="s">
        <v>1108</v>
      </c>
      <c r="B82" s="29" t="s">
        <v>1109</v>
      </c>
      <c r="C82" s="29" t="s">
        <v>209</v>
      </c>
      <c r="D82" s="11">
        <v>2500000</v>
      </c>
      <c r="E82" s="12">
        <v>2494.0300000000002</v>
      </c>
      <c r="F82" s="13">
        <v>5.7000000000000002E-3</v>
      </c>
    </row>
    <row r="83" spans="1:6" x14ac:dyDescent="0.25">
      <c r="A83" s="10" t="s">
        <v>1110</v>
      </c>
      <c r="B83" s="29" t="s">
        <v>1111</v>
      </c>
      <c r="C83" s="29" t="s">
        <v>209</v>
      </c>
      <c r="D83" s="11">
        <v>2500000</v>
      </c>
      <c r="E83" s="12">
        <v>2493.96</v>
      </c>
      <c r="F83" s="13">
        <v>5.7000000000000002E-3</v>
      </c>
    </row>
    <row r="84" spans="1:6" x14ac:dyDescent="0.25">
      <c r="A84" s="10" t="s">
        <v>1112</v>
      </c>
      <c r="B84" s="29" t="s">
        <v>1113</v>
      </c>
      <c r="C84" s="29" t="s">
        <v>653</v>
      </c>
      <c r="D84" s="11">
        <v>2500000</v>
      </c>
      <c r="E84" s="12">
        <v>2487.5</v>
      </c>
      <c r="F84" s="13">
        <v>5.7000000000000002E-3</v>
      </c>
    </row>
    <row r="85" spans="1:6" x14ac:dyDescent="0.25">
      <c r="A85" s="10" t="s">
        <v>1114</v>
      </c>
      <c r="B85" s="29" t="s">
        <v>1115</v>
      </c>
      <c r="C85" s="29" t="s">
        <v>213</v>
      </c>
      <c r="D85" s="11">
        <v>2500000</v>
      </c>
      <c r="E85" s="12">
        <v>2487.29</v>
      </c>
      <c r="F85" s="13">
        <v>5.7000000000000002E-3</v>
      </c>
    </row>
    <row r="86" spans="1:6" x14ac:dyDescent="0.25">
      <c r="A86" s="10" t="s">
        <v>1116</v>
      </c>
      <c r="B86" s="29" t="s">
        <v>1117</v>
      </c>
      <c r="C86" s="29" t="s">
        <v>209</v>
      </c>
      <c r="D86" s="11">
        <v>2500000</v>
      </c>
      <c r="E86" s="12">
        <v>2458.5100000000002</v>
      </c>
      <c r="F86" s="13">
        <v>5.5999999999999999E-3</v>
      </c>
    </row>
    <row r="87" spans="1:6" x14ac:dyDescent="0.25">
      <c r="A87" s="10" t="s">
        <v>1118</v>
      </c>
      <c r="B87" s="29" t="s">
        <v>1119</v>
      </c>
      <c r="C87" s="29" t="s">
        <v>209</v>
      </c>
      <c r="D87" s="11">
        <v>2500000</v>
      </c>
      <c r="E87" s="12">
        <v>2456.1799999999998</v>
      </c>
      <c r="F87" s="13">
        <v>5.5999999999999999E-3</v>
      </c>
    </row>
    <row r="88" spans="1:6" x14ac:dyDescent="0.25">
      <c r="A88" s="10" t="s">
        <v>1120</v>
      </c>
      <c r="B88" s="29" t="s">
        <v>1121</v>
      </c>
      <c r="C88" s="29" t="s">
        <v>213</v>
      </c>
      <c r="D88" s="11">
        <v>1000000</v>
      </c>
      <c r="E88" s="12">
        <v>997.93</v>
      </c>
      <c r="F88" s="13">
        <v>2.3E-3</v>
      </c>
    </row>
    <row r="89" spans="1:6" x14ac:dyDescent="0.25">
      <c r="A89" s="10" t="s">
        <v>1122</v>
      </c>
      <c r="B89" s="29" t="s">
        <v>1123</v>
      </c>
      <c r="C89" s="29" t="s">
        <v>653</v>
      </c>
      <c r="D89" s="11">
        <v>500000</v>
      </c>
      <c r="E89" s="12">
        <v>500</v>
      </c>
      <c r="F89" s="13">
        <v>1.1000000000000001E-3</v>
      </c>
    </row>
    <row r="90" spans="1:6" x14ac:dyDescent="0.25">
      <c r="A90" s="10" t="s">
        <v>1124</v>
      </c>
      <c r="B90" s="29" t="s">
        <v>1125</v>
      </c>
      <c r="C90" s="29" t="s">
        <v>213</v>
      </c>
      <c r="D90" s="11">
        <v>500000</v>
      </c>
      <c r="E90" s="12">
        <v>499.59</v>
      </c>
      <c r="F90" s="13">
        <v>1.1000000000000001E-3</v>
      </c>
    </row>
    <row r="91" spans="1:6" x14ac:dyDescent="0.25">
      <c r="A91" s="10" t="s">
        <v>1126</v>
      </c>
      <c r="B91" s="29" t="s">
        <v>1127</v>
      </c>
      <c r="C91" s="29" t="s">
        <v>653</v>
      </c>
      <c r="D91" s="11">
        <v>500000</v>
      </c>
      <c r="E91" s="12">
        <v>499.47</v>
      </c>
      <c r="F91" s="13">
        <v>1.1000000000000001E-3</v>
      </c>
    </row>
    <row r="92" spans="1:6" x14ac:dyDescent="0.25">
      <c r="A92" s="10" t="s">
        <v>1128</v>
      </c>
      <c r="B92" s="29" t="s">
        <v>1129</v>
      </c>
      <c r="C92" s="29" t="s">
        <v>653</v>
      </c>
      <c r="D92" s="11">
        <v>500000</v>
      </c>
      <c r="E92" s="12">
        <v>499.27</v>
      </c>
      <c r="F92" s="13">
        <v>1.1000000000000001E-3</v>
      </c>
    </row>
    <row r="93" spans="1:6" x14ac:dyDescent="0.25">
      <c r="A93" s="10" t="s">
        <v>1130</v>
      </c>
      <c r="B93" s="29" t="s">
        <v>1131</v>
      </c>
      <c r="C93" s="29" t="s">
        <v>209</v>
      </c>
      <c r="D93" s="11">
        <v>500000</v>
      </c>
      <c r="E93" s="12">
        <v>498.96</v>
      </c>
      <c r="F93" s="13">
        <v>1.1000000000000001E-3</v>
      </c>
    </row>
    <row r="94" spans="1:6" x14ac:dyDescent="0.25">
      <c r="A94" s="10" t="s">
        <v>1132</v>
      </c>
      <c r="B94" s="29" t="s">
        <v>1133</v>
      </c>
      <c r="C94" s="29" t="s">
        <v>209</v>
      </c>
      <c r="D94" s="11">
        <v>500000</v>
      </c>
      <c r="E94" s="12">
        <v>498.76</v>
      </c>
      <c r="F94" s="13">
        <v>1.1000000000000001E-3</v>
      </c>
    </row>
    <row r="95" spans="1:6" x14ac:dyDescent="0.25">
      <c r="A95" s="10" t="s">
        <v>1134</v>
      </c>
      <c r="B95" s="29" t="s">
        <v>1135</v>
      </c>
      <c r="C95" s="29" t="s">
        <v>209</v>
      </c>
      <c r="D95" s="11">
        <v>500000</v>
      </c>
      <c r="E95" s="12">
        <v>498.61</v>
      </c>
      <c r="F95" s="13">
        <v>1.1000000000000001E-3</v>
      </c>
    </row>
    <row r="96" spans="1:6" x14ac:dyDescent="0.25">
      <c r="A96" s="10" t="s">
        <v>1136</v>
      </c>
      <c r="B96" s="29" t="s">
        <v>1137</v>
      </c>
      <c r="C96" s="29" t="s">
        <v>209</v>
      </c>
      <c r="D96" s="11">
        <v>500000</v>
      </c>
      <c r="E96" s="12">
        <v>498.4</v>
      </c>
      <c r="F96" s="13">
        <v>1.1000000000000001E-3</v>
      </c>
    </row>
    <row r="97" spans="1:6" x14ac:dyDescent="0.25">
      <c r="A97" s="10" t="s">
        <v>1138</v>
      </c>
      <c r="B97" s="29" t="s">
        <v>1139</v>
      </c>
      <c r="C97" s="29" t="s">
        <v>209</v>
      </c>
      <c r="D97" s="11">
        <v>500000</v>
      </c>
      <c r="E97" s="12">
        <v>498.03</v>
      </c>
      <c r="F97" s="13">
        <v>1.1000000000000001E-3</v>
      </c>
    </row>
    <row r="98" spans="1:6" x14ac:dyDescent="0.25">
      <c r="A98" s="10" t="s">
        <v>1140</v>
      </c>
      <c r="B98" s="29" t="s">
        <v>1141</v>
      </c>
      <c r="C98" s="29" t="s">
        <v>209</v>
      </c>
      <c r="D98" s="11">
        <v>500000</v>
      </c>
      <c r="E98" s="12">
        <v>497.49</v>
      </c>
      <c r="F98" s="13">
        <v>1.1000000000000001E-3</v>
      </c>
    </row>
    <row r="99" spans="1:6" x14ac:dyDescent="0.25">
      <c r="A99" s="10" t="s">
        <v>1142</v>
      </c>
      <c r="B99" s="29" t="s">
        <v>1143</v>
      </c>
      <c r="C99" s="29" t="s">
        <v>209</v>
      </c>
      <c r="D99" s="11">
        <v>500000</v>
      </c>
      <c r="E99" s="12">
        <v>497.46</v>
      </c>
      <c r="F99" s="13">
        <v>1.1000000000000001E-3</v>
      </c>
    </row>
    <row r="100" spans="1:6" x14ac:dyDescent="0.25">
      <c r="A100" s="10" t="s">
        <v>1144</v>
      </c>
      <c r="B100" s="29" t="s">
        <v>1145</v>
      </c>
      <c r="C100" s="29" t="s">
        <v>213</v>
      </c>
      <c r="D100" s="11">
        <v>500000</v>
      </c>
      <c r="E100" s="12">
        <v>497.22</v>
      </c>
      <c r="F100" s="13">
        <v>1.1000000000000001E-3</v>
      </c>
    </row>
    <row r="101" spans="1:6" x14ac:dyDescent="0.25">
      <c r="A101" s="10"/>
      <c r="B101" s="29"/>
      <c r="C101" s="29"/>
      <c r="D101" s="11"/>
      <c r="E101" s="12"/>
      <c r="F101" s="13"/>
    </row>
    <row r="102" spans="1:6" x14ac:dyDescent="0.25">
      <c r="A102" s="22" t="s">
        <v>99</v>
      </c>
      <c r="B102" s="31"/>
      <c r="C102" s="31"/>
      <c r="D102" s="23"/>
      <c r="E102" s="16">
        <v>417481.19</v>
      </c>
      <c r="F102" s="17">
        <v>0.95</v>
      </c>
    </row>
    <row r="103" spans="1:6" x14ac:dyDescent="0.25">
      <c r="A103" s="10"/>
      <c r="B103" s="29"/>
      <c r="C103" s="29"/>
      <c r="D103" s="11"/>
      <c r="E103" s="12"/>
      <c r="F103" s="13"/>
    </row>
    <row r="104" spans="1:6" x14ac:dyDescent="0.25">
      <c r="A104" s="14" t="s">
        <v>489</v>
      </c>
      <c r="B104" s="30"/>
      <c r="C104" s="30"/>
      <c r="D104" s="15"/>
      <c r="E104" s="18"/>
      <c r="F104" s="19"/>
    </row>
    <row r="105" spans="1:6" x14ac:dyDescent="0.25">
      <c r="A105" s="14" t="s">
        <v>1146</v>
      </c>
      <c r="B105" s="30"/>
      <c r="C105" s="30"/>
      <c r="D105" s="15"/>
      <c r="E105" s="18"/>
      <c r="F105" s="19"/>
    </row>
    <row r="106" spans="1:6" x14ac:dyDescent="0.25">
      <c r="A106" s="10" t="s">
        <v>1147</v>
      </c>
      <c r="B106" s="29"/>
      <c r="C106" s="29" t="s">
        <v>1148</v>
      </c>
      <c r="D106" s="11">
        <v>2000000000</v>
      </c>
      <c r="E106" s="12">
        <v>20000</v>
      </c>
      <c r="F106" s="13">
        <v>4.5499999999999999E-2</v>
      </c>
    </row>
    <row r="107" spans="1:6" x14ac:dyDescent="0.25">
      <c r="A107" s="14" t="s">
        <v>89</v>
      </c>
      <c r="B107" s="30"/>
      <c r="C107" s="30"/>
      <c r="D107" s="15"/>
      <c r="E107" s="35">
        <v>20000</v>
      </c>
      <c r="F107" s="36">
        <v>4.5499999999999999E-2</v>
      </c>
    </row>
    <row r="108" spans="1:6" x14ac:dyDescent="0.25">
      <c r="A108" s="22" t="s">
        <v>99</v>
      </c>
      <c r="B108" s="31"/>
      <c r="C108" s="31"/>
      <c r="D108" s="23"/>
      <c r="E108" s="26">
        <v>20000</v>
      </c>
      <c r="F108" s="27">
        <v>4.5499999999999999E-2</v>
      </c>
    </row>
    <row r="109" spans="1:6" x14ac:dyDescent="0.25">
      <c r="A109" s="10"/>
      <c r="B109" s="29"/>
      <c r="C109" s="29"/>
      <c r="D109" s="11"/>
      <c r="E109" s="12"/>
      <c r="F109" s="13"/>
    </row>
    <row r="110" spans="1:6" x14ac:dyDescent="0.25">
      <c r="A110" s="10"/>
      <c r="B110" s="29"/>
      <c r="C110" s="29"/>
      <c r="D110" s="11"/>
      <c r="E110" s="12"/>
      <c r="F110" s="13"/>
    </row>
    <row r="111" spans="1:6" x14ac:dyDescent="0.25">
      <c r="A111" s="14" t="s">
        <v>100</v>
      </c>
      <c r="B111" s="29"/>
      <c r="C111" s="29"/>
      <c r="D111" s="11"/>
      <c r="E111" s="12"/>
      <c r="F111" s="13"/>
    </row>
    <row r="112" spans="1:6" x14ac:dyDescent="0.25">
      <c r="A112" s="10" t="s">
        <v>101</v>
      </c>
      <c r="B112" s="29"/>
      <c r="C112" s="29"/>
      <c r="D112" s="11"/>
      <c r="E112" s="12">
        <v>875.85</v>
      </c>
      <c r="F112" s="13">
        <v>2E-3</v>
      </c>
    </row>
    <row r="113" spans="1:6" x14ac:dyDescent="0.25">
      <c r="A113" s="14" t="s">
        <v>89</v>
      </c>
      <c r="B113" s="30"/>
      <c r="C113" s="30"/>
      <c r="D113" s="15"/>
      <c r="E113" s="35">
        <v>875.85</v>
      </c>
      <c r="F113" s="36">
        <v>2E-3</v>
      </c>
    </row>
    <row r="114" spans="1:6" x14ac:dyDescent="0.25">
      <c r="A114" s="10"/>
      <c r="B114" s="29"/>
      <c r="C114" s="29"/>
      <c r="D114" s="11"/>
      <c r="E114" s="12"/>
      <c r="F114" s="13"/>
    </row>
    <row r="115" spans="1:6" x14ac:dyDescent="0.25">
      <c r="A115" s="22" t="s">
        <v>99</v>
      </c>
      <c r="B115" s="31"/>
      <c r="C115" s="31"/>
      <c r="D115" s="23"/>
      <c r="E115" s="16">
        <v>875.85</v>
      </c>
      <c r="F115" s="17">
        <v>2E-3</v>
      </c>
    </row>
    <row r="116" spans="1:6" x14ac:dyDescent="0.25">
      <c r="A116" s="10" t="s">
        <v>102</v>
      </c>
      <c r="B116" s="29"/>
      <c r="C116" s="29"/>
      <c r="D116" s="11"/>
      <c r="E116" s="12">
        <v>6.27</v>
      </c>
      <c r="F116" s="13">
        <v>2.0000000000000001E-4</v>
      </c>
    </row>
    <row r="117" spans="1:6" x14ac:dyDescent="0.25">
      <c r="A117" s="24" t="s">
        <v>103</v>
      </c>
      <c r="B117" s="32"/>
      <c r="C117" s="32"/>
      <c r="D117" s="25"/>
      <c r="E117" s="26">
        <v>439373.43</v>
      </c>
      <c r="F117" s="27">
        <v>1</v>
      </c>
    </row>
    <row r="119" spans="1:6" x14ac:dyDescent="0.25">
      <c r="A119" s="1" t="s">
        <v>104</v>
      </c>
    </row>
    <row r="120" spans="1:6" x14ac:dyDescent="0.25">
      <c r="A120" s="1" t="s">
        <v>105</v>
      </c>
    </row>
    <row r="126" spans="1:6" x14ac:dyDescent="0.25">
      <c r="A126" s="1" t="s">
        <v>1161</v>
      </c>
    </row>
    <row r="127" spans="1:6" ht="30" x14ac:dyDescent="0.25">
      <c r="A127" s="44" t="s">
        <v>1162</v>
      </c>
      <c r="B127" t="s">
        <v>65</v>
      </c>
    </row>
    <row r="128" spans="1:6" x14ac:dyDescent="0.25">
      <c r="A128" t="s">
        <v>1163</v>
      </c>
    </row>
    <row r="129" spans="1:3" x14ac:dyDescent="0.25">
      <c r="A129" t="s">
        <v>1209</v>
      </c>
      <c r="B129" t="s">
        <v>1165</v>
      </c>
      <c r="C129" t="s">
        <v>1165</v>
      </c>
    </row>
    <row r="130" spans="1:3" x14ac:dyDescent="0.25">
      <c r="B130" s="45">
        <v>43496</v>
      </c>
      <c r="C130" s="45">
        <v>43524</v>
      </c>
    </row>
    <row r="131" spans="1:3" x14ac:dyDescent="0.25">
      <c r="A131" t="s">
        <v>1166</v>
      </c>
      <c r="B131">
        <v>2374.9892</v>
      </c>
      <c r="C131">
        <v>2387.7139999999999</v>
      </c>
    </row>
    <row r="132" spans="1:3" x14ac:dyDescent="0.25">
      <c r="A132" t="s">
        <v>1168</v>
      </c>
      <c r="B132">
        <v>1381.7320999999999</v>
      </c>
      <c r="C132">
        <v>1389.1352999999999</v>
      </c>
    </row>
    <row r="133" spans="1:3" x14ac:dyDescent="0.25">
      <c r="A133" t="s">
        <v>1210</v>
      </c>
      <c r="B133">
        <v>1002.9603</v>
      </c>
      <c r="C133">
        <v>1002.9603</v>
      </c>
    </row>
    <row r="134" spans="1:3" x14ac:dyDescent="0.25">
      <c r="A134" t="s">
        <v>1169</v>
      </c>
      <c r="B134">
        <v>2374.9974999999999</v>
      </c>
      <c r="C134">
        <v>2387.7302</v>
      </c>
    </row>
    <row r="135" spans="1:3" x14ac:dyDescent="0.25">
      <c r="A135" t="s">
        <v>1188</v>
      </c>
      <c r="B135">
        <v>2171.5697</v>
      </c>
      <c r="C135">
        <v>2176.0857000000001</v>
      </c>
    </row>
    <row r="136" spans="1:3" x14ac:dyDescent="0.25">
      <c r="A136" t="s">
        <v>1170</v>
      </c>
      <c r="B136">
        <v>2374.9924999999998</v>
      </c>
      <c r="C136">
        <v>2387.7175999999999</v>
      </c>
    </row>
    <row r="137" spans="1:3" x14ac:dyDescent="0.25">
      <c r="A137" t="s">
        <v>1189</v>
      </c>
      <c r="B137">
        <v>1016.6833</v>
      </c>
      <c r="C137">
        <v>1022.131</v>
      </c>
    </row>
    <row r="138" spans="1:3" x14ac:dyDescent="0.25">
      <c r="A138" t="s">
        <v>1190</v>
      </c>
      <c r="B138">
        <v>2171.9394000000002</v>
      </c>
      <c r="C138">
        <v>2171.9083999999998</v>
      </c>
    </row>
    <row r="139" spans="1:3" x14ac:dyDescent="0.25">
      <c r="A139" t="s">
        <v>1203</v>
      </c>
      <c r="B139">
        <v>1632.5992000000001</v>
      </c>
      <c r="C139">
        <v>1641.2565</v>
      </c>
    </row>
    <row r="140" spans="1:3" x14ac:dyDescent="0.25">
      <c r="A140" t="s">
        <v>1211</v>
      </c>
      <c r="B140">
        <v>1374.4313999999999</v>
      </c>
      <c r="C140">
        <v>1381.6993</v>
      </c>
    </row>
    <row r="141" spans="1:3" x14ac:dyDescent="0.25">
      <c r="A141" t="s">
        <v>1212</v>
      </c>
      <c r="B141">
        <v>1002.79</v>
      </c>
      <c r="C141">
        <v>1002.79</v>
      </c>
    </row>
    <row r="142" spans="1:3" x14ac:dyDescent="0.25">
      <c r="A142" t="s">
        <v>1213</v>
      </c>
      <c r="B142">
        <v>2359.596</v>
      </c>
      <c r="C142">
        <v>2372.0563000000002</v>
      </c>
    </row>
    <row r="143" spans="1:3" x14ac:dyDescent="0.25">
      <c r="A143" t="s">
        <v>1214</v>
      </c>
      <c r="B143">
        <v>2153.511</v>
      </c>
      <c r="C143">
        <v>2157.9243999999999</v>
      </c>
    </row>
    <row r="144" spans="1:3" x14ac:dyDescent="0.25">
      <c r="A144" t="s">
        <v>1215</v>
      </c>
      <c r="B144">
        <v>2359.5927000000001</v>
      </c>
      <c r="C144">
        <v>2372.0531999999998</v>
      </c>
    </row>
    <row r="145" spans="1:3" x14ac:dyDescent="0.25">
      <c r="A145" t="s">
        <v>1216</v>
      </c>
      <c r="B145">
        <v>1004.2232</v>
      </c>
      <c r="C145">
        <v>1003.6266000000001</v>
      </c>
    </row>
    <row r="146" spans="1:3" x14ac:dyDescent="0.25">
      <c r="A146" t="s">
        <v>1217</v>
      </c>
      <c r="B146">
        <v>1018.1943</v>
      </c>
      <c r="C146">
        <v>1018.1797</v>
      </c>
    </row>
    <row r="147" spans="1:3" x14ac:dyDescent="0.25">
      <c r="A147" t="s">
        <v>1205</v>
      </c>
      <c r="B147" t="s">
        <v>1167</v>
      </c>
      <c r="C147" t="s">
        <v>1167</v>
      </c>
    </row>
    <row r="148" spans="1:3" x14ac:dyDescent="0.25">
      <c r="A148" t="s">
        <v>1218</v>
      </c>
      <c r="B148" t="s">
        <v>1167</v>
      </c>
      <c r="C148" t="s">
        <v>1167</v>
      </c>
    </row>
    <row r="149" spans="1:3" x14ac:dyDescent="0.25">
      <c r="A149" t="s">
        <v>1219</v>
      </c>
      <c r="B149">
        <v>1002.1564</v>
      </c>
      <c r="C149">
        <v>1002.1564</v>
      </c>
    </row>
    <row r="150" spans="1:3" x14ac:dyDescent="0.25">
      <c r="A150" t="s">
        <v>1220</v>
      </c>
      <c r="B150" t="s">
        <v>1167</v>
      </c>
      <c r="C150" t="s">
        <v>1167</v>
      </c>
    </row>
    <row r="151" spans="1:3" x14ac:dyDescent="0.25">
      <c r="A151" t="s">
        <v>1221</v>
      </c>
      <c r="B151" t="s">
        <v>1167</v>
      </c>
      <c r="C151" t="s">
        <v>1167</v>
      </c>
    </row>
    <row r="152" spans="1:3" x14ac:dyDescent="0.25">
      <c r="A152" t="s">
        <v>1222</v>
      </c>
      <c r="B152">
        <v>2145.8906000000002</v>
      </c>
      <c r="C152">
        <v>2157.223</v>
      </c>
    </row>
    <row r="153" spans="1:3" x14ac:dyDescent="0.25">
      <c r="A153" t="s">
        <v>1223</v>
      </c>
      <c r="B153">
        <v>1119.0187000000001</v>
      </c>
      <c r="C153">
        <v>1124.9272000000001</v>
      </c>
    </row>
    <row r="154" spans="1:3" x14ac:dyDescent="0.25">
      <c r="A154" t="s">
        <v>1224</v>
      </c>
      <c r="B154">
        <v>1105.9619</v>
      </c>
      <c r="C154">
        <v>1111.8024</v>
      </c>
    </row>
    <row r="155" spans="1:3" x14ac:dyDescent="0.25">
      <c r="A155" t="s">
        <v>1238</v>
      </c>
      <c r="B155">
        <v>1135.8534</v>
      </c>
      <c r="C155">
        <v>1141.8548000000001</v>
      </c>
    </row>
    <row r="156" spans="1:3" x14ac:dyDescent="0.25">
      <c r="A156" t="s">
        <v>1239</v>
      </c>
      <c r="B156">
        <v>1000</v>
      </c>
      <c r="C156">
        <v>1000</v>
      </c>
    </row>
    <row r="157" spans="1:3" x14ac:dyDescent="0.25">
      <c r="A157" t="s">
        <v>1240</v>
      </c>
      <c r="B157">
        <v>1135.8625</v>
      </c>
      <c r="C157">
        <v>1141.8639000000001</v>
      </c>
    </row>
    <row r="158" spans="1:3" x14ac:dyDescent="0.25">
      <c r="A158" t="s">
        <v>1241</v>
      </c>
      <c r="B158">
        <v>1000</v>
      </c>
      <c r="C158">
        <v>1000</v>
      </c>
    </row>
    <row r="159" spans="1:3" x14ac:dyDescent="0.25">
      <c r="A159" t="s">
        <v>1179</v>
      </c>
    </row>
    <row r="161" spans="1:4" x14ac:dyDescent="0.25">
      <c r="A161" t="s">
        <v>1196</v>
      </c>
    </row>
    <row r="163" spans="1:4" x14ac:dyDescent="0.25">
      <c r="A163" s="46" t="s">
        <v>1197</v>
      </c>
      <c r="B163" s="46" t="s">
        <v>1198</v>
      </c>
      <c r="C163" s="46" t="s">
        <v>1199</v>
      </c>
      <c r="D163" s="46" t="s">
        <v>1200</v>
      </c>
    </row>
    <row r="164" spans="1:4" x14ac:dyDescent="0.25">
      <c r="A164" s="46" t="s">
        <v>1225</v>
      </c>
      <c r="B164" s="46"/>
      <c r="C164" s="46">
        <v>3.8606748999999998</v>
      </c>
      <c r="D164" s="46">
        <v>3.5750046000000002</v>
      </c>
    </row>
    <row r="165" spans="1:4" x14ac:dyDescent="0.25">
      <c r="A165" s="46" t="s">
        <v>1201</v>
      </c>
      <c r="B165" s="46"/>
      <c r="C165" s="46">
        <v>5.1154538000000001</v>
      </c>
      <c r="D165" s="46">
        <v>4.7369357000000001</v>
      </c>
    </row>
    <row r="166" spans="1:4" x14ac:dyDescent="0.25">
      <c r="A166" s="46" t="s">
        <v>1227</v>
      </c>
      <c r="B166" s="46"/>
      <c r="C166" s="46">
        <v>8.3864782000000009</v>
      </c>
      <c r="D166" s="46">
        <v>7.7659206000000003</v>
      </c>
    </row>
    <row r="167" spans="1:4" x14ac:dyDescent="0.25">
      <c r="A167" s="46" t="s">
        <v>1228</v>
      </c>
      <c r="B167" s="46"/>
      <c r="C167" s="46">
        <v>3.8043247</v>
      </c>
      <c r="D167" s="46">
        <v>3.5228237</v>
      </c>
    </row>
    <row r="168" spans="1:4" x14ac:dyDescent="0.25">
      <c r="A168" s="46" t="s">
        <v>1207</v>
      </c>
      <c r="B168" s="46"/>
      <c r="C168" s="46">
        <v>5.0005258000000001</v>
      </c>
      <c r="D168" s="46">
        <v>4.6305117999999998</v>
      </c>
    </row>
    <row r="169" spans="1:4" x14ac:dyDescent="0.25">
      <c r="A169" s="46" t="s">
        <v>1229</v>
      </c>
      <c r="B169" s="46"/>
      <c r="C169" s="46">
        <v>4.2482059000000003</v>
      </c>
      <c r="D169" s="46">
        <v>3.9338598999999999</v>
      </c>
    </row>
    <row r="170" spans="1:4" x14ac:dyDescent="0.25">
      <c r="A170" s="46" t="s">
        <v>1208</v>
      </c>
      <c r="B170" s="46"/>
      <c r="C170" s="46">
        <v>3.8752488</v>
      </c>
      <c r="D170" s="46">
        <v>3.5884996999999998</v>
      </c>
    </row>
    <row r="171" spans="1:4" x14ac:dyDescent="0.25">
      <c r="A171" s="46" t="s">
        <v>1230</v>
      </c>
      <c r="B171" s="46"/>
      <c r="C171" s="46">
        <v>3.8022054999999999</v>
      </c>
      <c r="D171" s="46">
        <v>3.5208612000000001</v>
      </c>
    </row>
    <row r="173" spans="1:4" x14ac:dyDescent="0.25">
      <c r="A173" t="s">
        <v>1181</v>
      </c>
      <c r="B173" t="s">
        <v>65</v>
      </c>
    </row>
    <row r="174" spans="1:4" ht="30" x14ac:dyDescent="0.25">
      <c r="A174" s="44" t="s">
        <v>1182</v>
      </c>
      <c r="B174" t="s">
        <v>65</v>
      </c>
    </row>
    <row r="175" spans="1:4" ht="30" x14ac:dyDescent="0.25">
      <c r="A175" s="44" t="s">
        <v>1183</v>
      </c>
      <c r="B175" t="s">
        <v>65</v>
      </c>
    </row>
    <row r="176" spans="1:4" x14ac:dyDescent="0.25">
      <c r="A176" t="s">
        <v>1184</v>
      </c>
      <c r="B176" s="2">
        <v>7.8084000000000001E-2</v>
      </c>
    </row>
    <row r="177" spans="1:2" x14ac:dyDescent="0.25">
      <c r="A177" t="s">
        <v>1185</v>
      </c>
      <c r="B177" s="2" t="s">
        <v>65</v>
      </c>
    </row>
    <row r="178" spans="1:2" ht="45" x14ac:dyDescent="0.25">
      <c r="A178" s="44" t="s">
        <v>1186</v>
      </c>
      <c r="B178" t="s">
        <v>65</v>
      </c>
    </row>
    <row r="179" spans="1:2" ht="30" x14ac:dyDescent="0.25">
      <c r="A179" s="44" t="s">
        <v>1187</v>
      </c>
      <c r="B179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3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54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55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1149</v>
      </c>
      <c r="B7" s="29"/>
      <c r="C7" s="29"/>
      <c r="D7" s="11"/>
      <c r="E7" s="12"/>
      <c r="F7" s="13"/>
    </row>
    <row r="8" spans="1:8" x14ac:dyDescent="0.25">
      <c r="A8" s="14" t="s">
        <v>1150</v>
      </c>
      <c r="B8" s="30"/>
      <c r="C8" s="30"/>
      <c r="D8" s="15"/>
      <c r="E8" s="18"/>
      <c r="F8" s="19"/>
    </row>
    <row r="9" spans="1:8" x14ac:dyDescent="0.25">
      <c r="A9" s="10" t="s">
        <v>1151</v>
      </c>
      <c r="B9" s="29" t="s">
        <v>1152</v>
      </c>
      <c r="C9" s="29"/>
      <c r="D9" s="11">
        <v>38842.538725999999</v>
      </c>
      <c r="E9" s="12">
        <v>4514.25</v>
      </c>
      <c r="F9" s="13">
        <v>1.0114000000000001</v>
      </c>
    </row>
    <row r="10" spans="1:8" x14ac:dyDescent="0.25">
      <c r="A10" s="14" t="s">
        <v>89</v>
      </c>
      <c r="B10" s="30"/>
      <c r="C10" s="30"/>
      <c r="D10" s="15"/>
      <c r="E10" s="16">
        <v>4514.25</v>
      </c>
      <c r="F10" s="17">
        <v>1.0114000000000001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22" t="s">
        <v>99</v>
      </c>
      <c r="B12" s="31"/>
      <c r="C12" s="31"/>
      <c r="D12" s="23"/>
      <c r="E12" s="16">
        <v>4514.25</v>
      </c>
      <c r="F12" s="17">
        <v>1.0114000000000001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100</v>
      </c>
      <c r="B14" s="29"/>
      <c r="C14" s="29"/>
      <c r="D14" s="11"/>
      <c r="E14" s="12"/>
      <c r="F14" s="13"/>
    </row>
    <row r="15" spans="1:8" x14ac:dyDescent="0.25">
      <c r="A15" s="10" t="s">
        <v>101</v>
      </c>
      <c r="B15" s="29"/>
      <c r="C15" s="29"/>
      <c r="D15" s="11"/>
      <c r="E15" s="12">
        <v>32.99</v>
      </c>
      <c r="F15" s="13">
        <v>7.4000000000000003E-3</v>
      </c>
    </row>
    <row r="16" spans="1:8" x14ac:dyDescent="0.25">
      <c r="A16" s="14" t="s">
        <v>89</v>
      </c>
      <c r="B16" s="30"/>
      <c r="C16" s="30"/>
      <c r="D16" s="15"/>
      <c r="E16" s="16">
        <v>32.99</v>
      </c>
      <c r="F16" s="17">
        <v>7.4000000000000003E-3</v>
      </c>
    </row>
    <row r="17" spans="1:6" x14ac:dyDescent="0.25">
      <c r="A17" s="10"/>
      <c r="B17" s="29"/>
      <c r="C17" s="29"/>
      <c r="D17" s="11"/>
      <c r="E17" s="12"/>
      <c r="F17" s="13"/>
    </row>
    <row r="18" spans="1:6" x14ac:dyDescent="0.25">
      <c r="A18" s="22" t="s">
        <v>99</v>
      </c>
      <c r="B18" s="31"/>
      <c r="C18" s="31"/>
      <c r="D18" s="23"/>
      <c r="E18" s="16">
        <v>32.99</v>
      </c>
      <c r="F18" s="17">
        <v>7.4000000000000003E-3</v>
      </c>
    </row>
    <row r="19" spans="1:6" x14ac:dyDescent="0.25">
      <c r="A19" s="10" t="s">
        <v>102</v>
      </c>
      <c r="B19" s="29"/>
      <c r="C19" s="29"/>
      <c r="D19" s="11"/>
      <c r="E19" s="33">
        <v>-83.7</v>
      </c>
      <c r="F19" s="34">
        <v>-1.8800000000000001E-2</v>
      </c>
    </row>
    <row r="20" spans="1:6" x14ac:dyDescent="0.25">
      <c r="A20" s="24" t="s">
        <v>103</v>
      </c>
      <c r="B20" s="32"/>
      <c r="C20" s="32"/>
      <c r="D20" s="25"/>
      <c r="E20" s="26">
        <v>4463.54</v>
      </c>
      <c r="F20" s="27">
        <v>1</v>
      </c>
    </row>
    <row r="29" spans="1:6" x14ac:dyDescent="0.25">
      <c r="A29" s="1" t="s">
        <v>1161</v>
      </c>
    </row>
    <row r="30" spans="1:6" ht="30" x14ac:dyDescent="0.25">
      <c r="A30" s="44" t="s">
        <v>1162</v>
      </c>
      <c r="B30" t="s">
        <v>65</v>
      </c>
    </row>
    <row r="31" spans="1:6" x14ac:dyDescent="0.25">
      <c r="A31" t="s">
        <v>1163</v>
      </c>
    </row>
    <row r="32" spans="1:6" x14ac:dyDescent="0.25">
      <c r="A32" t="s">
        <v>1164</v>
      </c>
      <c r="B32" t="s">
        <v>1165</v>
      </c>
      <c r="C32" t="s">
        <v>1165</v>
      </c>
    </row>
    <row r="33" spans="1:3" x14ac:dyDescent="0.25">
      <c r="B33" s="45">
        <v>43496</v>
      </c>
      <c r="C33" s="45">
        <v>43524</v>
      </c>
    </row>
    <row r="34" spans="1:3" x14ac:dyDescent="0.25">
      <c r="A34" t="s">
        <v>1242</v>
      </c>
      <c r="B34">
        <v>22.41</v>
      </c>
      <c r="C34">
        <v>22.224</v>
      </c>
    </row>
    <row r="35" spans="1:3" x14ac:dyDescent="0.25">
      <c r="A35" t="s">
        <v>1243</v>
      </c>
      <c r="B35">
        <v>21.015999999999998</v>
      </c>
      <c r="C35">
        <v>20.827999999999999</v>
      </c>
    </row>
    <row r="37" spans="1:3" x14ac:dyDescent="0.25">
      <c r="A37" t="s">
        <v>1180</v>
      </c>
      <c r="B37" t="s">
        <v>65</v>
      </c>
    </row>
    <row r="38" spans="1:3" x14ac:dyDescent="0.25">
      <c r="A38" t="s">
        <v>1181</v>
      </c>
      <c r="B38" t="s">
        <v>65</v>
      </c>
    </row>
    <row r="39" spans="1:3" ht="30" x14ac:dyDescent="0.25">
      <c r="A39" s="44" t="s">
        <v>1182</v>
      </c>
      <c r="B39" t="s">
        <v>65</v>
      </c>
    </row>
    <row r="40" spans="1:3" ht="30" x14ac:dyDescent="0.25">
      <c r="A40" s="44" t="s">
        <v>1183</v>
      </c>
      <c r="B40" s="2">
        <v>4514.25</v>
      </c>
    </row>
    <row r="41" spans="1:3" x14ac:dyDescent="0.25">
      <c r="A41" t="s">
        <v>1184</v>
      </c>
      <c r="B41" t="s">
        <v>65</v>
      </c>
    </row>
    <row r="42" spans="1:3" x14ac:dyDescent="0.25">
      <c r="A42" t="s">
        <v>1185</v>
      </c>
      <c r="B42" s="2" t="s">
        <v>65</v>
      </c>
    </row>
    <row r="43" spans="1:3" ht="45" x14ac:dyDescent="0.25">
      <c r="A43" s="44" t="s">
        <v>1186</v>
      </c>
      <c r="B43" t="s">
        <v>65</v>
      </c>
    </row>
    <row r="44" spans="1:3" ht="30" x14ac:dyDescent="0.25">
      <c r="A44" s="44" t="s">
        <v>1187</v>
      </c>
      <c r="B4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44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56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57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1149</v>
      </c>
      <c r="B7" s="29"/>
      <c r="C7" s="29"/>
      <c r="D7" s="11"/>
      <c r="E7" s="12"/>
      <c r="F7" s="13"/>
    </row>
    <row r="8" spans="1:8" x14ac:dyDescent="0.25">
      <c r="A8" s="14" t="s">
        <v>1150</v>
      </c>
      <c r="B8" s="30"/>
      <c r="C8" s="30"/>
      <c r="D8" s="15"/>
      <c r="E8" s="18"/>
      <c r="F8" s="19"/>
    </row>
    <row r="9" spans="1:8" x14ac:dyDescent="0.25">
      <c r="A9" s="10" t="s">
        <v>1153</v>
      </c>
      <c r="B9" s="29" t="s">
        <v>1154</v>
      </c>
      <c r="C9" s="29"/>
      <c r="D9" s="11">
        <v>223202.380286</v>
      </c>
      <c r="E9" s="12">
        <v>6446.96</v>
      </c>
      <c r="F9" s="13">
        <v>0.99229999999999996</v>
      </c>
    </row>
    <row r="10" spans="1:8" x14ac:dyDescent="0.25">
      <c r="A10" s="14" t="s">
        <v>89</v>
      </c>
      <c r="B10" s="30"/>
      <c r="C10" s="30"/>
      <c r="D10" s="15"/>
      <c r="E10" s="16">
        <v>6446.96</v>
      </c>
      <c r="F10" s="17">
        <v>0.99229999999999996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22" t="s">
        <v>99</v>
      </c>
      <c r="B12" s="31"/>
      <c r="C12" s="31"/>
      <c r="D12" s="23"/>
      <c r="E12" s="16">
        <v>6446.96</v>
      </c>
      <c r="F12" s="17">
        <v>0.99229999999999996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100</v>
      </c>
      <c r="B14" s="29"/>
      <c r="C14" s="29"/>
      <c r="D14" s="11"/>
      <c r="E14" s="12"/>
      <c r="F14" s="13"/>
    </row>
    <row r="15" spans="1:8" x14ac:dyDescent="0.25">
      <c r="A15" s="10" t="s">
        <v>101</v>
      </c>
      <c r="B15" s="29"/>
      <c r="C15" s="29"/>
      <c r="D15" s="11"/>
      <c r="E15" s="12">
        <v>51.99</v>
      </c>
      <c r="F15" s="13">
        <v>8.0000000000000002E-3</v>
      </c>
    </row>
    <row r="16" spans="1:8" x14ac:dyDescent="0.25">
      <c r="A16" s="14" t="s">
        <v>89</v>
      </c>
      <c r="B16" s="30"/>
      <c r="C16" s="30"/>
      <c r="D16" s="15"/>
      <c r="E16" s="16">
        <v>51.99</v>
      </c>
      <c r="F16" s="17">
        <v>8.0000000000000002E-3</v>
      </c>
    </row>
    <row r="17" spans="1:6" x14ac:dyDescent="0.25">
      <c r="A17" s="10"/>
      <c r="B17" s="29"/>
      <c r="C17" s="29"/>
      <c r="D17" s="11"/>
      <c r="E17" s="12"/>
      <c r="F17" s="13"/>
    </row>
    <row r="18" spans="1:6" x14ac:dyDescent="0.25">
      <c r="A18" s="22" t="s">
        <v>99</v>
      </c>
      <c r="B18" s="31"/>
      <c r="C18" s="31"/>
      <c r="D18" s="23"/>
      <c r="E18" s="16">
        <v>51.99</v>
      </c>
      <c r="F18" s="17">
        <v>8.0000000000000002E-3</v>
      </c>
    </row>
    <row r="19" spans="1:6" x14ac:dyDescent="0.25">
      <c r="A19" s="10" t="s">
        <v>102</v>
      </c>
      <c r="B19" s="29"/>
      <c r="C19" s="29"/>
      <c r="D19" s="11"/>
      <c r="E19" s="33">
        <v>-1.9</v>
      </c>
      <c r="F19" s="34">
        <v>-2.9999999999999997E-4</v>
      </c>
    </row>
    <row r="20" spans="1:6" x14ac:dyDescent="0.25">
      <c r="A20" s="24" t="s">
        <v>103</v>
      </c>
      <c r="B20" s="32"/>
      <c r="C20" s="32"/>
      <c r="D20" s="25"/>
      <c r="E20" s="26">
        <v>6497.05</v>
      </c>
      <c r="F20" s="27">
        <v>1</v>
      </c>
    </row>
    <row r="29" spans="1:6" x14ac:dyDescent="0.25">
      <c r="A29" s="1" t="s">
        <v>1161</v>
      </c>
    </row>
    <row r="30" spans="1:6" ht="30" x14ac:dyDescent="0.25">
      <c r="A30" s="44" t="s">
        <v>1162</v>
      </c>
      <c r="B30" t="s">
        <v>65</v>
      </c>
    </row>
    <row r="31" spans="1:6" x14ac:dyDescent="0.25">
      <c r="A31" t="s">
        <v>1163</v>
      </c>
    </row>
    <row r="32" spans="1:6" x14ac:dyDescent="0.25">
      <c r="A32" t="s">
        <v>1164</v>
      </c>
      <c r="B32" t="s">
        <v>1165</v>
      </c>
      <c r="C32" t="s">
        <v>1165</v>
      </c>
    </row>
    <row r="33" spans="1:3" x14ac:dyDescent="0.25">
      <c r="B33" s="45">
        <v>43496</v>
      </c>
      <c r="C33" s="45">
        <v>43524</v>
      </c>
    </row>
    <row r="34" spans="1:3" x14ac:dyDescent="0.25">
      <c r="A34" t="s">
        <v>1242</v>
      </c>
      <c r="B34">
        <v>26.494</v>
      </c>
      <c r="C34">
        <v>28.670999999999999</v>
      </c>
    </row>
    <row r="35" spans="1:3" x14ac:dyDescent="0.25">
      <c r="A35" t="s">
        <v>1243</v>
      </c>
      <c r="B35">
        <v>24.978000000000002</v>
      </c>
      <c r="C35">
        <v>27.012</v>
      </c>
    </row>
    <row r="37" spans="1:3" x14ac:dyDescent="0.25">
      <c r="A37" t="s">
        <v>1180</v>
      </c>
      <c r="B37" t="s">
        <v>65</v>
      </c>
    </row>
    <row r="38" spans="1:3" x14ac:dyDescent="0.25">
      <c r="A38" t="s">
        <v>1181</v>
      </c>
      <c r="B38" t="s">
        <v>65</v>
      </c>
    </row>
    <row r="39" spans="1:3" ht="30" x14ac:dyDescent="0.25">
      <c r="A39" s="44" t="s">
        <v>1182</v>
      </c>
      <c r="B39" t="s">
        <v>65</v>
      </c>
    </row>
    <row r="40" spans="1:3" ht="30" x14ac:dyDescent="0.25">
      <c r="A40" s="44" t="s">
        <v>1183</v>
      </c>
      <c r="B40" s="2">
        <v>6446.96</v>
      </c>
    </row>
    <row r="41" spans="1:3" x14ac:dyDescent="0.25">
      <c r="A41" t="s">
        <v>1184</v>
      </c>
      <c r="B41" t="s">
        <v>65</v>
      </c>
    </row>
    <row r="42" spans="1:3" x14ac:dyDescent="0.25">
      <c r="A42" t="s">
        <v>1185</v>
      </c>
      <c r="B42" s="2" t="s">
        <v>65</v>
      </c>
    </row>
    <row r="43" spans="1:3" ht="45" x14ac:dyDescent="0.25">
      <c r="A43" s="44" t="s">
        <v>1186</v>
      </c>
      <c r="B43" t="s">
        <v>65</v>
      </c>
    </row>
    <row r="44" spans="1:3" ht="30" x14ac:dyDescent="0.25">
      <c r="A44" s="44" t="s">
        <v>1187</v>
      </c>
      <c r="B4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86" activePane="bottomLeft" state="frozen"/>
      <selection pane="bottomLeft" activeCell="B20" sqref="B20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8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30.6" customHeight="1" x14ac:dyDescent="0.25">
      <c r="A2" s="56" t="s">
        <v>9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106</v>
      </c>
      <c r="B11" s="29" t="s">
        <v>107</v>
      </c>
      <c r="C11" s="29" t="s">
        <v>82</v>
      </c>
      <c r="D11" s="11">
        <v>500000</v>
      </c>
      <c r="E11" s="12">
        <v>514.69000000000005</v>
      </c>
      <c r="F11" s="13">
        <v>8.5500000000000007E-2</v>
      </c>
    </row>
    <row r="12" spans="1:8" x14ac:dyDescent="0.25">
      <c r="A12" s="10" t="s">
        <v>108</v>
      </c>
      <c r="B12" s="29" t="s">
        <v>109</v>
      </c>
      <c r="C12" s="29" t="s">
        <v>82</v>
      </c>
      <c r="D12" s="11">
        <v>500000</v>
      </c>
      <c r="E12" s="12">
        <v>510.21</v>
      </c>
      <c r="F12" s="13">
        <v>8.4699999999999998E-2</v>
      </c>
    </row>
    <row r="13" spans="1:8" x14ac:dyDescent="0.25">
      <c r="A13" s="10" t="s">
        <v>110</v>
      </c>
      <c r="B13" s="29" t="s">
        <v>111</v>
      </c>
      <c r="C13" s="29" t="s">
        <v>82</v>
      </c>
      <c r="D13" s="11">
        <v>500000</v>
      </c>
      <c r="E13" s="12">
        <v>501.85</v>
      </c>
      <c r="F13" s="13">
        <v>8.3299999999999999E-2</v>
      </c>
    </row>
    <row r="14" spans="1:8" x14ac:dyDescent="0.25">
      <c r="A14" s="10" t="s">
        <v>112</v>
      </c>
      <c r="B14" s="29" t="s">
        <v>113</v>
      </c>
      <c r="C14" s="29" t="s">
        <v>114</v>
      </c>
      <c r="D14" s="11">
        <v>510000</v>
      </c>
      <c r="E14" s="12">
        <v>501.6</v>
      </c>
      <c r="F14" s="13">
        <v>8.3299999999999999E-2</v>
      </c>
    </row>
    <row r="15" spans="1:8" x14ac:dyDescent="0.25">
      <c r="A15" s="10" t="s">
        <v>115</v>
      </c>
      <c r="B15" s="29" t="s">
        <v>116</v>
      </c>
      <c r="C15" s="29" t="s">
        <v>117</v>
      </c>
      <c r="D15" s="11">
        <v>500000</v>
      </c>
      <c r="E15" s="12">
        <v>499.58</v>
      </c>
      <c r="F15" s="13">
        <v>8.3000000000000004E-2</v>
      </c>
    </row>
    <row r="16" spans="1:8" x14ac:dyDescent="0.25">
      <c r="A16" s="10" t="s">
        <v>118</v>
      </c>
      <c r="B16" s="29" t="s">
        <v>119</v>
      </c>
      <c r="C16" s="29" t="s">
        <v>82</v>
      </c>
      <c r="D16" s="11">
        <v>500000</v>
      </c>
      <c r="E16" s="12">
        <v>495.94</v>
      </c>
      <c r="F16" s="13">
        <v>8.2400000000000001E-2</v>
      </c>
    </row>
    <row r="17" spans="1:6" x14ac:dyDescent="0.25">
      <c r="A17" s="10" t="s">
        <v>120</v>
      </c>
      <c r="B17" s="29" t="s">
        <v>121</v>
      </c>
      <c r="C17" s="29" t="s">
        <v>73</v>
      </c>
      <c r="D17" s="11">
        <v>500000</v>
      </c>
      <c r="E17" s="12">
        <v>486.59</v>
      </c>
      <c r="F17" s="13">
        <v>8.0799999999999997E-2</v>
      </c>
    </row>
    <row r="18" spans="1:6" x14ac:dyDescent="0.25">
      <c r="A18" s="10" t="s">
        <v>122</v>
      </c>
      <c r="B18" s="29" t="s">
        <v>123</v>
      </c>
      <c r="C18" s="29" t="s">
        <v>124</v>
      </c>
      <c r="D18" s="11">
        <v>500000</v>
      </c>
      <c r="E18" s="12">
        <v>481.55</v>
      </c>
      <c r="F18" s="13">
        <v>0.08</v>
      </c>
    </row>
    <row r="19" spans="1:6" x14ac:dyDescent="0.25">
      <c r="A19" s="10" t="s">
        <v>125</v>
      </c>
      <c r="B19" s="29" t="s">
        <v>126</v>
      </c>
      <c r="C19" s="29" t="s">
        <v>82</v>
      </c>
      <c r="D19" s="11">
        <v>400000</v>
      </c>
      <c r="E19" s="12">
        <v>401.79</v>
      </c>
      <c r="F19" s="13">
        <v>6.6699999999999995E-2</v>
      </c>
    </row>
    <row r="20" spans="1:6" x14ac:dyDescent="0.25">
      <c r="A20" s="10" t="s">
        <v>85</v>
      </c>
      <c r="B20" s="52" t="s">
        <v>1276</v>
      </c>
      <c r="C20" s="29" t="s">
        <v>82</v>
      </c>
      <c r="D20" s="11">
        <v>400000</v>
      </c>
      <c r="E20" s="12">
        <v>400.37</v>
      </c>
      <c r="F20" s="13">
        <v>6.6500000000000004E-2</v>
      </c>
    </row>
    <row r="21" spans="1:6" x14ac:dyDescent="0.25">
      <c r="A21" s="10" t="s">
        <v>83</v>
      </c>
      <c r="B21" s="29" t="s">
        <v>84</v>
      </c>
      <c r="C21" s="29" t="s">
        <v>82</v>
      </c>
      <c r="D21" s="11">
        <v>300000</v>
      </c>
      <c r="E21" s="12">
        <v>294.54000000000002</v>
      </c>
      <c r="F21" s="13">
        <v>4.8899999999999999E-2</v>
      </c>
    </row>
    <row r="22" spans="1:6" x14ac:dyDescent="0.25">
      <c r="A22" s="10" t="s">
        <v>80</v>
      </c>
      <c r="B22" s="29" t="s">
        <v>81</v>
      </c>
      <c r="C22" s="29" t="s">
        <v>82</v>
      </c>
      <c r="D22" s="11">
        <v>220000</v>
      </c>
      <c r="E22" s="12">
        <v>217.53</v>
      </c>
      <c r="F22" s="13">
        <v>3.61E-2</v>
      </c>
    </row>
    <row r="23" spans="1:6" x14ac:dyDescent="0.25">
      <c r="A23" s="10" t="s">
        <v>127</v>
      </c>
      <c r="B23" s="29" t="s">
        <v>128</v>
      </c>
      <c r="C23" s="29" t="s">
        <v>124</v>
      </c>
      <c r="D23" s="11">
        <v>200000</v>
      </c>
      <c r="E23" s="12">
        <v>190.41</v>
      </c>
      <c r="F23" s="13">
        <v>3.1600000000000003E-2</v>
      </c>
    </row>
    <row r="24" spans="1:6" x14ac:dyDescent="0.25">
      <c r="A24" s="10" t="s">
        <v>129</v>
      </c>
      <c r="B24" s="29" t="s">
        <v>130</v>
      </c>
      <c r="C24" s="29" t="s">
        <v>82</v>
      </c>
      <c r="D24" s="11">
        <v>100000</v>
      </c>
      <c r="E24" s="12">
        <v>100.28</v>
      </c>
      <c r="F24" s="13">
        <v>1.67E-2</v>
      </c>
    </row>
    <row r="25" spans="1:6" x14ac:dyDescent="0.25">
      <c r="A25" s="10" t="s">
        <v>131</v>
      </c>
      <c r="B25" s="29" t="s">
        <v>132</v>
      </c>
      <c r="C25" s="29" t="s">
        <v>82</v>
      </c>
      <c r="D25" s="11">
        <v>100000</v>
      </c>
      <c r="E25" s="12">
        <v>100.18</v>
      </c>
      <c r="F25" s="13">
        <v>1.66E-2</v>
      </c>
    </row>
    <row r="26" spans="1:6" x14ac:dyDescent="0.25">
      <c r="A26" s="14" t="s">
        <v>89</v>
      </c>
      <c r="B26" s="30"/>
      <c r="C26" s="30"/>
      <c r="D26" s="15"/>
      <c r="E26" s="16">
        <v>5697.11</v>
      </c>
      <c r="F26" s="17">
        <v>0.94610000000000005</v>
      </c>
    </row>
    <row r="27" spans="1:6" x14ac:dyDescent="0.25">
      <c r="A27" s="10"/>
      <c r="B27" s="29"/>
      <c r="C27" s="29"/>
      <c r="D27" s="11"/>
      <c r="E27" s="12"/>
      <c r="F27" s="13"/>
    </row>
    <row r="28" spans="1:6" x14ac:dyDescent="0.25">
      <c r="A28" s="14" t="s">
        <v>94</v>
      </c>
      <c r="B28" s="29"/>
      <c r="C28" s="29"/>
      <c r="D28" s="11"/>
      <c r="E28" s="12"/>
      <c r="F28" s="13"/>
    </row>
    <row r="29" spans="1:6" x14ac:dyDescent="0.25">
      <c r="A29" s="14" t="s">
        <v>89</v>
      </c>
      <c r="B29" s="29"/>
      <c r="C29" s="29"/>
      <c r="D29" s="11"/>
      <c r="E29" s="20" t="s">
        <v>65</v>
      </c>
      <c r="F29" s="21" t="s">
        <v>65</v>
      </c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14" t="s">
        <v>98</v>
      </c>
      <c r="B31" s="29"/>
      <c r="C31" s="29"/>
      <c r="D31" s="11"/>
      <c r="E31" s="12"/>
      <c r="F31" s="13"/>
    </row>
    <row r="32" spans="1:6" x14ac:dyDescent="0.25">
      <c r="A32" s="14" t="s">
        <v>89</v>
      </c>
      <c r="B32" s="29"/>
      <c r="C32" s="29"/>
      <c r="D32" s="11"/>
      <c r="E32" s="20" t="s">
        <v>65</v>
      </c>
      <c r="F32" s="21" t="s">
        <v>65</v>
      </c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22" t="s">
        <v>99</v>
      </c>
      <c r="B34" s="31"/>
      <c r="C34" s="31"/>
      <c r="D34" s="23"/>
      <c r="E34" s="16">
        <v>5697.11</v>
      </c>
      <c r="F34" s="17">
        <v>0.94610000000000005</v>
      </c>
    </row>
    <row r="35" spans="1:6" x14ac:dyDescent="0.25">
      <c r="A35" s="10"/>
      <c r="B35" s="29"/>
      <c r="C35" s="29"/>
      <c r="D35" s="11"/>
      <c r="E35" s="12"/>
      <c r="F35" s="13"/>
    </row>
    <row r="36" spans="1:6" x14ac:dyDescent="0.25">
      <c r="A36" s="10"/>
      <c r="B36" s="29"/>
      <c r="C36" s="29"/>
      <c r="D36" s="11"/>
      <c r="E36" s="12"/>
      <c r="F36" s="13"/>
    </row>
    <row r="37" spans="1:6" x14ac:dyDescent="0.25">
      <c r="A37" s="14" t="s">
        <v>100</v>
      </c>
      <c r="B37" s="29"/>
      <c r="C37" s="29"/>
      <c r="D37" s="11"/>
      <c r="E37" s="12"/>
      <c r="F37" s="13"/>
    </row>
    <row r="38" spans="1:6" x14ac:dyDescent="0.25">
      <c r="A38" s="10" t="s">
        <v>101</v>
      </c>
      <c r="B38" s="29"/>
      <c r="C38" s="29"/>
      <c r="D38" s="11"/>
      <c r="E38" s="12">
        <v>69.989999999999995</v>
      </c>
      <c r="F38" s="13">
        <v>1.1599999999999999E-2</v>
      </c>
    </row>
    <row r="39" spans="1:6" x14ac:dyDescent="0.25">
      <c r="A39" s="14" t="s">
        <v>89</v>
      </c>
      <c r="B39" s="30"/>
      <c r="C39" s="30"/>
      <c r="D39" s="15"/>
      <c r="E39" s="16">
        <v>69.989999999999995</v>
      </c>
      <c r="F39" s="17">
        <v>1.1599999999999999E-2</v>
      </c>
    </row>
    <row r="40" spans="1:6" x14ac:dyDescent="0.25">
      <c r="A40" s="10"/>
      <c r="B40" s="29"/>
      <c r="C40" s="29"/>
      <c r="D40" s="11"/>
      <c r="E40" s="12"/>
      <c r="F40" s="13"/>
    </row>
    <row r="41" spans="1:6" x14ac:dyDescent="0.25">
      <c r="A41" s="22" t="s">
        <v>99</v>
      </c>
      <c r="B41" s="31"/>
      <c r="C41" s="31"/>
      <c r="D41" s="23"/>
      <c r="E41" s="16">
        <v>69.989999999999995</v>
      </c>
      <c r="F41" s="17">
        <v>1.1599999999999999E-2</v>
      </c>
    </row>
    <row r="42" spans="1:6" x14ac:dyDescent="0.25">
      <c r="A42" s="10" t="s">
        <v>102</v>
      </c>
      <c r="B42" s="29"/>
      <c r="C42" s="29"/>
      <c r="D42" s="11"/>
      <c r="E42" s="12">
        <v>254.14</v>
      </c>
      <c r="F42" s="13">
        <v>4.2299999999999997E-2</v>
      </c>
    </row>
    <row r="43" spans="1:6" x14ac:dyDescent="0.25">
      <c r="A43" s="24" t="s">
        <v>103</v>
      </c>
      <c r="B43" s="32"/>
      <c r="C43" s="32"/>
      <c r="D43" s="25"/>
      <c r="E43" s="26">
        <v>6021.24</v>
      </c>
      <c r="F43" s="27">
        <v>1</v>
      </c>
    </row>
    <row r="45" spans="1:6" x14ac:dyDescent="0.25">
      <c r="A45" s="1" t="s">
        <v>105</v>
      </c>
    </row>
    <row r="52" spans="1:3" x14ac:dyDescent="0.25">
      <c r="A52" s="1" t="s">
        <v>1161</v>
      </c>
    </row>
    <row r="53" spans="1:3" ht="30" x14ac:dyDescent="0.25">
      <c r="A53" s="44" t="s">
        <v>1162</v>
      </c>
      <c r="B53" t="s">
        <v>65</v>
      </c>
    </row>
    <row r="54" spans="1:3" x14ac:dyDescent="0.25">
      <c r="A54" t="s">
        <v>1163</v>
      </c>
    </row>
    <row r="55" spans="1:3" x14ac:dyDescent="0.25">
      <c r="A55" t="s">
        <v>1164</v>
      </c>
      <c r="B55" t="s">
        <v>1165</v>
      </c>
      <c r="C55" t="s">
        <v>1165</v>
      </c>
    </row>
    <row r="56" spans="1:3" x14ac:dyDescent="0.25">
      <c r="B56" s="45">
        <v>43496</v>
      </c>
      <c r="C56" s="45">
        <v>43524</v>
      </c>
    </row>
    <row r="57" spans="1:3" x14ac:dyDescent="0.25">
      <c r="A57" t="s">
        <v>1168</v>
      </c>
      <c r="B57" t="s">
        <v>1167</v>
      </c>
      <c r="C57" t="s">
        <v>1167</v>
      </c>
    </row>
    <row r="58" spans="1:3" x14ac:dyDescent="0.25">
      <c r="A58" t="s">
        <v>1169</v>
      </c>
      <c r="B58">
        <v>15.301</v>
      </c>
      <c r="C58">
        <v>15.383800000000001</v>
      </c>
    </row>
    <row r="59" spans="1:3" x14ac:dyDescent="0.25">
      <c r="A59" t="s">
        <v>1188</v>
      </c>
      <c r="B59" t="s">
        <v>1167</v>
      </c>
      <c r="C59">
        <v>15.384600000000001</v>
      </c>
    </row>
    <row r="60" spans="1:3" x14ac:dyDescent="0.25">
      <c r="A60" t="s">
        <v>1170</v>
      </c>
      <c r="B60">
        <v>15.3017</v>
      </c>
      <c r="C60">
        <v>15.3847</v>
      </c>
    </row>
    <row r="61" spans="1:3" x14ac:dyDescent="0.25">
      <c r="A61" t="s">
        <v>1189</v>
      </c>
      <c r="B61">
        <v>10.345599999999999</v>
      </c>
      <c r="C61">
        <v>10.345000000000001</v>
      </c>
    </row>
    <row r="62" spans="1:3" x14ac:dyDescent="0.25">
      <c r="A62" t="s">
        <v>1190</v>
      </c>
      <c r="B62">
        <v>11.738099999999999</v>
      </c>
      <c r="C62">
        <v>11.801500000000001</v>
      </c>
    </row>
    <row r="63" spans="1:3" x14ac:dyDescent="0.25">
      <c r="A63" t="s">
        <v>1176</v>
      </c>
      <c r="B63" t="s">
        <v>1167</v>
      </c>
      <c r="C63" t="s">
        <v>1167</v>
      </c>
    </row>
    <row r="64" spans="1:3" x14ac:dyDescent="0.25">
      <c r="A64" t="s">
        <v>1191</v>
      </c>
      <c r="B64">
        <v>15.0694</v>
      </c>
      <c r="C64">
        <v>15.149100000000001</v>
      </c>
    </row>
    <row r="65" spans="1:4" x14ac:dyDescent="0.25">
      <c r="A65" t="s">
        <v>1192</v>
      </c>
      <c r="B65">
        <v>15.064299999999999</v>
      </c>
      <c r="C65">
        <v>15.143800000000001</v>
      </c>
    </row>
    <row r="66" spans="1:4" x14ac:dyDescent="0.25">
      <c r="A66" t="s">
        <v>1193</v>
      </c>
      <c r="B66">
        <v>15.0708</v>
      </c>
      <c r="C66">
        <v>15.150499999999999</v>
      </c>
    </row>
    <row r="67" spans="1:4" x14ac:dyDescent="0.25">
      <c r="A67" t="s">
        <v>1194</v>
      </c>
      <c r="B67">
        <v>10.5388</v>
      </c>
      <c r="C67">
        <v>10.5946</v>
      </c>
    </row>
    <row r="68" spans="1:4" x14ac:dyDescent="0.25">
      <c r="A68" t="s">
        <v>1195</v>
      </c>
      <c r="B68">
        <v>10.4803</v>
      </c>
      <c r="C68">
        <v>10.470599999999999</v>
      </c>
    </row>
    <row r="69" spans="1:4" x14ac:dyDescent="0.25">
      <c r="A69" t="s">
        <v>1179</v>
      </c>
    </row>
    <row r="71" spans="1:4" x14ac:dyDescent="0.25">
      <c r="A71" t="s">
        <v>1196</v>
      </c>
    </row>
    <row r="73" spans="1:4" x14ac:dyDescent="0.25">
      <c r="A73" s="46" t="s">
        <v>1197</v>
      </c>
      <c r="B73" s="46" t="s">
        <v>1198</v>
      </c>
      <c r="C73" s="46" t="s">
        <v>1199</v>
      </c>
      <c r="D73" s="46" t="s">
        <v>1200</v>
      </c>
    </row>
    <row r="74" spans="1:4" x14ac:dyDescent="0.25">
      <c r="A74" s="46" t="s">
        <v>1201</v>
      </c>
      <c r="B74" s="46"/>
      <c r="C74" s="46">
        <v>4.08694E-2</v>
      </c>
      <c r="D74" s="46">
        <v>3.7845299999999998E-2</v>
      </c>
    </row>
    <row r="75" spans="1:4" x14ac:dyDescent="0.25">
      <c r="A75" s="46" t="s">
        <v>1202</v>
      </c>
      <c r="B75" s="46"/>
      <c r="C75" s="46">
        <v>4.69059E-2</v>
      </c>
      <c r="D75" s="46">
        <v>4.3435099999999997E-2</v>
      </c>
    </row>
    <row r="77" spans="1:4" x14ac:dyDescent="0.25">
      <c r="A77" t="s">
        <v>1181</v>
      </c>
      <c r="B77" t="s">
        <v>65</v>
      </c>
    </row>
    <row r="78" spans="1:4" ht="14.45" customHeight="1" x14ac:dyDescent="0.25">
      <c r="A78" s="44" t="s">
        <v>1182</v>
      </c>
      <c r="B78" t="s">
        <v>65</v>
      </c>
    </row>
    <row r="79" spans="1:4" ht="30" x14ac:dyDescent="0.25">
      <c r="A79" s="44" t="s">
        <v>1183</v>
      </c>
      <c r="B79" t="s">
        <v>65</v>
      </c>
    </row>
    <row r="80" spans="1:4" x14ac:dyDescent="0.25">
      <c r="A80" t="s">
        <v>1184</v>
      </c>
      <c r="B80" s="2">
        <v>3.5084939999999998</v>
      </c>
    </row>
    <row r="81" spans="1:2" x14ac:dyDescent="0.25">
      <c r="A81" t="s">
        <v>1185</v>
      </c>
      <c r="B81" s="2" t="s">
        <v>65</v>
      </c>
    </row>
    <row r="82" spans="1:2" ht="45" x14ac:dyDescent="0.25">
      <c r="A82" s="44" t="s">
        <v>1186</v>
      </c>
      <c r="B82" t="s">
        <v>65</v>
      </c>
    </row>
    <row r="83" spans="1:2" ht="30" x14ac:dyDescent="0.25">
      <c r="A83" s="44" t="s">
        <v>1187</v>
      </c>
      <c r="B83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68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58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59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1149</v>
      </c>
      <c r="B7" s="29"/>
      <c r="C7" s="29"/>
      <c r="D7" s="11"/>
      <c r="E7" s="12"/>
      <c r="F7" s="13"/>
    </row>
    <row r="8" spans="1:8" x14ac:dyDescent="0.25">
      <c r="A8" s="14" t="s">
        <v>1150</v>
      </c>
      <c r="B8" s="30"/>
      <c r="C8" s="30"/>
      <c r="D8" s="15"/>
      <c r="E8" s="18"/>
      <c r="F8" s="19"/>
    </row>
    <row r="9" spans="1:8" x14ac:dyDescent="0.25">
      <c r="A9" s="10" t="s">
        <v>1155</v>
      </c>
      <c r="B9" s="29" t="s">
        <v>1156</v>
      </c>
      <c r="C9" s="29"/>
      <c r="D9" s="11">
        <v>147504.30885500001</v>
      </c>
      <c r="E9" s="12">
        <v>3549.98</v>
      </c>
      <c r="F9" s="13">
        <v>0.98919999999999997</v>
      </c>
    </row>
    <row r="10" spans="1:8" x14ac:dyDescent="0.25">
      <c r="A10" s="14" t="s">
        <v>89</v>
      </c>
      <c r="B10" s="30"/>
      <c r="C10" s="30"/>
      <c r="D10" s="15"/>
      <c r="E10" s="16">
        <v>3549.98</v>
      </c>
      <c r="F10" s="17">
        <v>0.98919999999999997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22" t="s">
        <v>99</v>
      </c>
      <c r="B12" s="31"/>
      <c r="C12" s="31"/>
      <c r="D12" s="23"/>
      <c r="E12" s="16">
        <v>3549.98</v>
      </c>
      <c r="F12" s="17">
        <v>0.98919999999999997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100</v>
      </c>
      <c r="B14" s="29"/>
      <c r="C14" s="29"/>
      <c r="D14" s="11"/>
      <c r="E14" s="12"/>
      <c r="F14" s="13"/>
    </row>
    <row r="15" spans="1:8" x14ac:dyDescent="0.25">
      <c r="A15" s="10" t="s">
        <v>101</v>
      </c>
      <c r="B15" s="29"/>
      <c r="C15" s="29"/>
      <c r="D15" s="11"/>
      <c r="E15" s="12">
        <v>7</v>
      </c>
      <c r="F15" s="13">
        <v>2E-3</v>
      </c>
    </row>
    <row r="16" spans="1:8" x14ac:dyDescent="0.25">
      <c r="A16" s="14" t="s">
        <v>89</v>
      </c>
      <c r="B16" s="30"/>
      <c r="C16" s="30"/>
      <c r="D16" s="15"/>
      <c r="E16" s="16">
        <v>7</v>
      </c>
      <c r="F16" s="17">
        <v>2E-3</v>
      </c>
    </row>
    <row r="17" spans="1:6" x14ac:dyDescent="0.25">
      <c r="A17" s="10"/>
      <c r="B17" s="29"/>
      <c r="C17" s="29"/>
      <c r="D17" s="11"/>
      <c r="E17" s="12"/>
      <c r="F17" s="13"/>
    </row>
    <row r="18" spans="1:6" x14ac:dyDescent="0.25">
      <c r="A18" s="22" t="s">
        <v>99</v>
      </c>
      <c r="B18" s="31"/>
      <c r="C18" s="31"/>
      <c r="D18" s="23"/>
      <c r="E18" s="16">
        <v>7</v>
      </c>
      <c r="F18" s="17">
        <v>2E-3</v>
      </c>
    </row>
    <row r="19" spans="1:6" x14ac:dyDescent="0.25">
      <c r="A19" s="10" t="s">
        <v>102</v>
      </c>
      <c r="B19" s="29"/>
      <c r="C19" s="29"/>
      <c r="D19" s="11"/>
      <c r="E19" s="12">
        <v>31.64</v>
      </c>
      <c r="F19" s="13">
        <v>8.8000000000000005E-3</v>
      </c>
    </row>
    <row r="20" spans="1:6" x14ac:dyDescent="0.25">
      <c r="A20" s="24" t="s">
        <v>103</v>
      </c>
      <c r="B20" s="32"/>
      <c r="C20" s="32"/>
      <c r="D20" s="25"/>
      <c r="E20" s="26">
        <v>3588.62</v>
      </c>
      <c r="F20" s="27">
        <v>1</v>
      </c>
    </row>
    <row r="29" spans="1:6" x14ac:dyDescent="0.25">
      <c r="A29" s="1" t="s">
        <v>1161</v>
      </c>
    </row>
    <row r="30" spans="1:6" ht="30" x14ac:dyDescent="0.25">
      <c r="A30" s="44" t="s">
        <v>1162</v>
      </c>
      <c r="B30" t="s">
        <v>65</v>
      </c>
    </row>
    <row r="31" spans="1:6" x14ac:dyDescent="0.25">
      <c r="A31" t="s">
        <v>1163</v>
      </c>
    </row>
    <row r="32" spans="1:6" x14ac:dyDescent="0.25">
      <c r="A32" t="s">
        <v>1164</v>
      </c>
      <c r="B32" t="s">
        <v>1165</v>
      </c>
      <c r="C32" t="s">
        <v>1165</v>
      </c>
    </row>
    <row r="33" spans="1:3" x14ac:dyDescent="0.25">
      <c r="B33" s="45">
        <v>43496</v>
      </c>
      <c r="C33" s="45">
        <v>43524</v>
      </c>
    </row>
    <row r="34" spans="1:3" x14ac:dyDescent="0.25">
      <c r="A34" t="s">
        <v>1242</v>
      </c>
      <c r="B34">
        <v>11.0116</v>
      </c>
      <c r="C34">
        <v>11.384399999999999</v>
      </c>
    </row>
    <row r="35" spans="1:3" x14ac:dyDescent="0.25">
      <c r="A35" t="s">
        <v>1243</v>
      </c>
      <c r="B35">
        <v>10.509499999999999</v>
      </c>
      <c r="C35">
        <v>10.858599999999999</v>
      </c>
    </row>
    <row r="37" spans="1:3" x14ac:dyDescent="0.25">
      <c r="A37" t="s">
        <v>1180</v>
      </c>
      <c r="B37" t="s">
        <v>65</v>
      </c>
    </row>
    <row r="38" spans="1:3" x14ac:dyDescent="0.25">
      <c r="A38" t="s">
        <v>1181</v>
      </c>
      <c r="B38" t="s">
        <v>65</v>
      </c>
    </row>
    <row r="39" spans="1:3" ht="30" x14ac:dyDescent="0.25">
      <c r="A39" s="44" t="s">
        <v>1182</v>
      </c>
      <c r="B39" t="s">
        <v>65</v>
      </c>
    </row>
    <row r="40" spans="1:3" ht="30" x14ac:dyDescent="0.25">
      <c r="A40" s="44" t="s">
        <v>1183</v>
      </c>
      <c r="B40" s="2">
        <v>3549.98</v>
      </c>
    </row>
    <row r="41" spans="1:3" x14ac:dyDescent="0.25">
      <c r="A41" t="s">
        <v>1184</v>
      </c>
      <c r="B41" t="s">
        <v>65</v>
      </c>
    </row>
    <row r="42" spans="1:3" x14ac:dyDescent="0.25">
      <c r="A42" t="s">
        <v>1185</v>
      </c>
      <c r="B42" s="2" t="s">
        <v>65</v>
      </c>
    </row>
    <row r="43" spans="1:3" ht="45" x14ac:dyDescent="0.25">
      <c r="A43" s="44" t="s">
        <v>1186</v>
      </c>
      <c r="B43" t="s">
        <v>65</v>
      </c>
    </row>
    <row r="44" spans="1:3" ht="30" x14ac:dyDescent="0.25">
      <c r="A44" s="44" t="s">
        <v>1187</v>
      </c>
      <c r="B4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6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60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61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1149</v>
      </c>
      <c r="B7" s="29"/>
      <c r="C7" s="29"/>
      <c r="D7" s="11"/>
      <c r="E7" s="12"/>
      <c r="F7" s="13"/>
    </row>
    <row r="8" spans="1:8" x14ac:dyDescent="0.25">
      <c r="A8" s="14" t="s">
        <v>1150</v>
      </c>
      <c r="B8" s="30"/>
      <c r="C8" s="30"/>
      <c r="D8" s="15"/>
      <c r="E8" s="18"/>
      <c r="F8" s="19"/>
    </row>
    <row r="9" spans="1:8" x14ac:dyDescent="0.25">
      <c r="A9" s="10" t="s">
        <v>1157</v>
      </c>
      <c r="B9" s="29" t="s">
        <v>1158</v>
      </c>
      <c r="C9" s="29"/>
      <c r="D9" s="11">
        <v>2114.0664499999998</v>
      </c>
      <c r="E9" s="12">
        <v>629.83000000000004</v>
      </c>
      <c r="F9" s="13">
        <v>0.97989999999999999</v>
      </c>
    </row>
    <row r="10" spans="1:8" x14ac:dyDescent="0.25">
      <c r="A10" s="14" t="s">
        <v>89</v>
      </c>
      <c r="B10" s="30"/>
      <c r="C10" s="30"/>
      <c r="D10" s="15"/>
      <c r="E10" s="16">
        <v>629.83000000000004</v>
      </c>
      <c r="F10" s="17">
        <v>0.97989999999999999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22" t="s">
        <v>99</v>
      </c>
      <c r="B12" s="31"/>
      <c r="C12" s="31"/>
      <c r="D12" s="23"/>
      <c r="E12" s="16">
        <v>629.83000000000004</v>
      </c>
      <c r="F12" s="17">
        <v>0.97989999999999999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100</v>
      </c>
      <c r="B14" s="29"/>
      <c r="C14" s="29"/>
      <c r="D14" s="11"/>
      <c r="E14" s="12"/>
      <c r="F14" s="13"/>
    </row>
    <row r="15" spans="1:8" x14ac:dyDescent="0.25">
      <c r="A15" s="10" t="s">
        <v>101</v>
      </c>
      <c r="B15" s="29"/>
      <c r="C15" s="29"/>
      <c r="D15" s="11"/>
      <c r="E15" s="12">
        <v>16</v>
      </c>
      <c r="F15" s="13">
        <v>2.4899999999999999E-2</v>
      </c>
    </row>
    <row r="16" spans="1:8" x14ac:dyDescent="0.25">
      <c r="A16" s="14" t="s">
        <v>89</v>
      </c>
      <c r="B16" s="30"/>
      <c r="C16" s="30"/>
      <c r="D16" s="15"/>
      <c r="E16" s="16">
        <v>16</v>
      </c>
      <c r="F16" s="17">
        <v>2.4899999999999999E-2</v>
      </c>
    </row>
    <row r="17" spans="1:6" x14ac:dyDescent="0.25">
      <c r="A17" s="10"/>
      <c r="B17" s="29"/>
      <c r="C17" s="29"/>
      <c r="D17" s="11"/>
      <c r="E17" s="12"/>
      <c r="F17" s="13"/>
    </row>
    <row r="18" spans="1:6" x14ac:dyDescent="0.25">
      <c r="A18" s="22" t="s">
        <v>99</v>
      </c>
      <c r="B18" s="31"/>
      <c r="C18" s="31"/>
      <c r="D18" s="23"/>
      <c r="E18" s="16">
        <v>16</v>
      </c>
      <c r="F18" s="17">
        <v>2.4899999999999999E-2</v>
      </c>
    </row>
    <row r="19" spans="1:6" x14ac:dyDescent="0.25">
      <c r="A19" s="10" t="s">
        <v>102</v>
      </c>
      <c r="B19" s="29"/>
      <c r="C19" s="29"/>
      <c r="D19" s="11"/>
      <c r="E19" s="33">
        <v>-3.09</v>
      </c>
      <c r="F19" s="34">
        <v>-4.7999999999999996E-3</v>
      </c>
    </row>
    <row r="20" spans="1:6" x14ac:dyDescent="0.25">
      <c r="A20" s="24" t="s">
        <v>103</v>
      </c>
      <c r="B20" s="32"/>
      <c r="C20" s="32"/>
      <c r="D20" s="25"/>
      <c r="E20" s="26">
        <v>642.74</v>
      </c>
      <c r="F20" s="27">
        <v>1</v>
      </c>
    </row>
    <row r="29" spans="1:6" x14ac:dyDescent="0.25">
      <c r="A29" s="1" t="s">
        <v>1161</v>
      </c>
    </row>
    <row r="30" spans="1:6" ht="30" x14ac:dyDescent="0.25">
      <c r="A30" s="44" t="s">
        <v>1162</v>
      </c>
      <c r="B30" t="s">
        <v>65</v>
      </c>
    </row>
    <row r="31" spans="1:6" x14ac:dyDescent="0.25">
      <c r="A31" t="s">
        <v>1163</v>
      </c>
    </row>
    <row r="32" spans="1:6" x14ac:dyDescent="0.25">
      <c r="A32" t="s">
        <v>1164</v>
      </c>
      <c r="B32" t="s">
        <v>1165</v>
      </c>
      <c r="C32" t="s">
        <v>1165</v>
      </c>
    </row>
    <row r="33" spans="1:3" x14ac:dyDescent="0.25">
      <c r="B33" s="45">
        <v>43496</v>
      </c>
      <c r="C33" s="45">
        <v>43524</v>
      </c>
    </row>
    <row r="34" spans="1:3" x14ac:dyDescent="0.25">
      <c r="A34" t="s">
        <v>1242</v>
      </c>
      <c r="B34">
        <v>12.892899999999999</v>
      </c>
      <c r="C34">
        <v>13.0807</v>
      </c>
    </row>
    <row r="35" spans="1:3" x14ac:dyDescent="0.25">
      <c r="A35" t="s">
        <v>1243</v>
      </c>
      <c r="B35">
        <v>12.584199999999999</v>
      </c>
      <c r="C35">
        <v>12.7591</v>
      </c>
    </row>
    <row r="37" spans="1:3" x14ac:dyDescent="0.25">
      <c r="A37" t="s">
        <v>1180</v>
      </c>
      <c r="B37" t="s">
        <v>65</v>
      </c>
    </row>
    <row r="38" spans="1:3" x14ac:dyDescent="0.25">
      <c r="A38" t="s">
        <v>1181</v>
      </c>
      <c r="B38" t="s">
        <v>65</v>
      </c>
    </row>
    <row r="39" spans="1:3" ht="30" x14ac:dyDescent="0.25">
      <c r="A39" s="44" t="s">
        <v>1182</v>
      </c>
      <c r="B39" t="s">
        <v>65</v>
      </c>
    </row>
    <row r="40" spans="1:3" ht="30" x14ac:dyDescent="0.25">
      <c r="A40" s="44" t="s">
        <v>1183</v>
      </c>
      <c r="B40" s="2">
        <v>629.83000000000004</v>
      </c>
    </row>
    <row r="41" spans="1:3" x14ac:dyDescent="0.25">
      <c r="A41" t="s">
        <v>1184</v>
      </c>
      <c r="B41" t="s">
        <v>65</v>
      </c>
    </row>
    <row r="42" spans="1:3" x14ac:dyDescent="0.25">
      <c r="A42" t="s">
        <v>1185</v>
      </c>
      <c r="B42" s="2" t="s">
        <v>65</v>
      </c>
    </row>
    <row r="43" spans="1:3" ht="45" x14ac:dyDescent="0.25">
      <c r="A43" s="44" t="s">
        <v>1186</v>
      </c>
      <c r="B43" t="s">
        <v>65</v>
      </c>
    </row>
    <row r="44" spans="1:3" ht="30" x14ac:dyDescent="0.25">
      <c r="A44" s="44" t="s">
        <v>1187</v>
      </c>
      <c r="B4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9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62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63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1149</v>
      </c>
      <c r="B7" s="29"/>
      <c r="C7" s="29"/>
      <c r="D7" s="11"/>
      <c r="E7" s="12"/>
      <c r="F7" s="13"/>
    </row>
    <row r="8" spans="1:8" x14ac:dyDescent="0.25">
      <c r="A8" s="14" t="s">
        <v>1150</v>
      </c>
      <c r="B8" s="30"/>
      <c r="C8" s="30"/>
      <c r="D8" s="15"/>
      <c r="E8" s="18"/>
      <c r="F8" s="19"/>
    </row>
    <row r="9" spans="1:8" x14ac:dyDescent="0.25">
      <c r="A9" s="10" t="s">
        <v>1159</v>
      </c>
      <c r="B9" s="29" t="s">
        <v>1160</v>
      </c>
      <c r="C9" s="29"/>
      <c r="D9" s="11">
        <v>218171.36408699999</v>
      </c>
      <c r="E9" s="12">
        <v>4510.72</v>
      </c>
      <c r="F9" s="13">
        <v>0.995</v>
      </c>
    </row>
    <row r="10" spans="1:8" x14ac:dyDescent="0.25">
      <c r="A10" s="14" t="s">
        <v>89</v>
      </c>
      <c r="B10" s="30"/>
      <c r="C10" s="30"/>
      <c r="D10" s="15"/>
      <c r="E10" s="16">
        <v>4510.72</v>
      </c>
      <c r="F10" s="17">
        <v>0.995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22" t="s">
        <v>99</v>
      </c>
      <c r="B12" s="31"/>
      <c r="C12" s="31"/>
      <c r="D12" s="23"/>
      <c r="E12" s="16">
        <v>4510.72</v>
      </c>
      <c r="F12" s="17">
        <v>0.995</v>
      </c>
    </row>
    <row r="13" spans="1:8" x14ac:dyDescent="0.25">
      <c r="A13" s="10"/>
      <c r="B13" s="29"/>
      <c r="C13" s="29"/>
      <c r="D13" s="11"/>
      <c r="E13" s="12"/>
      <c r="F13" s="13"/>
    </row>
    <row r="14" spans="1:8" x14ac:dyDescent="0.25">
      <c r="A14" s="14" t="s">
        <v>100</v>
      </c>
      <c r="B14" s="29"/>
      <c r="C14" s="29"/>
      <c r="D14" s="11"/>
      <c r="E14" s="12"/>
      <c r="F14" s="13"/>
    </row>
    <row r="15" spans="1:8" x14ac:dyDescent="0.25">
      <c r="A15" s="10" t="s">
        <v>101</v>
      </c>
      <c r="B15" s="29"/>
      <c r="C15" s="29"/>
      <c r="D15" s="11"/>
      <c r="E15" s="12">
        <v>29.99</v>
      </c>
      <c r="F15" s="13">
        <v>6.6E-3</v>
      </c>
    </row>
    <row r="16" spans="1:8" x14ac:dyDescent="0.25">
      <c r="A16" s="14" t="s">
        <v>89</v>
      </c>
      <c r="B16" s="30"/>
      <c r="C16" s="30"/>
      <c r="D16" s="15"/>
      <c r="E16" s="16">
        <v>29.99</v>
      </c>
      <c r="F16" s="17">
        <v>6.6E-3</v>
      </c>
    </row>
    <row r="17" spans="1:6" x14ac:dyDescent="0.25">
      <c r="A17" s="10"/>
      <c r="B17" s="29"/>
      <c r="C17" s="29"/>
      <c r="D17" s="11"/>
      <c r="E17" s="12"/>
      <c r="F17" s="13"/>
    </row>
    <row r="18" spans="1:6" x14ac:dyDescent="0.25">
      <c r="A18" s="22" t="s">
        <v>99</v>
      </c>
      <c r="B18" s="31"/>
      <c r="C18" s="31"/>
      <c r="D18" s="23"/>
      <c r="E18" s="16">
        <v>29.99</v>
      </c>
      <c r="F18" s="17">
        <v>6.6E-3</v>
      </c>
    </row>
    <row r="19" spans="1:6" x14ac:dyDescent="0.25">
      <c r="A19" s="10" t="s">
        <v>102</v>
      </c>
      <c r="B19" s="29"/>
      <c r="C19" s="29"/>
      <c r="D19" s="11"/>
      <c r="E19" s="33">
        <v>-7.11</v>
      </c>
      <c r="F19" s="34">
        <v>-1.6000000000000001E-3</v>
      </c>
    </row>
    <row r="20" spans="1:6" x14ac:dyDescent="0.25">
      <c r="A20" s="24" t="s">
        <v>103</v>
      </c>
      <c r="B20" s="32"/>
      <c r="C20" s="32"/>
      <c r="D20" s="25"/>
      <c r="E20" s="26">
        <v>4533.6000000000004</v>
      </c>
      <c r="F20" s="27">
        <v>1</v>
      </c>
    </row>
    <row r="29" spans="1:6" x14ac:dyDescent="0.25">
      <c r="A29" s="1" t="s">
        <v>1161</v>
      </c>
    </row>
    <row r="30" spans="1:6" ht="30" x14ac:dyDescent="0.25">
      <c r="A30" s="44" t="s">
        <v>1162</v>
      </c>
      <c r="B30" t="s">
        <v>65</v>
      </c>
    </row>
    <row r="31" spans="1:6" x14ac:dyDescent="0.25">
      <c r="A31" t="s">
        <v>1163</v>
      </c>
    </row>
    <row r="32" spans="1:6" x14ac:dyDescent="0.25">
      <c r="A32" t="s">
        <v>1164</v>
      </c>
      <c r="B32" t="s">
        <v>1165</v>
      </c>
      <c r="C32" t="s">
        <v>1165</v>
      </c>
    </row>
    <row r="33" spans="1:3" x14ac:dyDescent="0.25">
      <c r="B33" s="45">
        <v>43496</v>
      </c>
      <c r="C33" s="45">
        <v>43524</v>
      </c>
    </row>
    <row r="34" spans="1:3" x14ac:dyDescent="0.25">
      <c r="A34" t="s">
        <v>1242</v>
      </c>
      <c r="B34">
        <v>15.8514</v>
      </c>
      <c r="C34">
        <v>16.485700000000001</v>
      </c>
    </row>
    <row r="35" spans="1:3" x14ac:dyDescent="0.25">
      <c r="A35" t="s">
        <v>1243</v>
      </c>
      <c r="B35">
        <v>15.1759</v>
      </c>
      <c r="C35">
        <v>15.771599999999999</v>
      </c>
    </row>
    <row r="37" spans="1:3" x14ac:dyDescent="0.25">
      <c r="A37" t="s">
        <v>1180</v>
      </c>
      <c r="B37" t="s">
        <v>65</v>
      </c>
    </row>
    <row r="38" spans="1:3" x14ac:dyDescent="0.25">
      <c r="A38" t="s">
        <v>1181</v>
      </c>
      <c r="B38" t="s">
        <v>65</v>
      </c>
    </row>
    <row r="39" spans="1:3" ht="30" x14ac:dyDescent="0.25">
      <c r="A39" s="44" t="s">
        <v>1182</v>
      </c>
      <c r="B39" t="s">
        <v>65</v>
      </c>
    </row>
    <row r="40" spans="1:3" ht="30" x14ac:dyDescent="0.25">
      <c r="A40" s="44" t="s">
        <v>1183</v>
      </c>
      <c r="B40" s="2">
        <v>4510.72</v>
      </c>
    </row>
    <row r="41" spans="1:3" x14ac:dyDescent="0.25">
      <c r="A41" t="s">
        <v>1184</v>
      </c>
      <c r="B41" t="s">
        <v>65</v>
      </c>
    </row>
    <row r="42" spans="1:3" x14ac:dyDescent="0.25">
      <c r="A42" t="s">
        <v>1185</v>
      </c>
      <c r="B42" s="2" t="s">
        <v>65</v>
      </c>
    </row>
    <row r="43" spans="1:3" ht="45" x14ac:dyDescent="0.25">
      <c r="A43" s="44" t="s">
        <v>1186</v>
      </c>
      <c r="B43" t="s">
        <v>65</v>
      </c>
    </row>
    <row r="44" spans="1:3" ht="30" x14ac:dyDescent="0.25">
      <c r="A44" s="44" t="s">
        <v>1187</v>
      </c>
      <c r="B44" t="s">
        <v>65</v>
      </c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4" topLeftCell="A89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10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11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133</v>
      </c>
      <c r="B11" s="29" t="s">
        <v>134</v>
      </c>
      <c r="C11" s="29" t="s">
        <v>82</v>
      </c>
      <c r="D11" s="11">
        <v>1500000</v>
      </c>
      <c r="E11" s="12">
        <v>1503.09</v>
      </c>
      <c r="F11" s="13">
        <v>9.3899999999999997E-2</v>
      </c>
    </row>
    <row r="12" spans="1:8" x14ac:dyDescent="0.25">
      <c r="A12" s="10" t="s">
        <v>85</v>
      </c>
      <c r="B12" s="52" t="s">
        <v>1276</v>
      </c>
      <c r="C12" s="29" t="s">
        <v>82</v>
      </c>
      <c r="D12" s="11">
        <v>1500000</v>
      </c>
      <c r="E12" s="12">
        <v>1501.41</v>
      </c>
      <c r="F12" s="13">
        <v>9.3799999999999994E-2</v>
      </c>
    </row>
    <row r="13" spans="1:8" x14ac:dyDescent="0.25">
      <c r="A13" s="10" t="s">
        <v>135</v>
      </c>
      <c r="B13" s="29" t="s">
        <v>136</v>
      </c>
      <c r="C13" s="29" t="s">
        <v>82</v>
      </c>
      <c r="D13" s="11">
        <v>1500000</v>
      </c>
      <c r="E13" s="12">
        <v>1490.16</v>
      </c>
      <c r="F13" s="13">
        <v>9.3100000000000002E-2</v>
      </c>
    </row>
    <row r="14" spans="1:8" x14ac:dyDescent="0.25">
      <c r="A14" s="10" t="s">
        <v>137</v>
      </c>
      <c r="B14" s="29" t="s">
        <v>138</v>
      </c>
      <c r="C14" s="29" t="s">
        <v>114</v>
      </c>
      <c r="D14" s="11">
        <v>1500000</v>
      </c>
      <c r="E14" s="12">
        <v>1376.24</v>
      </c>
      <c r="F14" s="13">
        <v>8.5999999999999993E-2</v>
      </c>
    </row>
    <row r="15" spans="1:8" x14ac:dyDescent="0.25">
      <c r="A15" s="10" t="s">
        <v>127</v>
      </c>
      <c r="B15" s="29" t="s">
        <v>128</v>
      </c>
      <c r="C15" s="29" t="s">
        <v>124</v>
      </c>
      <c r="D15" s="11">
        <v>1300000</v>
      </c>
      <c r="E15" s="12">
        <v>1237.68</v>
      </c>
      <c r="F15" s="13">
        <v>7.7299999999999994E-2</v>
      </c>
    </row>
    <row r="16" spans="1:8" x14ac:dyDescent="0.25">
      <c r="A16" s="10" t="s">
        <v>74</v>
      </c>
      <c r="B16" s="29" t="s">
        <v>75</v>
      </c>
      <c r="C16" s="29" t="s">
        <v>76</v>
      </c>
      <c r="D16" s="11">
        <v>1200000</v>
      </c>
      <c r="E16" s="12">
        <v>1172.54</v>
      </c>
      <c r="F16" s="13">
        <v>7.3300000000000004E-2</v>
      </c>
    </row>
    <row r="17" spans="1:6" x14ac:dyDescent="0.25">
      <c r="A17" s="10" t="s">
        <v>77</v>
      </c>
      <c r="B17" s="29" t="s">
        <v>78</v>
      </c>
      <c r="C17" s="29" t="s">
        <v>79</v>
      </c>
      <c r="D17" s="11">
        <v>1000000</v>
      </c>
      <c r="E17" s="12">
        <v>988.24</v>
      </c>
      <c r="F17" s="13">
        <v>6.1699999999999998E-2</v>
      </c>
    </row>
    <row r="18" spans="1:6" x14ac:dyDescent="0.25">
      <c r="A18" s="10" t="s">
        <v>68</v>
      </c>
      <c r="B18" s="29" t="s">
        <v>69</v>
      </c>
      <c r="C18" s="29" t="s">
        <v>70</v>
      </c>
      <c r="D18" s="11">
        <v>1000000</v>
      </c>
      <c r="E18" s="12">
        <v>987.22</v>
      </c>
      <c r="F18" s="13">
        <v>6.1699999999999998E-2</v>
      </c>
    </row>
    <row r="19" spans="1:6" x14ac:dyDescent="0.25">
      <c r="A19" s="10" t="s">
        <v>139</v>
      </c>
      <c r="B19" s="29" t="s">
        <v>140</v>
      </c>
      <c r="C19" s="29" t="s">
        <v>114</v>
      </c>
      <c r="D19" s="11">
        <v>1000000</v>
      </c>
      <c r="E19" s="12">
        <v>914.61</v>
      </c>
      <c r="F19" s="13">
        <v>5.7099999999999998E-2</v>
      </c>
    </row>
    <row r="20" spans="1:6" x14ac:dyDescent="0.25">
      <c r="A20" s="10" t="s">
        <v>141</v>
      </c>
      <c r="B20" s="29" t="s">
        <v>142</v>
      </c>
      <c r="C20" s="29" t="s">
        <v>117</v>
      </c>
      <c r="D20" s="11">
        <v>600000</v>
      </c>
      <c r="E20" s="12">
        <v>600.46</v>
      </c>
      <c r="F20" s="13">
        <v>3.7499999999999999E-2</v>
      </c>
    </row>
    <row r="21" spans="1:6" x14ac:dyDescent="0.25">
      <c r="A21" s="10" t="s">
        <v>143</v>
      </c>
      <c r="B21" s="29" t="s">
        <v>144</v>
      </c>
      <c r="C21" s="29" t="s">
        <v>124</v>
      </c>
      <c r="D21" s="11">
        <v>500000</v>
      </c>
      <c r="E21" s="12">
        <v>503.5</v>
      </c>
      <c r="F21" s="13">
        <v>3.15E-2</v>
      </c>
    </row>
    <row r="22" spans="1:6" x14ac:dyDescent="0.25">
      <c r="A22" s="10" t="s">
        <v>145</v>
      </c>
      <c r="B22" s="29" t="s">
        <v>146</v>
      </c>
      <c r="C22" s="29" t="s">
        <v>117</v>
      </c>
      <c r="D22" s="11">
        <v>280000</v>
      </c>
      <c r="E22" s="12">
        <v>278.68</v>
      </c>
      <c r="F22" s="13">
        <v>1.7399999999999999E-2</v>
      </c>
    </row>
    <row r="23" spans="1:6" x14ac:dyDescent="0.25">
      <c r="A23" s="10" t="s">
        <v>147</v>
      </c>
      <c r="B23" s="29" t="s">
        <v>148</v>
      </c>
      <c r="C23" s="29" t="s">
        <v>73</v>
      </c>
      <c r="D23" s="11">
        <v>200000</v>
      </c>
      <c r="E23" s="12">
        <v>195.62</v>
      </c>
      <c r="F23" s="13">
        <v>1.2200000000000001E-2</v>
      </c>
    </row>
    <row r="24" spans="1:6" x14ac:dyDescent="0.25">
      <c r="A24" s="10" t="s">
        <v>149</v>
      </c>
      <c r="B24" s="29" t="s">
        <v>150</v>
      </c>
      <c r="C24" s="29" t="s">
        <v>82</v>
      </c>
      <c r="D24" s="11">
        <v>10000</v>
      </c>
      <c r="E24" s="12">
        <v>10.24</v>
      </c>
      <c r="F24" s="13">
        <v>5.9999999999999995E-4</v>
      </c>
    </row>
    <row r="25" spans="1:6" x14ac:dyDescent="0.25">
      <c r="A25" s="14" t="s">
        <v>89</v>
      </c>
      <c r="B25" s="30"/>
      <c r="C25" s="30"/>
      <c r="D25" s="15"/>
      <c r="E25" s="16">
        <v>12759.69</v>
      </c>
      <c r="F25" s="17">
        <v>0.79710000000000003</v>
      </c>
    </row>
    <row r="26" spans="1:6" x14ac:dyDescent="0.25">
      <c r="A26" s="10"/>
      <c r="B26" s="29"/>
      <c r="C26" s="29"/>
      <c r="D26" s="11"/>
      <c r="E26" s="12"/>
      <c r="F26" s="13"/>
    </row>
    <row r="27" spans="1:6" x14ac:dyDescent="0.25">
      <c r="A27" s="14" t="s">
        <v>94</v>
      </c>
      <c r="B27" s="30"/>
      <c r="C27" s="30"/>
      <c r="D27" s="15"/>
      <c r="E27" s="18"/>
      <c r="F27" s="19"/>
    </row>
    <row r="28" spans="1:6" x14ac:dyDescent="0.25">
      <c r="A28" s="10" t="s">
        <v>151</v>
      </c>
      <c r="B28" s="29" t="s">
        <v>152</v>
      </c>
      <c r="C28" s="29" t="s">
        <v>82</v>
      </c>
      <c r="D28" s="11">
        <v>1280000</v>
      </c>
      <c r="E28" s="12">
        <v>1254.47</v>
      </c>
      <c r="F28" s="13">
        <v>7.8399999999999997E-2</v>
      </c>
    </row>
    <row r="29" spans="1:6" x14ac:dyDescent="0.25">
      <c r="A29" s="10" t="s">
        <v>95</v>
      </c>
      <c r="B29" s="29" t="s">
        <v>96</v>
      </c>
      <c r="C29" s="29" t="s">
        <v>97</v>
      </c>
      <c r="D29" s="11">
        <v>1000000</v>
      </c>
      <c r="E29" s="12">
        <v>984.47</v>
      </c>
      <c r="F29" s="13">
        <v>6.1499999999999999E-2</v>
      </c>
    </row>
    <row r="30" spans="1:6" x14ac:dyDescent="0.25">
      <c r="A30" s="14" t="s">
        <v>89</v>
      </c>
      <c r="B30" s="30"/>
      <c r="C30" s="30"/>
      <c r="D30" s="15"/>
      <c r="E30" s="16">
        <v>2238.94</v>
      </c>
      <c r="F30" s="17">
        <v>0.1399</v>
      </c>
    </row>
    <row r="31" spans="1:6" x14ac:dyDescent="0.25">
      <c r="A31" s="14" t="s">
        <v>98</v>
      </c>
      <c r="B31" s="29"/>
      <c r="C31" s="29"/>
      <c r="D31" s="11"/>
      <c r="E31" s="12"/>
      <c r="F31" s="13"/>
    </row>
    <row r="32" spans="1:6" x14ac:dyDescent="0.25">
      <c r="A32" s="14" t="s">
        <v>89</v>
      </c>
      <c r="B32" s="29"/>
      <c r="C32" s="29"/>
      <c r="D32" s="11"/>
      <c r="E32" s="20" t="s">
        <v>65</v>
      </c>
      <c r="F32" s="21" t="s">
        <v>65</v>
      </c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22" t="s">
        <v>99</v>
      </c>
      <c r="B34" s="31"/>
      <c r="C34" s="31"/>
      <c r="D34" s="23"/>
      <c r="E34" s="16">
        <v>14998.63</v>
      </c>
      <c r="F34" s="17">
        <v>0.93700000000000006</v>
      </c>
    </row>
    <row r="35" spans="1:6" x14ac:dyDescent="0.25">
      <c r="A35" s="10"/>
      <c r="B35" s="29"/>
      <c r="C35" s="29"/>
      <c r="D35" s="11"/>
      <c r="E35" s="12"/>
      <c r="F35" s="13"/>
    </row>
    <row r="36" spans="1:6" x14ac:dyDescent="0.25">
      <c r="A36" s="10"/>
      <c r="B36" s="29"/>
      <c r="C36" s="29"/>
      <c r="D36" s="11"/>
      <c r="E36" s="12"/>
      <c r="F36" s="13"/>
    </row>
    <row r="37" spans="1:6" x14ac:dyDescent="0.25">
      <c r="A37" s="14" t="s">
        <v>100</v>
      </c>
      <c r="B37" s="29"/>
      <c r="C37" s="29"/>
      <c r="D37" s="11"/>
      <c r="E37" s="12"/>
      <c r="F37" s="13"/>
    </row>
    <row r="38" spans="1:6" x14ac:dyDescent="0.25">
      <c r="A38" s="10" t="s">
        <v>101</v>
      </c>
      <c r="B38" s="29"/>
      <c r="C38" s="29"/>
      <c r="D38" s="11"/>
      <c r="E38" s="12">
        <v>405.93</v>
      </c>
      <c r="F38" s="13">
        <v>2.5399999999999999E-2</v>
      </c>
    </row>
    <row r="39" spans="1:6" x14ac:dyDescent="0.25">
      <c r="A39" s="14" t="s">
        <v>89</v>
      </c>
      <c r="B39" s="30"/>
      <c r="C39" s="30"/>
      <c r="D39" s="15"/>
      <c r="E39" s="16">
        <v>405.93</v>
      </c>
      <c r="F39" s="17">
        <v>2.5399999999999999E-2</v>
      </c>
    </row>
    <row r="40" spans="1:6" x14ac:dyDescent="0.25">
      <c r="A40" s="10"/>
      <c r="B40" s="29"/>
      <c r="C40" s="29"/>
      <c r="D40" s="11"/>
      <c r="E40" s="12"/>
      <c r="F40" s="13"/>
    </row>
    <row r="41" spans="1:6" x14ac:dyDescent="0.25">
      <c r="A41" s="22" t="s">
        <v>99</v>
      </c>
      <c r="B41" s="31"/>
      <c r="C41" s="31"/>
      <c r="D41" s="23"/>
      <c r="E41" s="16">
        <v>405.93</v>
      </c>
      <c r="F41" s="17">
        <v>2.5399999999999999E-2</v>
      </c>
    </row>
    <row r="42" spans="1:6" x14ac:dyDescent="0.25">
      <c r="A42" s="10" t="s">
        <v>102</v>
      </c>
      <c r="B42" s="29"/>
      <c r="C42" s="29"/>
      <c r="D42" s="11"/>
      <c r="E42" s="12">
        <v>600.34</v>
      </c>
      <c r="F42" s="13">
        <v>3.7600000000000001E-2</v>
      </c>
    </row>
    <row r="43" spans="1:6" x14ac:dyDescent="0.25">
      <c r="A43" s="24" t="s">
        <v>103</v>
      </c>
      <c r="B43" s="32"/>
      <c r="C43" s="32"/>
      <c r="D43" s="25"/>
      <c r="E43" s="26">
        <v>16004.9</v>
      </c>
      <c r="F43" s="27">
        <v>1</v>
      </c>
    </row>
    <row r="45" spans="1:6" x14ac:dyDescent="0.25">
      <c r="A45" s="1" t="s">
        <v>104</v>
      </c>
    </row>
    <row r="46" spans="1:6" x14ac:dyDescent="0.25">
      <c r="A46" s="1" t="s">
        <v>105</v>
      </c>
    </row>
    <row r="52" spans="1:3" x14ac:dyDescent="0.25">
      <c r="A52" s="1" t="s">
        <v>1161</v>
      </c>
    </row>
    <row r="53" spans="1:3" ht="30" x14ac:dyDescent="0.25">
      <c r="A53" s="44" t="s">
        <v>1162</v>
      </c>
      <c r="B53" t="s">
        <v>65</v>
      </c>
    </row>
    <row r="54" spans="1:3" x14ac:dyDescent="0.25">
      <c r="A54" t="s">
        <v>1163</v>
      </c>
    </row>
    <row r="55" spans="1:3" x14ac:dyDescent="0.25">
      <c r="A55" t="s">
        <v>1164</v>
      </c>
      <c r="B55" t="s">
        <v>1165</v>
      </c>
      <c r="C55" t="s">
        <v>1165</v>
      </c>
    </row>
    <row r="56" spans="1:3" x14ac:dyDescent="0.25">
      <c r="B56" s="45">
        <v>43496</v>
      </c>
      <c r="C56" s="45">
        <v>43524</v>
      </c>
    </row>
    <row r="57" spans="1:3" x14ac:dyDescent="0.25">
      <c r="A57" t="s">
        <v>1166</v>
      </c>
      <c r="B57" t="s">
        <v>1167</v>
      </c>
      <c r="C57" t="s">
        <v>1167</v>
      </c>
    </row>
    <row r="58" spans="1:3" x14ac:dyDescent="0.25">
      <c r="A58" t="s">
        <v>1168</v>
      </c>
      <c r="B58" t="s">
        <v>1167</v>
      </c>
      <c r="C58" t="s">
        <v>1167</v>
      </c>
    </row>
    <row r="59" spans="1:3" x14ac:dyDescent="0.25">
      <c r="A59" t="s">
        <v>1169</v>
      </c>
      <c r="B59">
        <v>14.115500000000001</v>
      </c>
      <c r="C59">
        <v>14.397600000000001</v>
      </c>
    </row>
    <row r="60" spans="1:3" x14ac:dyDescent="0.25">
      <c r="A60" t="s">
        <v>1188</v>
      </c>
      <c r="B60" t="s">
        <v>1167</v>
      </c>
      <c r="C60" t="s">
        <v>1167</v>
      </c>
    </row>
    <row r="61" spans="1:3" x14ac:dyDescent="0.25">
      <c r="A61" t="s">
        <v>1170</v>
      </c>
      <c r="B61">
        <v>14.116300000000001</v>
      </c>
      <c r="C61">
        <v>14.398400000000001</v>
      </c>
    </row>
    <row r="62" spans="1:3" x14ac:dyDescent="0.25">
      <c r="A62" t="s">
        <v>1189</v>
      </c>
      <c r="B62" t="s">
        <v>1167</v>
      </c>
      <c r="C62" t="s">
        <v>1167</v>
      </c>
    </row>
    <row r="63" spans="1:3" x14ac:dyDescent="0.25">
      <c r="A63" t="s">
        <v>1190</v>
      </c>
      <c r="B63" t="s">
        <v>1167</v>
      </c>
      <c r="C63" t="s">
        <v>1167</v>
      </c>
    </row>
    <row r="64" spans="1:3" x14ac:dyDescent="0.25">
      <c r="A64" t="s">
        <v>1203</v>
      </c>
      <c r="B64">
        <v>13.810499999999999</v>
      </c>
      <c r="C64">
        <v>14.08</v>
      </c>
    </row>
    <row r="65" spans="1:4" x14ac:dyDescent="0.25">
      <c r="A65" t="s">
        <v>1176</v>
      </c>
      <c r="B65" t="s">
        <v>1167</v>
      </c>
      <c r="C65" t="s">
        <v>1167</v>
      </c>
    </row>
    <row r="66" spans="1:4" x14ac:dyDescent="0.25">
      <c r="A66" t="s">
        <v>1191</v>
      </c>
      <c r="B66">
        <v>13.8127</v>
      </c>
      <c r="C66">
        <v>14.0823</v>
      </c>
    </row>
    <row r="67" spans="1:4" x14ac:dyDescent="0.25">
      <c r="A67" t="s">
        <v>1192</v>
      </c>
      <c r="B67" t="s">
        <v>1167</v>
      </c>
      <c r="C67" t="s">
        <v>1167</v>
      </c>
    </row>
    <row r="68" spans="1:4" x14ac:dyDescent="0.25">
      <c r="A68" t="s">
        <v>1193</v>
      </c>
      <c r="B68">
        <v>13.8103</v>
      </c>
      <c r="C68">
        <v>14.0799</v>
      </c>
    </row>
    <row r="69" spans="1:4" x14ac:dyDescent="0.25">
      <c r="A69" t="s">
        <v>1194</v>
      </c>
      <c r="B69">
        <v>10.463900000000001</v>
      </c>
      <c r="C69">
        <v>10.488099999999999</v>
      </c>
    </row>
    <row r="70" spans="1:4" x14ac:dyDescent="0.25">
      <c r="A70" t="s">
        <v>1195</v>
      </c>
      <c r="B70">
        <v>10.8787</v>
      </c>
      <c r="C70">
        <v>11.091100000000001</v>
      </c>
    </row>
    <row r="71" spans="1:4" x14ac:dyDescent="0.25">
      <c r="A71" t="s">
        <v>1179</v>
      </c>
    </row>
    <row r="73" spans="1:4" x14ac:dyDescent="0.25">
      <c r="A73" t="s">
        <v>1196</v>
      </c>
    </row>
    <row r="75" spans="1:4" x14ac:dyDescent="0.25">
      <c r="A75" s="46" t="s">
        <v>1197</v>
      </c>
      <c r="B75" s="46" t="s">
        <v>1198</v>
      </c>
      <c r="C75" s="46" t="s">
        <v>1199</v>
      </c>
      <c r="D75" s="46" t="s">
        <v>1200</v>
      </c>
    </row>
    <row r="76" spans="1:4" x14ac:dyDescent="0.25">
      <c r="A76" s="46" t="s">
        <v>1204</v>
      </c>
      <c r="B76" s="46"/>
      <c r="C76" s="46">
        <v>0.1297838</v>
      </c>
      <c r="D76" s="46">
        <v>0.12018040000000001</v>
      </c>
    </row>
    <row r="78" spans="1:4" ht="14.45" customHeight="1" x14ac:dyDescent="0.25">
      <c r="A78" t="s">
        <v>1181</v>
      </c>
      <c r="B78" t="s">
        <v>65</v>
      </c>
    </row>
    <row r="79" spans="1:4" ht="30" x14ac:dyDescent="0.25">
      <c r="A79" s="44" t="s">
        <v>1182</v>
      </c>
      <c r="B79" t="s">
        <v>65</v>
      </c>
    </row>
    <row r="80" spans="1:4" ht="30" x14ac:dyDescent="0.25">
      <c r="A80" s="44" t="s">
        <v>1183</v>
      </c>
      <c r="B80" t="s">
        <v>65</v>
      </c>
    </row>
    <row r="81" spans="1:2" x14ac:dyDescent="0.25">
      <c r="A81" t="s">
        <v>1184</v>
      </c>
      <c r="B81" s="2">
        <v>2.652901</v>
      </c>
    </row>
    <row r="82" spans="1:2" x14ac:dyDescent="0.25">
      <c r="A82" t="s">
        <v>1185</v>
      </c>
      <c r="B82" s="2" t="s">
        <v>65</v>
      </c>
    </row>
    <row r="83" spans="1:2" ht="45" x14ac:dyDescent="0.25">
      <c r="A83" s="44" t="s">
        <v>1186</v>
      </c>
      <c r="B83" t="s">
        <v>65</v>
      </c>
    </row>
    <row r="84" spans="1:2" ht="30" x14ac:dyDescent="0.25">
      <c r="A84" s="44" t="s">
        <v>1187</v>
      </c>
      <c r="B84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86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12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13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4" t="s">
        <v>66</v>
      </c>
      <c r="B8" s="29"/>
      <c r="C8" s="29"/>
      <c r="D8" s="11"/>
      <c r="E8" s="12"/>
      <c r="F8" s="13"/>
    </row>
    <row r="9" spans="1:8" x14ac:dyDescent="0.25">
      <c r="A9" s="14" t="s">
        <v>153</v>
      </c>
      <c r="B9" s="29"/>
      <c r="C9" s="29"/>
      <c r="D9" s="11"/>
      <c r="E9" s="12"/>
      <c r="F9" s="13"/>
    </row>
    <row r="10" spans="1:8" x14ac:dyDescent="0.25">
      <c r="A10" s="14" t="s">
        <v>89</v>
      </c>
      <c r="B10" s="29"/>
      <c r="C10" s="29"/>
      <c r="D10" s="11"/>
      <c r="E10" s="20" t="s">
        <v>65</v>
      </c>
      <c r="F10" s="21" t="s">
        <v>65</v>
      </c>
    </row>
    <row r="11" spans="1:8" x14ac:dyDescent="0.25">
      <c r="A11" s="10"/>
      <c r="B11" s="29"/>
      <c r="C11" s="29"/>
      <c r="D11" s="11"/>
      <c r="E11" s="12"/>
      <c r="F11" s="13"/>
    </row>
    <row r="12" spans="1:8" x14ac:dyDescent="0.25">
      <c r="A12" s="14" t="s">
        <v>90</v>
      </c>
      <c r="B12" s="29"/>
      <c r="C12" s="29"/>
      <c r="D12" s="11"/>
      <c r="E12" s="12"/>
      <c r="F12" s="13"/>
    </row>
    <row r="13" spans="1:8" x14ac:dyDescent="0.25">
      <c r="A13" s="10" t="s">
        <v>91</v>
      </c>
      <c r="B13" s="29" t="s">
        <v>92</v>
      </c>
      <c r="C13" s="29" t="s">
        <v>93</v>
      </c>
      <c r="D13" s="11">
        <v>7200000</v>
      </c>
      <c r="E13" s="12">
        <v>7006.32</v>
      </c>
      <c r="F13" s="13">
        <v>0.55959999999999999</v>
      </c>
    </row>
    <row r="14" spans="1:8" x14ac:dyDescent="0.25">
      <c r="A14" s="10" t="s">
        <v>154</v>
      </c>
      <c r="B14" s="29" t="s">
        <v>155</v>
      </c>
      <c r="C14" s="29" t="s">
        <v>93</v>
      </c>
      <c r="D14" s="11">
        <v>1000000</v>
      </c>
      <c r="E14" s="12">
        <v>1009.3</v>
      </c>
      <c r="F14" s="13">
        <v>8.0600000000000005E-2</v>
      </c>
    </row>
    <row r="15" spans="1:8" x14ac:dyDescent="0.25">
      <c r="A15" s="10" t="s">
        <v>156</v>
      </c>
      <c r="B15" s="29" t="s">
        <v>157</v>
      </c>
      <c r="C15" s="29" t="s">
        <v>93</v>
      </c>
      <c r="D15" s="11">
        <v>600000</v>
      </c>
      <c r="E15" s="12">
        <v>607.79999999999995</v>
      </c>
      <c r="F15" s="13">
        <v>4.8500000000000001E-2</v>
      </c>
    </row>
    <row r="16" spans="1:8" x14ac:dyDescent="0.25">
      <c r="A16" s="10" t="s">
        <v>158</v>
      </c>
      <c r="B16" s="29" t="s">
        <v>159</v>
      </c>
      <c r="C16" s="29" t="s">
        <v>93</v>
      </c>
      <c r="D16" s="11">
        <v>200000</v>
      </c>
      <c r="E16" s="12">
        <v>202.8</v>
      </c>
      <c r="F16" s="13">
        <v>1.6199999999999999E-2</v>
      </c>
    </row>
    <row r="17" spans="1:6" x14ac:dyDescent="0.25">
      <c r="A17" s="10" t="s">
        <v>160</v>
      </c>
      <c r="B17" s="29" t="s">
        <v>161</v>
      </c>
      <c r="C17" s="29" t="s">
        <v>93</v>
      </c>
      <c r="D17" s="11">
        <v>145700</v>
      </c>
      <c r="E17" s="12">
        <v>153.30000000000001</v>
      </c>
      <c r="F17" s="13">
        <v>1.2200000000000001E-2</v>
      </c>
    </row>
    <row r="18" spans="1:6" x14ac:dyDescent="0.25">
      <c r="A18" s="14" t="s">
        <v>89</v>
      </c>
      <c r="B18" s="30"/>
      <c r="C18" s="30"/>
      <c r="D18" s="15"/>
      <c r="E18" s="16">
        <v>8979.52</v>
      </c>
      <c r="F18" s="17">
        <v>0.71709999999999996</v>
      </c>
    </row>
    <row r="19" spans="1:6" x14ac:dyDescent="0.25">
      <c r="A19" s="10"/>
      <c r="B19" s="29"/>
      <c r="C19" s="29"/>
      <c r="D19" s="11"/>
      <c r="E19" s="12"/>
      <c r="F19" s="13"/>
    </row>
    <row r="20" spans="1:6" x14ac:dyDescent="0.25">
      <c r="A20" s="14" t="s">
        <v>162</v>
      </c>
      <c r="B20" s="29"/>
      <c r="C20" s="29"/>
      <c r="D20" s="11"/>
      <c r="E20" s="12"/>
      <c r="F20" s="13"/>
    </row>
    <row r="21" spans="1:6" x14ac:dyDescent="0.25">
      <c r="A21" s="10" t="s">
        <v>163</v>
      </c>
      <c r="B21" s="29" t="s">
        <v>164</v>
      </c>
      <c r="C21" s="29" t="s">
        <v>93</v>
      </c>
      <c r="D21" s="11">
        <v>646300</v>
      </c>
      <c r="E21" s="12">
        <v>647.59</v>
      </c>
      <c r="F21" s="13">
        <v>5.1700000000000003E-2</v>
      </c>
    </row>
    <row r="22" spans="1:6" x14ac:dyDescent="0.25">
      <c r="A22" s="14" t="s">
        <v>89</v>
      </c>
      <c r="B22" s="30"/>
      <c r="C22" s="30"/>
      <c r="D22" s="15"/>
      <c r="E22" s="16">
        <v>647.59</v>
      </c>
      <c r="F22" s="17">
        <v>5.1700000000000003E-2</v>
      </c>
    </row>
    <row r="23" spans="1:6" x14ac:dyDescent="0.25">
      <c r="A23" s="10"/>
      <c r="B23" s="29"/>
      <c r="C23" s="29"/>
      <c r="D23" s="11"/>
      <c r="E23" s="12"/>
      <c r="F23" s="13"/>
    </row>
    <row r="24" spans="1:6" x14ac:dyDescent="0.25">
      <c r="A24" s="10"/>
      <c r="B24" s="29"/>
      <c r="C24" s="29"/>
      <c r="D24" s="11"/>
      <c r="E24" s="12"/>
      <c r="F24" s="13"/>
    </row>
    <row r="25" spans="1:6" x14ac:dyDescent="0.25">
      <c r="A25" s="14" t="s">
        <v>94</v>
      </c>
      <c r="B25" s="29"/>
      <c r="C25" s="29"/>
      <c r="D25" s="11"/>
      <c r="E25" s="12"/>
      <c r="F25" s="13"/>
    </row>
    <row r="26" spans="1:6" x14ac:dyDescent="0.25">
      <c r="A26" s="14" t="s">
        <v>89</v>
      </c>
      <c r="B26" s="29"/>
      <c r="C26" s="29"/>
      <c r="D26" s="11"/>
      <c r="E26" s="20" t="s">
        <v>65</v>
      </c>
      <c r="F26" s="21" t="s">
        <v>65</v>
      </c>
    </row>
    <row r="27" spans="1:6" x14ac:dyDescent="0.25">
      <c r="A27" s="10"/>
      <c r="B27" s="29"/>
      <c r="C27" s="29"/>
      <c r="D27" s="11"/>
      <c r="E27" s="12"/>
      <c r="F27" s="13"/>
    </row>
    <row r="28" spans="1:6" x14ac:dyDescent="0.25">
      <c r="A28" s="14" t="s">
        <v>98</v>
      </c>
      <c r="B28" s="29"/>
      <c r="C28" s="29"/>
      <c r="D28" s="11"/>
      <c r="E28" s="12"/>
      <c r="F28" s="13"/>
    </row>
    <row r="29" spans="1:6" x14ac:dyDescent="0.25">
      <c r="A29" s="14" t="s">
        <v>89</v>
      </c>
      <c r="B29" s="29"/>
      <c r="C29" s="29"/>
      <c r="D29" s="11"/>
      <c r="E29" s="20" t="s">
        <v>65</v>
      </c>
      <c r="F29" s="21" t="s">
        <v>65</v>
      </c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22" t="s">
        <v>99</v>
      </c>
      <c r="B31" s="31"/>
      <c r="C31" s="31"/>
      <c r="D31" s="23"/>
      <c r="E31" s="16">
        <v>9627.11</v>
      </c>
      <c r="F31" s="17">
        <v>0.76880000000000004</v>
      </c>
    </row>
    <row r="32" spans="1:6" x14ac:dyDescent="0.25">
      <c r="A32" s="10"/>
      <c r="B32" s="29"/>
      <c r="C32" s="29"/>
      <c r="D32" s="11"/>
      <c r="E32" s="12"/>
      <c r="F32" s="13"/>
    </row>
    <row r="33" spans="1:6" x14ac:dyDescent="0.25">
      <c r="A33" s="10"/>
      <c r="B33" s="29"/>
      <c r="C33" s="29"/>
      <c r="D33" s="11"/>
      <c r="E33" s="12"/>
      <c r="F33" s="13"/>
    </row>
    <row r="34" spans="1:6" x14ac:dyDescent="0.25">
      <c r="A34" s="14" t="s">
        <v>100</v>
      </c>
      <c r="B34" s="29"/>
      <c r="C34" s="29"/>
      <c r="D34" s="11"/>
      <c r="E34" s="12"/>
      <c r="F34" s="13"/>
    </row>
    <row r="35" spans="1:6" x14ac:dyDescent="0.25">
      <c r="A35" s="10" t="s">
        <v>101</v>
      </c>
      <c r="B35" s="29"/>
      <c r="C35" s="29"/>
      <c r="D35" s="11"/>
      <c r="E35" s="12">
        <v>2785.53</v>
      </c>
      <c r="F35" s="13">
        <v>0.2225</v>
      </c>
    </row>
    <row r="36" spans="1:6" x14ac:dyDescent="0.25">
      <c r="A36" s="14" t="s">
        <v>89</v>
      </c>
      <c r="B36" s="30"/>
      <c r="C36" s="30"/>
      <c r="D36" s="15"/>
      <c r="E36" s="16">
        <v>2785.53</v>
      </c>
      <c r="F36" s="17">
        <v>0.2225</v>
      </c>
    </row>
    <row r="37" spans="1:6" x14ac:dyDescent="0.25">
      <c r="A37" s="10"/>
      <c r="B37" s="29"/>
      <c r="C37" s="29"/>
      <c r="D37" s="11"/>
      <c r="E37" s="12"/>
      <c r="F37" s="13"/>
    </row>
    <row r="38" spans="1:6" x14ac:dyDescent="0.25">
      <c r="A38" s="22" t="s">
        <v>99</v>
      </c>
      <c r="B38" s="31"/>
      <c r="C38" s="31"/>
      <c r="D38" s="23"/>
      <c r="E38" s="16">
        <v>2785.53</v>
      </c>
      <c r="F38" s="17">
        <v>0.2225</v>
      </c>
    </row>
    <row r="39" spans="1:6" x14ac:dyDescent="0.25">
      <c r="A39" s="10" t="s">
        <v>102</v>
      </c>
      <c r="B39" s="29"/>
      <c r="C39" s="29"/>
      <c r="D39" s="11"/>
      <c r="E39" s="12">
        <v>106.57</v>
      </c>
      <c r="F39" s="13">
        <v>8.6999999999999994E-3</v>
      </c>
    </row>
    <row r="40" spans="1:6" x14ac:dyDescent="0.25">
      <c r="A40" s="24" t="s">
        <v>103</v>
      </c>
      <c r="B40" s="32"/>
      <c r="C40" s="32"/>
      <c r="D40" s="25"/>
      <c r="E40" s="26">
        <v>12519.21</v>
      </c>
      <c r="F40" s="27">
        <v>1</v>
      </c>
    </row>
    <row r="42" spans="1:6" x14ac:dyDescent="0.25">
      <c r="A42" s="1" t="s">
        <v>105</v>
      </c>
    </row>
    <row r="49" spans="1:3" x14ac:dyDescent="0.25">
      <c r="A49" s="1" t="s">
        <v>1161</v>
      </c>
    </row>
    <row r="50" spans="1:3" ht="30" x14ac:dyDescent="0.25">
      <c r="A50" s="44" t="s">
        <v>1162</v>
      </c>
      <c r="B50" t="s">
        <v>65</v>
      </c>
    </row>
    <row r="51" spans="1:3" x14ac:dyDescent="0.25">
      <c r="A51" t="s">
        <v>1163</v>
      </c>
    </row>
    <row r="52" spans="1:3" x14ac:dyDescent="0.25">
      <c r="A52" t="s">
        <v>1164</v>
      </c>
      <c r="B52" t="s">
        <v>1165</v>
      </c>
      <c r="C52" t="s">
        <v>1165</v>
      </c>
    </row>
    <row r="53" spans="1:3" x14ac:dyDescent="0.25">
      <c r="B53" s="45">
        <v>43496</v>
      </c>
      <c r="C53" s="45">
        <v>43524</v>
      </c>
    </row>
    <row r="54" spans="1:3" x14ac:dyDescent="0.25">
      <c r="A54" t="s">
        <v>1166</v>
      </c>
      <c r="B54" t="s">
        <v>1167</v>
      </c>
      <c r="C54" t="s">
        <v>1167</v>
      </c>
    </row>
    <row r="55" spans="1:3" x14ac:dyDescent="0.25">
      <c r="A55" t="s">
        <v>1168</v>
      </c>
      <c r="B55" t="s">
        <v>1167</v>
      </c>
      <c r="C55" t="s">
        <v>1167</v>
      </c>
    </row>
    <row r="56" spans="1:3" x14ac:dyDescent="0.25">
      <c r="A56" t="s">
        <v>1169</v>
      </c>
      <c r="B56" t="s">
        <v>1167</v>
      </c>
      <c r="C56" t="s">
        <v>1167</v>
      </c>
    </row>
    <row r="57" spans="1:3" x14ac:dyDescent="0.25">
      <c r="A57" t="s">
        <v>1188</v>
      </c>
      <c r="B57" t="s">
        <v>1167</v>
      </c>
      <c r="C57" t="s">
        <v>1167</v>
      </c>
    </row>
    <row r="58" spans="1:3" x14ac:dyDescent="0.25">
      <c r="A58" t="s">
        <v>1170</v>
      </c>
      <c r="B58">
        <v>15.476599999999999</v>
      </c>
      <c r="C58">
        <v>15.4816</v>
      </c>
    </row>
    <row r="59" spans="1:3" x14ac:dyDescent="0.25">
      <c r="A59" t="s">
        <v>1189</v>
      </c>
      <c r="B59" t="s">
        <v>1167</v>
      </c>
      <c r="C59" t="s">
        <v>1167</v>
      </c>
    </row>
    <row r="60" spans="1:3" x14ac:dyDescent="0.25">
      <c r="A60" t="s">
        <v>1190</v>
      </c>
      <c r="B60" t="s">
        <v>1167</v>
      </c>
      <c r="C60" t="s">
        <v>1167</v>
      </c>
    </row>
    <row r="61" spans="1:3" x14ac:dyDescent="0.25">
      <c r="A61" t="s">
        <v>1176</v>
      </c>
      <c r="B61" t="s">
        <v>1167</v>
      </c>
      <c r="C61" t="s">
        <v>1167</v>
      </c>
    </row>
    <row r="62" spans="1:3" x14ac:dyDescent="0.25">
      <c r="A62" t="s">
        <v>1191</v>
      </c>
      <c r="B62">
        <v>15.141</v>
      </c>
      <c r="C62">
        <v>15.1439</v>
      </c>
    </row>
    <row r="63" spans="1:3" x14ac:dyDescent="0.25">
      <c r="A63" t="s">
        <v>1192</v>
      </c>
      <c r="B63" t="s">
        <v>1167</v>
      </c>
      <c r="C63" t="s">
        <v>1167</v>
      </c>
    </row>
    <row r="64" spans="1:3" x14ac:dyDescent="0.25">
      <c r="A64" t="s">
        <v>1193</v>
      </c>
      <c r="B64">
        <v>15.131500000000001</v>
      </c>
      <c r="C64">
        <v>15.134399999999999</v>
      </c>
    </row>
    <row r="65" spans="1:3" x14ac:dyDescent="0.25">
      <c r="A65" t="s">
        <v>1194</v>
      </c>
      <c r="B65">
        <v>10.6249</v>
      </c>
      <c r="C65">
        <v>10.626899999999999</v>
      </c>
    </row>
    <row r="66" spans="1:3" x14ac:dyDescent="0.25">
      <c r="A66" t="s">
        <v>1195</v>
      </c>
      <c r="B66">
        <v>11.414</v>
      </c>
      <c r="C66">
        <v>11.4163</v>
      </c>
    </row>
    <row r="67" spans="1:3" x14ac:dyDescent="0.25">
      <c r="A67" t="s">
        <v>1205</v>
      </c>
      <c r="B67">
        <v>15.1379</v>
      </c>
      <c r="C67">
        <v>15.1408</v>
      </c>
    </row>
    <row r="68" spans="1:3" x14ac:dyDescent="0.25">
      <c r="A68" t="s">
        <v>1179</v>
      </c>
    </row>
    <row r="70" spans="1:3" x14ac:dyDescent="0.25">
      <c r="A70" t="s">
        <v>1180</v>
      </c>
      <c r="B70" t="s">
        <v>65</v>
      </c>
    </row>
    <row r="71" spans="1:3" x14ac:dyDescent="0.25">
      <c r="A71" t="s">
        <v>1181</v>
      </c>
      <c r="B71" t="s">
        <v>65</v>
      </c>
    </row>
    <row r="72" spans="1:3" ht="30" x14ac:dyDescent="0.25">
      <c r="A72" s="44" t="s">
        <v>1182</v>
      </c>
      <c r="B72" t="s">
        <v>65</v>
      </c>
    </row>
    <row r="73" spans="1:3" ht="30" x14ac:dyDescent="0.25">
      <c r="A73" s="44" t="s">
        <v>1183</v>
      </c>
      <c r="B73" t="s">
        <v>65</v>
      </c>
    </row>
    <row r="74" spans="1:3" x14ac:dyDescent="0.25">
      <c r="A74" t="s">
        <v>1184</v>
      </c>
      <c r="B74" s="2">
        <v>6.3499910000000002</v>
      </c>
    </row>
    <row r="75" spans="1:3" x14ac:dyDescent="0.25">
      <c r="A75" t="s">
        <v>1185</v>
      </c>
      <c r="B75" s="2" t="s">
        <v>65</v>
      </c>
    </row>
    <row r="76" spans="1:3" ht="45" x14ac:dyDescent="0.25">
      <c r="A76" s="44" t="s">
        <v>1186</v>
      </c>
      <c r="B76" t="s">
        <v>65</v>
      </c>
    </row>
    <row r="77" spans="1:3" ht="30" x14ac:dyDescent="0.25">
      <c r="A77" s="44" t="s">
        <v>1187</v>
      </c>
      <c r="B77" t="s">
        <v>65</v>
      </c>
    </row>
    <row r="78" spans="1:3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92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14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34.700000000000003" customHeight="1" x14ac:dyDescent="0.25">
      <c r="A2" s="56" t="s">
        <v>15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165</v>
      </c>
      <c r="B11" s="29" t="s">
        <v>166</v>
      </c>
      <c r="C11" s="29" t="s">
        <v>70</v>
      </c>
      <c r="D11" s="11">
        <v>300000</v>
      </c>
      <c r="E11" s="12">
        <v>309.52999999999997</v>
      </c>
      <c r="F11" s="13">
        <v>0.1152</v>
      </c>
    </row>
    <row r="12" spans="1:8" x14ac:dyDescent="0.25">
      <c r="A12" s="10" t="s">
        <v>167</v>
      </c>
      <c r="B12" s="29" t="s">
        <v>168</v>
      </c>
      <c r="C12" s="29" t="s">
        <v>70</v>
      </c>
      <c r="D12" s="11">
        <v>300000</v>
      </c>
      <c r="E12" s="12">
        <v>293.88</v>
      </c>
      <c r="F12" s="13">
        <v>0.1094</v>
      </c>
    </row>
    <row r="13" spans="1:8" x14ac:dyDescent="0.25">
      <c r="A13" s="10" t="s">
        <v>169</v>
      </c>
      <c r="B13" s="29" t="s">
        <v>170</v>
      </c>
      <c r="C13" s="29" t="s">
        <v>171</v>
      </c>
      <c r="D13" s="11">
        <v>300000</v>
      </c>
      <c r="E13" s="12">
        <v>293.35000000000002</v>
      </c>
      <c r="F13" s="13">
        <v>0.10920000000000001</v>
      </c>
    </row>
    <row r="14" spans="1:8" x14ac:dyDescent="0.25">
      <c r="A14" s="10" t="s">
        <v>74</v>
      </c>
      <c r="B14" s="29" t="s">
        <v>75</v>
      </c>
      <c r="C14" s="29" t="s">
        <v>76</v>
      </c>
      <c r="D14" s="11">
        <v>300000</v>
      </c>
      <c r="E14" s="12">
        <v>293.14</v>
      </c>
      <c r="F14" s="13">
        <v>0.1091</v>
      </c>
    </row>
    <row r="15" spans="1:8" x14ac:dyDescent="0.25">
      <c r="A15" s="10" t="s">
        <v>172</v>
      </c>
      <c r="B15" s="29" t="s">
        <v>173</v>
      </c>
      <c r="C15" s="29" t="s">
        <v>114</v>
      </c>
      <c r="D15" s="11">
        <v>250000</v>
      </c>
      <c r="E15" s="12">
        <v>245.54</v>
      </c>
      <c r="F15" s="13">
        <v>9.1399999999999995E-2</v>
      </c>
    </row>
    <row r="16" spans="1:8" x14ac:dyDescent="0.25">
      <c r="A16" s="10" t="s">
        <v>86</v>
      </c>
      <c r="B16" s="29" t="s">
        <v>87</v>
      </c>
      <c r="C16" s="29" t="s">
        <v>88</v>
      </c>
      <c r="D16" s="11">
        <v>200000</v>
      </c>
      <c r="E16" s="12">
        <v>197.74</v>
      </c>
      <c r="F16" s="13">
        <v>7.3599999999999999E-2</v>
      </c>
    </row>
    <row r="17" spans="1:6" x14ac:dyDescent="0.25">
      <c r="A17" s="10" t="s">
        <v>147</v>
      </c>
      <c r="B17" s="29" t="s">
        <v>148</v>
      </c>
      <c r="C17" s="29" t="s">
        <v>73</v>
      </c>
      <c r="D17" s="11">
        <v>200000</v>
      </c>
      <c r="E17" s="12">
        <v>195.62</v>
      </c>
      <c r="F17" s="13">
        <v>7.2800000000000004E-2</v>
      </c>
    </row>
    <row r="18" spans="1:6" x14ac:dyDescent="0.25">
      <c r="A18" s="10" t="s">
        <v>174</v>
      </c>
      <c r="B18" s="29" t="s">
        <v>175</v>
      </c>
      <c r="C18" s="29" t="s">
        <v>114</v>
      </c>
      <c r="D18" s="11">
        <v>50000</v>
      </c>
      <c r="E18" s="12">
        <v>48.98</v>
      </c>
      <c r="F18" s="13">
        <v>1.8200000000000001E-2</v>
      </c>
    </row>
    <row r="19" spans="1:6" x14ac:dyDescent="0.25">
      <c r="A19" s="14" t="s">
        <v>89</v>
      </c>
      <c r="B19" s="30"/>
      <c r="C19" s="30"/>
      <c r="D19" s="15"/>
      <c r="E19" s="16">
        <v>1877.78</v>
      </c>
      <c r="F19" s="17">
        <v>0.69889999999999997</v>
      </c>
    </row>
    <row r="20" spans="1:6" x14ac:dyDescent="0.25">
      <c r="A20" s="10"/>
      <c r="B20" s="29"/>
      <c r="C20" s="29"/>
      <c r="D20" s="11"/>
      <c r="E20" s="12"/>
      <c r="F20" s="13"/>
    </row>
    <row r="21" spans="1:6" x14ac:dyDescent="0.25">
      <c r="A21" s="14" t="s">
        <v>94</v>
      </c>
      <c r="B21" s="30"/>
      <c r="C21" s="30"/>
      <c r="D21" s="15"/>
      <c r="E21" s="18"/>
      <c r="F21" s="19"/>
    </row>
    <row r="22" spans="1:6" x14ac:dyDescent="0.25">
      <c r="A22" s="10" t="s">
        <v>176</v>
      </c>
      <c r="B22" s="29" t="s">
        <v>177</v>
      </c>
      <c r="C22" s="29" t="s">
        <v>178</v>
      </c>
      <c r="D22" s="11">
        <v>300000</v>
      </c>
      <c r="E22" s="12">
        <v>299.52999999999997</v>
      </c>
      <c r="F22" s="13">
        <v>0.1115</v>
      </c>
    </row>
    <row r="23" spans="1:6" x14ac:dyDescent="0.25">
      <c r="A23" s="10" t="s">
        <v>95</v>
      </c>
      <c r="B23" s="29" t="s">
        <v>96</v>
      </c>
      <c r="C23" s="29" t="s">
        <v>97</v>
      </c>
      <c r="D23" s="11">
        <v>300000</v>
      </c>
      <c r="E23" s="12">
        <v>295.33999999999997</v>
      </c>
      <c r="F23" s="13">
        <v>0.1099</v>
      </c>
    </row>
    <row r="24" spans="1:6" x14ac:dyDescent="0.25">
      <c r="A24" s="14" t="s">
        <v>89</v>
      </c>
      <c r="B24" s="30"/>
      <c r="C24" s="30"/>
      <c r="D24" s="15"/>
      <c r="E24" s="16">
        <v>594.87</v>
      </c>
      <c r="F24" s="17">
        <v>0.22140000000000001</v>
      </c>
    </row>
    <row r="25" spans="1:6" x14ac:dyDescent="0.25">
      <c r="A25" s="14" t="s">
        <v>98</v>
      </c>
      <c r="B25" s="29"/>
      <c r="C25" s="29"/>
      <c r="D25" s="11"/>
      <c r="E25" s="12"/>
      <c r="F25" s="13"/>
    </row>
    <row r="26" spans="1:6" x14ac:dyDescent="0.25">
      <c r="A26" s="14" t="s">
        <v>89</v>
      </c>
      <c r="B26" s="29"/>
      <c r="C26" s="29"/>
      <c r="D26" s="11"/>
      <c r="E26" s="20" t="s">
        <v>65</v>
      </c>
      <c r="F26" s="21" t="s">
        <v>65</v>
      </c>
    </row>
    <row r="27" spans="1:6" x14ac:dyDescent="0.25">
      <c r="A27" s="10"/>
      <c r="B27" s="29"/>
      <c r="C27" s="29"/>
      <c r="D27" s="11"/>
      <c r="E27" s="12"/>
      <c r="F27" s="13"/>
    </row>
    <row r="28" spans="1:6" x14ac:dyDescent="0.25">
      <c r="A28" s="22" t="s">
        <v>99</v>
      </c>
      <c r="B28" s="31"/>
      <c r="C28" s="31"/>
      <c r="D28" s="23"/>
      <c r="E28" s="16">
        <v>2472.65</v>
      </c>
      <c r="F28" s="17">
        <v>0.92030000000000001</v>
      </c>
    </row>
    <row r="29" spans="1:6" x14ac:dyDescent="0.25">
      <c r="A29" s="10"/>
      <c r="B29" s="29"/>
      <c r="C29" s="29"/>
      <c r="D29" s="11"/>
      <c r="E29" s="12"/>
      <c r="F29" s="13"/>
    </row>
    <row r="30" spans="1:6" x14ac:dyDescent="0.25">
      <c r="A30" s="10"/>
      <c r="B30" s="29"/>
      <c r="C30" s="29"/>
      <c r="D30" s="11"/>
      <c r="E30" s="12"/>
      <c r="F30" s="13"/>
    </row>
    <row r="31" spans="1:6" x14ac:dyDescent="0.25">
      <c r="A31" s="14" t="s">
        <v>100</v>
      </c>
      <c r="B31" s="29"/>
      <c r="C31" s="29"/>
      <c r="D31" s="11"/>
      <c r="E31" s="12"/>
      <c r="F31" s="13"/>
    </row>
    <row r="32" spans="1:6" x14ac:dyDescent="0.25">
      <c r="A32" s="10" t="s">
        <v>101</v>
      </c>
      <c r="B32" s="29"/>
      <c r="C32" s="29"/>
      <c r="D32" s="11"/>
      <c r="E32" s="12">
        <v>118.98</v>
      </c>
      <c r="F32" s="13">
        <v>4.4299999999999999E-2</v>
      </c>
    </row>
    <row r="33" spans="1:6" x14ac:dyDescent="0.25">
      <c r="A33" s="14" t="s">
        <v>89</v>
      </c>
      <c r="B33" s="30"/>
      <c r="C33" s="30"/>
      <c r="D33" s="15"/>
      <c r="E33" s="16">
        <v>118.98</v>
      </c>
      <c r="F33" s="17">
        <v>4.4299999999999999E-2</v>
      </c>
    </row>
    <row r="34" spans="1:6" x14ac:dyDescent="0.25">
      <c r="A34" s="10"/>
      <c r="B34" s="29"/>
      <c r="C34" s="29"/>
      <c r="D34" s="11"/>
      <c r="E34" s="12"/>
      <c r="F34" s="13"/>
    </row>
    <row r="35" spans="1:6" x14ac:dyDescent="0.25">
      <c r="A35" s="22" t="s">
        <v>99</v>
      </c>
      <c r="B35" s="31"/>
      <c r="C35" s="31"/>
      <c r="D35" s="23"/>
      <c r="E35" s="16">
        <v>118.98</v>
      </c>
      <c r="F35" s="17">
        <v>4.4299999999999999E-2</v>
      </c>
    </row>
    <row r="36" spans="1:6" x14ac:dyDescent="0.25">
      <c r="A36" s="10" t="s">
        <v>102</v>
      </c>
      <c r="B36" s="29"/>
      <c r="C36" s="29"/>
      <c r="D36" s="11"/>
      <c r="E36" s="12">
        <v>95.76</v>
      </c>
      <c r="F36" s="13">
        <v>3.5400000000000001E-2</v>
      </c>
    </row>
    <row r="37" spans="1:6" x14ac:dyDescent="0.25">
      <c r="A37" s="24" t="s">
        <v>103</v>
      </c>
      <c r="B37" s="32"/>
      <c r="C37" s="32"/>
      <c r="D37" s="25"/>
      <c r="E37" s="26">
        <v>2687.39</v>
      </c>
      <c r="F37" s="27">
        <v>1</v>
      </c>
    </row>
    <row r="39" spans="1:6" x14ac:dyDescent="0.25">
      <c r="A39" s="1" t="s">
        <v>104</v>
      </c>
    </row>
    <row r="40" spans="1:6" x14ac:dyDescent="0.25">
      <c r="A40" s="1" t="s">
        <v>105</v>
      </c>
    </row>
    <row r="46" spans="1:6" x14ac:dyDescent="0.25">
      <c r="A46" s="1" t="s">
        <v>1161</v>
      </c>
    </row>
    <row r="47" spans="1:6" ht="30" x14ac:dyDescent="0.25">
      <c r="A47" s="44" t="s">
        <v>1162</v>
      </c>
      <c r="B47" t="s">
        <v>65</v>
      </c>
    </row>
    <row r="48" spans="1:6" x14ac:dyDescent="0.25">
      <c r="A48" t="s">
        <v>1163</v>
      </c>
    </row>
    <row r="49" spans="1:3" x14ac:dyDescent="0.25">
      <c r="A49" t="s">
        <v>1164</v>
      </c>
      <c r="B49" t="s">
        <v>1165</v>
      </c>
      <c r="C49" t="s">
        <v>1165</v>
      </c>
    </row>
    <row r="50" spans="1:3" x14ac:dyDescent="0.25">
      <c r="B50" s="45">
        <v>43496</v>
      </c>
      <c r="C50" s="45">
        <v>43524</v>
      </c>
    </row>
    <row r="51" spans="1:3" x14ac:dyDescent="0.25">
      <c r="A51" t="s">
        <v>1169</v>
      </c>
      <c r="B51" t="s">
        <v>1167</v>
      </c>
      <c r="C51" t="s">
        <v>1167</v>
      </c>
    </row>
    <row r="52" spans="1:3" x14ac:dyDescent="0.25">
      <c r="A52" t="s">
        <v>1188</v>
      </c>
      <c r="B52" t="s">
        <v>1167</v>
      </c>
      <c r="C52" t="s">
        <v>1167</v>
      </c>
    </row>
    <row r="53" spans="1:3" x14ac:dyDescent="0.25">
      <c r="A53" t="s">
        <v>1170</v>
      </c>
      <c r="B53">
        <v>16.841799999999999</v>
      </c>
      <c r="C53">
        <v>16.885000000000002</v>
      </c>
    </row>
    <row r="54" spans="1:3" x14ac:dyDescent="0.25">
      <c r="A54" t="s">
        <v>1189</v>
      </c>
      <c r="B54">
        <v>10.222200000000001</v>
      </c>
      <c r="C54">
        <v>10.2172</v>
      </c>
    </row>
    <row r="55" spans="1:3" x14ac:dyDescent="0.25">
      <c r="A55" t="s">
        <v>1190</v>
      </c>
      <c r="B55" t="s">
        <v>1167</v>
      </c>
      <c r="C55" t="s">
        <v>1167</v>
      </c>
    </row>
    <row r="56" spans="1:3" x14ac:dyDescent="0.25">
      <c r="A56" t="s">
        <v>1191</v>
      </c>
      <c r="B56">
        <v>13.2837</v>
      </c>
      <c r="C56">
        <v>13.3127</v>
      </c>
    </row>
    <row r="57" spans="1:3" x14ac:dyDescent="0.25">
      <c r="A57" t="s">
        <v>1192</v>
      </c>
      <c r="B57">
        <v>10.1835</v>
      </c>
      <c r="C57">
        <v>10.190200000000001</v>
      </c>
    </row>
    <row r="58" spans="1:3" x14ac:dyDescent="0.25">
      <c r="A58" t="s">
        <v>1193</v>
      </c>
      <c r="B58">
        <v>16.490500000000001</v>
      </c>
      <c r="C58">
        <v>16.526399999999999</v>
      </c>
    </row>
    <row r="59" spans="1:3" x14ac:dyDescent="0.25">
      <c r="A59" t="s">
        <v>1194</v>
      </c>
      <c r="B59">
        <v>10.1454</v>
      </c>
      <c r="C59">
        <v>10.140599999999999</v>
      </c>
    </row>
    <row r="60" spans="1:3" x14ac:dyDescent="0.25">
      <c r="A60" t="s">
        <v>1195</v>
      </c>
      <c r="B60">
        <v>10.150399999999999</v>
      </c>
      <c r="C60">
        <v>10.149800000000001</v>
      </c>
    </row>
    <row r="61" spans="1:3" x14ac:dyDescent="0.25">
      <c r="A61" t="s">
        <v>1206</v>
      </c>
      <c r="B61" t="s">
        <v>1167</v>
      </c>
      <c r="C61" t="s">
        <v>1167</v>
      </c>
    </row>
    <row r="62" spans="1:3" x14ac:dyDescent="0.25">
      <c r="A62" t="s">
        <v>1179</v>
      </c>
    </row>
    <row r="64" spans="1:3" x14ac:dyDescent="0.25">
      <c r="A64" t="s">
        <v>1196</v>
      </c>
    </row>
    <row r="66" spans="1:4" x14ac:dyDescent="0.25">
      <c r="A66" s="46" t="s">
        <v>1197</v>
      </c>
      <c r="B66" s="46" t="s">
        <v>1198</v>
      </c>
      <c r="C66" s="46" t="s">
        <v>1199</v>
      </c>
      <c r="D66" s="46" t="s">
        <v>1200</v>
      </c>
    </row>
    <row r="67" spans="1:4" x14ac:dyDescent="0.25">
      <c r="A67" s="46" t="s">
        <v>1201</v>
      </c>
      <c r="B67" s="46"/>
      <c r="C67" s="46">
        <v>2.24759E-2</v>
      </c>
      <c r="D67" s="46">
        <v>2.0812799999999999E-2</v>
      </c>
    </row>
    <row r="68" spans="1:4" x14ac:dyDescent="0.25">
      <c r="A68" s="46" t="s">
        <v>1204</v>
      </c>
      <c r="B68" s="46"/>
      <c r="C68" s="46">
        <v>1.9396400000000001E-2</v>
      </c>
      <c r="D68" s="46">
        <v>1.7961100000000001E-2</v>
      </c>
    </row>
    <row r="69" spans="1:4" x14ac:dyDescent="0.25">
      <c r="A69" s="46" t="s">
        <v>1207</v>
      </c>
      <c r="B69" s="46"/>
      <c r="C69" s="46">
        <v>1.11862E-2</v>
      </c>
      <c r="D69" s="46">
        <v>1.03585E-2</v>
      </c>
    </row>
    <row r="70" spans="1:4" x14ac:dyDescent="0.25">
      <c r="A70" s="46" t="s">
        <v>1208</v>
      </c>
      <c r="B70" s="46"/>
      <c r="C70" s="46">
        <v>1.63903E-2</v>
      </c>
      <c r="D70" s="46">
        <v>1.51775E-2</v>
      </c>
    </row>
    <row r="72" spans="1:4" x14ac:dyDescent="0.25">
      <c r="A72" t="s">
        <v>1181</v>
      </c>
      <c r="B72" t="s">
        <v>65</v>
      </c>
    </row>
    <row r="73" spans="1:4" ht="30" x14ac:dyDescent="0.25">
      <c r="A73" s="44" t="s">
        <v>1182</v>
      </c>
      <c r="B73" t="s">
        <v>65</v>
      </c>
    </row>
    <row r="74" spans="1:4" ht="30" x14ac:dyDescent="0.25">
      <c r="A74" s="44" t="s">
        <v>1183</v>
      </c>
      <c r="B74" t="s">
        <v>65</v>
      </c>
    </row>
    <row r="75" spans="1:4" x14ac:dyDescent="0.25">
      <c r="A75" t="s">
        <v>1184</v>
      </c>
      <c r="B75" s="2">
        <v>1.741905</v>
      </c>
    </row>
    <row r="76" spans="1:4" x14ac:dyDescent="0.25">
      <c r="A76" t="s">
        <v>1185</v>
      </c>
      <c r="B76" s="2" t="s">
        <v>65</v>
      </c>
    </row>
    <row r="77" spans="1:4" ht="45" x14ac:dyDescent="0.25">
      <c r="A77" s="44" t="s">
        <v>1186</v>
      </c>
      <c r="B77" t="s">
        <v>65</v>
      </c>
    </row>
    <row r="78" spans="1:4" ht="14.45" customHeight="1" x14ac:dyDescent="0.25">
      <c r="A78" s="44" t="s">
        <v>1187</v>
      </c>
      <c r="B78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pane ySplit="4" topLeftCell="A122" activePane="bottomLeft" state="frozen"/>
      <selection pane="bottomLeft" activeCell="A4" sqref="A4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16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31.35" customHeight="1" x14ac:dyDescent="0.25">
      <c r="A2" s="56" t="s">
        <v>17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0"/>
      <c r="B6" s="29"/>
      <c r="C6" s="29"/>
      <c r="D6" s="11"/>
      <c r="E6" s="12"/>
      <c r="F6" s="13"/>
    </row>
    <row r="7" spans="1:8" x14ac:dyDescent="0.25">
      <c r="A7" s="14" t="s">
        <v>64</v>
      </c>
      <c r="B7" s="29"/>
      <c r="C7" s="29"/>
      <c r="D7" s="11"/>
      <c r="E7" s="12" t="s">
        <v>65</v>
      </c>
      <c r="F7" s="13" t="s">
        <v>65</v>
      </c>
    </row>
    <row r="8" spans="1:8" x14ac:dyDescent="0.25">
      <c r="A8" s="10"/>
      <c r="B8" s="29"/>
      <c r="C8" s="29"/>
      <c r="D8" s="11"/>
      <c r="E8" s="12"/>
      <c r="F8" s="13"/>
    </row>
    <row r="9" spans="1:8" x14ac:dyDescent="0.25">
      <c r="A9" s="14" t="s">
        <v>66</v>
      </c>
      <c r="B9" s="29"/>
      <c r="C9" s="29"/>
      <c r="D9" s="11"/>
      <c r="E9" s="12"/>
      <c r="F9" s="13"/>
    </row>
    <row r="10" spans="1:8" x14ac:dyDescent="0.25">
      <c r="A10" s="14" t="s">
        <v>67</v>
      </c>
      <c r="B10" s="29"/>
      <c r="C10" s="29"/>
      <c r="D10" s="11"/>
      <c r="E10" s="12"/>
      <c r="F10" s="13"/>
    </row>
    <row r="11" spans="1:8" x14ac:dyDescent="0.25">
      <c r="A11" s="10" t="s">
        <v>174</v>
      </c>
      <c r="B11" s="29" t="s">
        <v>175</v>
      </c>
      <c r="C11" s="29" t="s">
        <v>114</v>
      </c>
      <c r="D11" s="11">
        <v>2700000</v>
      </c>
      <c r="E11" s="12">
        <v>2644.67</v>
      </c>
      <c r="F11" s="13">
        <v>7.4899999999999994E-2</v>
      </c>
    </row>
    <row r="12" spans="1:8" x14ac:dyDescent="0.25">
      <c r="A12" s="10" t="s">
        <v>179</v>
      </c>
      <c r="B12" s="29" t="s">
        <v>180</v>
      </c>
      <c r="C12" s="29" t="s">
        <v>82</v>
      </c>
      <c r="D12" s="11">
        <v>2500000</v>
      </c>
      <c r="E12" s="12">
        <v>2502.96</v>
      </c>
      <c r="F12" s="13">
        <v>7.0900000000000005E-2</v>
      </c>
    </row>
    <row r="13" spans="1:8" x14ac:dyDescent="0.25">
      <c r="A13" s="10" t="s">
        <v>181</v>
      </c>
      <c r="B13" s="29" t="s">
        <v>182</v>
      </c>
      <c r="C13" s="29" t="s">
        <v>82</v>
      </c>
      <c r="D13" s="11">
        <v>2500000</v>
      </c>
      <c r="E13" s="12">
        <v>2496.88</v>
      </c>
      <c r="F13" s="13">
        <v>7.0699999999999999E-2</v>
      </c>
    </row>
    <row r="14" spans="1:8" x14ac:dyDescent="0.25">
      <c r="A14" s="10" t="s">
        <v>183</v>
      </c>
      <c r="B14" s="29" t="s">
        <v>184</v>
      </c>
      <c r="C14" s="29" t="s">
        <v>82</v>
      </c>
      <c r="D14" s="11">
        <v>2500000</v>
      </c>
      <c r="E14" s="12">
        <v>2450.77</v>
      </c>
      <c r="F14" s="13">
        <v>6.9400000000000003E-2</v>
      </c>
    </row>
    <row r="15" spans="1:8" x14ac:dyDescent="0.25">
      <c r="A15" s="10" t="s">
        <v>185</v>
      </c>
      <c r="B15" s="29" t="s">
        <v>186</v>
      </c>
      <c r="C15" s="29" t="s">
        <v>82</v>
      </c>
      <c r="D15" s="11">
        <v>1500000</v>
      </c>
      <c r="E15" s="12">
        <v>1510.02</v>
      </c>
      <c r="F15" s="13">
        <v>4.2799999999999998E-2</v>
      </c>
    </row>
    <row r="16" spans="1:8" x14ac:dyDescent="0.25">
      <c r="A16" s="10" t="s">
        <v>187</v>
      </c>
      <c r="B16" s="29" t="s">
        <v>188</v>
      </c>
      <c r="C16" s="29" t="s">
        <v>189</v>
      </c>
      <c r="D16" s="11">
        <v>500000</v>
      </c>
      <c r="E16" s="12">
        <v>1057.5</v>
      </c>
      <c r="F16" s="13">
        <v>0.03</v>
      </c>
    </row>
    <row r="17" spans="1:6" x14ac:dyDescent="0.25">
      <c r="A17" s="10" t="s">
        <v>172</v>
      </c>
      <c r="B17" s="29" t="s">
        <v>173</v>
      </c>
      <c r="C17" s="29" t="s">
        <v>114</v>
      </c>
      <c r="D17" s="11">
        <v>540000</v>
      </c>
      <c r="E17" s="12">
        <v>530.37</v>
      </c>
      <c r="F17" s="13">
        <v>1.4999999999999999E-2</v>
      </c>
    </row>
    <row r="18" spans="1:6" x14ac:dyDescent="0.25">
      <c r="A18" s="10" t="s">
        <v>190</v>
      </c>
      <c r="B18" s="29" t="s">
        <v>191</v>
      </c>
      <c r="C18" s="29" t="s">
        <v>82</v>
      </c>
      <c r="D18" s="11">
        <v>500000</v>
      </c>
      <c r="E18" s="12">
        <v>502.87</v>
      </c>
      <c r="F18" s="13">
        <v>1.4200000000000001E-2</v>
      </c>
    </row>
    <row r="19" spans="1:6" x14ac:dyDescent="0.25">
      <c r="A19" s="10" t="s">
        <v>141</v>
      </c>
      <c r="B19" s="29" t="s">
        <v>142</v>
      </c>
      <c r="C19" s="29" t="s">
        <v>117</v>
      </c>
      <c r="D19" s="11">
        <v>400000</v>
      </c>
      <c r="E19" s="12">
        <v>400.31</v>
      </c>
      <c r="F19" s="13">
        <v>1.1299999999999999E-2</v>
      </c>
    </row>
    <row r="20" spans="1:6" x14ac:dyDescent="0.25">
      <c r="A20" s="10" t="s">
        <v>192</v>
      </c>
      <c r="B20" s="29" t="s">
        <v>193</v>
      </c>
      <c r="C20" s="29" t="s">
        <v>82</v>
      </c>
      <c r="D20" s="11">
        <v>200000</v>
      </c>
      <c r="E20" s="12">
        <v>200.98</v>
      </c>
      <c r="F20" s="13">
        <v>5.7000000000000002E-3</v>
      </c>
    </row>
    <row r="21" spans="1:6" x14ac:dyDescent="0.25">
      <c r="A21" s="10" t="s">
        <v>77</v>
      </c>
      <c r="B21" s="29" t="s">
        <v>78</v>
      </c>
      <c r="C21" s="29" t="s">
        <v>79</v>
      </c>
      <c r="D21" s="11">
        <v>200000</v>
      </c>
      <c r="E21" s="12">
        <v>197.65</v>
      </c>
      <c r="F21" s="13">
        <v>5.5999999999999999E-3</v>
      </c>
    </row>
    <row r="22" spans="1:6" x14ac:dyDescent="0.25">
      <c r="A22" s="10" t="s">
        <v>169</v>
      </c>
      <c r="B22" s="29" t="s">
        <v>170</v>
      </c>
      <c r="C22" s="29" t="s">
        <v>171</v>
      </c>
      <c r="D22" s="11">
        <v>200000</v>
      </c>
      <c r="E22" s="12">
        <v>195.56</v>
      </c>
      <c r="F22" s="13">
        <v>5.4999999999999997E-3</v>
      </c>
    </row>
    <row r="23" spans="1:6" x14ac:dyDescent="0.25">
      <c r="A23" s="10" t="s">
        <v>125</v>
      </c>
      <c r="B23" s="29" t="s">
        <v>126</v>
      </c>
      <c r="C23" s="29" t="s">
        <v>82</v>
      </c>
      <c r="D23" s="11">
        <v>100000</v>
      </c>
      <c r="E23" s="12">
        <v>100.45</v>
      </c>
      <c r="F23" s="13">
        <v>2.8E-3</v>
      </c>
    </row>
    <row r="24" spans="1:6" x14ac:dyDescent="0.25">
      <c r="A24" s="10" t="s">
        <v>147</v>
      </c>
      <c r="B24" s="29" t="s">
        <v>148</v>
      </c>
      <c r="C24" s="29" t="s">
        <v>73</v>
      </c>
      <c r="D24" s="11">
        <v>100000</v>
      </c>
      <c r="E24" s="12">
        <v>97.81</v>
      </c>
      <c r="F24" s="13">
        <v>2.8E-3</v>
      </c>
    </row>
    <row r="25" spans="1:6" x14ac:dyDescent="0.25">
      <c r="A25" s="10" t="s">
        <v>194</v>
      </c>
      <c r="B25" s="29" t="s">
        <v>195</v>
      </c>
      <c r="C25" s="29" t="s">
        <v>82</v>
      </c>
      <c r="D25" s="11">
        <v>70000</v>
      </c>
      <c r="E25" s="12">
        <v>70</v>
      </c>
      <c r="F25" s="13">
        <v>2E-3</v>
      </c>
    </row>
    <row r="26" spans="1:6" x14ac:dyDescent="0.25">
      <c r="A26" s="10" t="s">
        <v>86</v>
      </c>
      <c r="B26" s="29" t="s">
        <v>87</v>
      </c>
      <c r="C26" s="29" t="s">
        <v>88</v>
      </c>
      <c r="D26" s="11">
        <v>50000</v>
      </c>
      <c r="E26" s="12">
        <v>49.43</v>
      </c>
      <c r="F26" s="13">
        <v>1.4E-3</v>
      </c>
    </row>
    <row r="27" spans="1:6" x14ac:dyDescent="0.25">
      <c r="A27" s="10" t="s">
        <v>196</v>
      </c>
      <c r="B27" s="29" t="s">
        <v>197</v>
      </c>
      <c r="C27" s="29" t="s">
        <v>82</v>
      </c>
      <c r="D27" s="11">
        <v>25000</v>
      </c>
      <c r="E27" s="12">
        <v>25.13</v>
      </c>
      <c r="F27" s="13">
        <v>6.9999999999999999E-4</v>
      </c>
    </row>
    <row r="28" spans="1:6" x14ac:dyDescent="0.25">
      <c r="A28" s="10" t="s">
        <v>198</v>
      </c>
      <c r="B28" s="29" t="s">
        <v>199</v>
      </c>
      <c r="C28" s="29" t="s">
        <v>82</v>
      </c>
      <c r="D28" s="11">
        <v>20000</v>
      </c>
      <c r="E28" s="12">
        <v>20.02</v>
      </c>
      <c r="F28" s="13">
        <v>5.9999999999999995E-4</v>
      </c>
    </row>
    <row r="29" spans="1:6" x14ac:dyDescent="0.25">
      <c r="A29" s="10" t="s">
        <v>200</v>
      </c>
      <c r="B29" s="29" t="s">
        <v>201</v>
      </c>
      <c r="C29" s="29" t="s">
        <v>117</v>
      </c>
      <c r="D29" s="11">
        <v>10000</v>
      </c>
      <c r="E29" s="12">
        <v>10.01</v>
      </c>
      <c r="F29" s="13">
        <v>2.9999999999999997E-4</v>
      </c>
    </row>
    <row r="30" spans="1:6" x14ac:dyDescent="0.25">
      <c r="A30" s="14" t="s">
        <v>89</v>
      </c>
      <c r="B30" s="30"/>
      <c r="C30" s="30"/>
      <c r="D30" s="15"/>
      <c r="E30" s="16">
        <v>15063.39</v>
      </c>
      <c r="F30" s="17">
        <v>0.42659999999999998</v>
      </c>
    </row>
    <row r="31" spans="1:6" x14ac:dyDescent="0.25">
      <c r="A31" s="10"/>
      <c r="B31" s="29"/>
      <c r="C31" s="29"/>
      <c r="D31" s="11"/>
      <c r="E31" s="12"/>
      <c r="F31" s="13"/>
    </row>
    <row r="32" spans="1:6" x14ac:dyDescent="0.25">
      <c r="A32" s="14" t="s">
        <v>94</v>
      </c>
      <c r="B32" s="30"/>
      <c r="C32" s="30"/>
      <c r="D32" s="15"/>
      <c r="E32" s="18"/>
      <c r="F32" s="19"/>
    </row>
    <row r="33" spans="1:6" x14ac:dyDescent="0.25">
      <c r="A33" s="10" t="s">
        <v>202</v>
      </c>
      <c r="B33" s="29" t="s">
        <v>203</v>
      </c>
      <c r="C33" s="29" t="s">
        <v>204</v>
      </c>
      <c r="D33" s="11">
        <v>3000000</v>
      </c>
      <c r="E33" s="12">
        <v>3118.28</v>
      </c>
      <c r="F33" s="13">
        <v>8.8300000000000003E-2</v>
      </c>
    </row>
    <row r="34" spans="1:6" x14ac:dyDescent="0.25">
      <c r="A34" s="10" t="s">
        <v>176</v>
      </c>
      <c r="B34" s="29" t="s">
        <v>177</v>
      </c>
      <c r="C34" s="29" t="s">
        <v>178</v>
      </c>
      <c r="D34" s="11">
        <v>700000</v>
      </c>
      <c r="E34" s="12">
        <v>698.9</v>
      </c>
      <c r="F34" s="13">
        <v>1.9800000000000002E-2</v>
      </c>
    </row>
    <row r="35" spans="1:6" x14ac:dyDescent="0.25">
      <c r="A35" s="14" t="s">
        <v>89</v>
      </c>
      <c r="B35" s="30"/>
      <c r="C35" s="30"/>
      <c r="D35" s="15"/>
      <c r="E35" s="16">
        <v>3817.18</v>
      </c>
      <c r="F35" s="17">
        <v>0.1081</v>
      </c>
    </row>
    <row r="36" spans="1:6" x14ac:dyDescent="0.25">
      <c r="A36" s="14" t="s">
        <v>98</v>
      </c>
      <c r="B36" s="29"/>
      <c r="C36" s="29"/>
      <c r="D36" s="11"/>
      <c r="E36" s="12"/>
      <c r="F36" s="13"/>
    </row>
    <row r="37" spans="1:6" x14ac:dyDescent="0.25">
      <c r="A37" s="14" t="s">
        <v>89</v>
      </c>
      <c r="B37" s="29"/>
      <c r="C37" s="29"/>
      <c r="D37" s="11"/>
      <c r="E37" s="20" t="s">
        <v>65</v>
      </c>
      <c r="F37" s="21" t="s">
        <v>65</v>
      </c>
    </row>
    <row r="38" spans="1:6" x14ac:dyDescent="0.25">
      <c r="A38" s="10"/>
      <c r="B38" s="29"/>
      <c r="C38" s="29"/>
      <c r="D38" s="11"/>
      <c r="E38" s="12"/>
      <c r="F38" s="13"/>
    </row>
    <row r="39" spans="1:6" x14ac:dyDescent="0.25">
      <c r="A39" s="22" t="s">
        <v>99</v>
      </c>
      <c r="B39" s="31"/>
      <c r="C39" s="31"/>
      <c r="D39" s="23"/>
      <c r="E39" s="16">
        <v>18880.57</v>
      </c>
      <c r="F39" s="17">
        <v>0.53469999999999995</v>
      </c>
    </row>
    <row r="40" spans="1:6" x14ac:dyDescent="0.25">
      <c r="A40" s="10"/>
      <c r="B40" s="29"/>
      <c r="C40" s="29"/>
      <c r="D40" s="11"/>
      <c r="E40" s="12"/>
      <c r="F40" s="13"/>
    </row>
    <row r="41" spans="1:6" x14ac:dyDescent="0.25">
      <c r="A41" s="14" t="s">
        <v>205</v>
      </c>
      <c r="B41" s="29"/>
      <c r="C41" s="29"/>
      <c r="D41" s="11"/>
      <c r="E41" s="12"/>
      <c r="F41" s="13"/>
    </row>
    <row r="42" spans="1:6" x14ac:dyDescent="0.25">
      <c r="A42" s="14" t="s">
        <v>206</v>
      </c>
      <c r="B42" s="29"/>
      <c r="C42" s="29"/>
      <c r="D42" s="11"/>
      <c r="E42" s="12"/>
      <c r="F42" s="13"/>
    </row>
    <row r="43" spans="1:6" x14ac:dyDescent="0.25">
      <c r="A43" s="10" t="s">
        <v>207</v>
      </c>
      <c r="B43" s="29" t="s">
        <v>208</v>
      </c>
      <c r="C43" s="29" t="s">
        <v>209</v>
      </c>
      <c r="D43" s="11">
        <v>2500000</v>
      </c>
      <c r="E43" s="12">
        <v>2456.6999999999998</v>
      </c>
      <c r="F43" s="13">
        <v>6.9599999999999995E-2</v>
      </c>
    </row>
    <row r="44" spans="1:6" x14ac:dyDescent="0.25">
      <c r="A44" s="10" t="s">
        <v>1272</v>
      </c>
      <c r="B44" s="29" t="s">
        <v>210</v>
      </c>
      <c r="C44" s="29" t="s">
        <v>209</v>
      </c>
      <c r="D44" s="11">
        <v>2500000</v>
      </c>
      <c r="E44" s="12">
        <v>2359.38</v>
      </c>
      <c r="F44" s="13">
        <v>6.6799999999999998E-2</v>
      </c>
    </row>
    <row r="45" spans="1:6" x14ac:dyDescent="0.25">
      <c r="A45" s="10" t="s">
        <v>211</v>
      </c>
      <c r="B45" s="29" t="s">
        <v>212</v>
      </c>
      <c r="C45" s="29" t="s">
        <v>213</v>
      </c>
      <c r="D45" s="11">
        <v>2500000</v>
      </c>
      <c r="E45" s="12">
        <v>2340.9499999999998</v>
      </c>
      <c r="F45" s="13">
        <v>6.6299999999999998E-2</v>
      </c>
    </row>
    <row r="46" spans="1:6" x14ac:dyDescent="0.25">
      <c r="A46" s="10"/>
      <c r="B46" s="29"/>
      <c r="C46" s="29"/>
      <c r="D46" s="11"/>
      <c r="E46" s="12"/>
      <c r="F46" s="13"/>
    </row>
    <row r="47" spans="1:6" x14ac:dyDescent="0.25">
      <c r="A47" s="22" t="s">
        <v>99</v>
      </c>
      <c r="B47" s="31"/>
      <c r="C47" s="31"/>
      <c r="D47" s="23"/>
      <c r="E47" s="16">
        <v>7157.03</v>
      </c>
      <c r="F47" s="17">
        <v>0.20269999999999999</v>
      </c>
    </row>
    <row r="48" spans="1:6" x14ac:dyDescent="0.25">
      <c r="A48" s="10"/>
      <c r="B48" s="29"/>
      <c r="C48" s="29"/>
      <c r="D48" s="11"/>
      <c r="E48" s="12"/>
      <c r="F48" s="13"/>
    </row>
    <row r="49" spans="1:6" x14ac:dyDescent="0.25">
      <c r="A49" s="10"/>
      <c r="B49" s="29"/>
      <c r="C49" s="29"/>
      <c r="D49" s="11"/>
      <c r="E49" s="12"/>
      <c r="F49" s="13"/>
    </row>
    <row r="50" spans="1:6" x14ac:dyDescent="0.25">
      <c r="A50" s="14" t="s">
        <v>100</v>
      </c>
      <c r="B50" s="29"/>
      <c r="C50" s="29"/>
      <c r="D50" s="11"/>
      <c r="E50" s="12"/>
      <c r="F50" s="13"/>
    </row>
    <row r="51" spans="1:6" x14ac:dyDescent="0.25">
      <c r="A51" s="10" t="s">
        <v>101</v>
      </c>
      <c r="B51" s="29"/>
      <c r="C51" s="29"/>
      <c r="D51" s="11"/>
      <c r="E51" s="12">
        <v>9677.3700000000008</v>
      </c>
      <c r="F51" s="13">
        <v>0.27410000000000001</v>
      </c>
    </row>
    <row r="52" spans="1:6" x14ac:dyDescent="0.25">
      <c r="A52" s="14" t="s">
        <v>89</v>
      </c>
      <c r="B52" s="30"/>
      <c r="C52" s="30"/>
      <c r="D52" s="15"/>
      <c r="E52" s="16">
        <v>9677.3700000000008</v>
      </c>
      <c r="F52" s="17">
        <v>0.27410000000000001</v>
      </c>
    </row>
    <row r="53" spans="1:6" x14ac:dyDescent="0.25">
      <c r="A53" s="10"/>
      <c r="B53" s="29"/>
      <c r="C53" s="29"/>
      <c r="D53" s="11"/>
      <c r="E53" s="12"/>
      <c r="F53" s="13"/>
    </row>
    <row r="54" spans="1:6" x14ac:dyDescent="0.25">
      <c r="A54" s="22" t="s">
        <v>99</v>
      </c>
      <c r="B54" s="31"/>
      <c r="C54" s="31"/>
      <c r="D54" s="23"/>
      <c r="E54" s="16">
        <v>9677.3700000000008</v>
      </c>
      <c r="F54" s="17">
        <v>0.27410000000000001</v>
      </c>
    </row>
    <row r="55" spans="1:6" x14ac:dyDescent="0.25">
      <c r="A55" s="10" t="s">
        <v>102</v>
      </c>
      <c r="B55" s="29"/>
      <c r="C55" s="29"/>
      <c r="D55" s="11"/>
      <c r="E55" s="33">
        <v>-409.95</v>
      </c>
      <c r="F55" s="34">
        <v>-1.15E-2</v>
      </c>
    </row>
    <row r="56" spans="1:6" x14ac:dyDescent="0.25">
      <c r="A56" s="24" t="s">
        <v>103</v>
      </c>
      <c r="B56" s="32"/>
      <c r="C56" s="32"/>
      <c r="D56" s="25"/>
      <c r="E56" s="26">
        <v>35305.019999999997</v>
      </c>
      <c r="F56" s="27">
        <v>1</v>
      </c>
    </row>
    <row r="58" spans="1:6" x14ac:dyDescent="0.25">
      <c r="A58" s="1" t="s">
        <v>104</v>
      </c>
    </row>
    <row r="59" spans="1:6" x14ac:dyDescent="0.25">
      <c r="A59" s="1" t="s">
        <v>105</v>
      </c>
    </row>
    <row r="65" spans="1:3" x14ac:dyDescent="0.25">
      <c r="A65" s="1" t="s">
        <v>1161</v>
      </c>
    </row>
    <row r="66" spans="1:3" ht="30" x14ac:dyDescent="0.25">
      <c r="A66" s="44" t="s">
        <v>1162</v>
      </c>
      <c r="B66" t="s">
        <v>65</v>
      </c>
    </row>
    <row r="67" spans="1:3" x14ac:dyDescent="0.25">
      <c r="A67" t="s">
        <v>1163</v>
      </c>
    </row>
    <row r="68" spans="1:3" x14ac:dyDescent="0.25">
      <c r="A68" t="s">
        <v>1209</v>
      </c>
      <c r="B68" t="s">
        <v>1165</v>
      </c>
      <c r="C68" t="s">
        <v>1165</v>
      </c>
    </row>
    <row r="69" spans="1:3" x14ac:dyDescent="0.25">
      <c r="B69" s="45">
        <v>43496</v>
      </c>
      <c r="C69" s="45">
        <v>43524</v>
      </c>
    </row>
    <row r="70" spans="1:3" x14ac:dyDescent="0.25">
      <c r="A70" t="s">
        <v>1166</v>
      </c>
      <c r="B70">
        <v>2241.5675000000001</v>
      </c>
      <c r="C70">
        <v>2252.2112000000002</v>
      </c>
    </row>
    <row r="71" spans="1:3" x14ac:dyDescent="0.25">
      <c r="A71" t="s">
        <v>1168</v>
      </c>
      <c r="B71" t="s">
        <v>1167</v>
      </c>
      <c r="C71" t="s">
        <v>1167</v>
      </c>
    </row>
    <row r="72" spans="1:3" x14ac:dyDescent="0.25">
      <c r="A72" t="s">
        <v>1210</v>
      </c>
      <c r="B72">
        <v>1008.2731</v>
      </c>
      <c r="C72">
        <v>1008.4345</v>
      </c>
    </row>
    <row r="73" spans="1:3" x14ac:dyDescent="0.25">
      <c r="A73" t="s">
        <v>1169</v>
      </c>
      <c r="B73">
        <v>2286.8843000000002</v>
      </c>
      <c r="C73">
        <v>2297.7449000000001</v>
      </c>
    </row>
    <row r="74" spans="1:3" x14ac:dyDescent="0.25">
      <c r="A74" t="s">
        <v>1188</v>
      </c>
      <c r="B74">
        <v>2046.58</v>
      </c>
      <c r="C74">
        <v>2049.8285999999998</v>
      </c>
    </row>
    <row r="75" spans="1:3" x14ac:dyDescent="0.25">
      <c r="A75" t="s">
        <v>1170</v>
      </c>
      <c r="B75">
        <v>2241.491</v>
      </c>
      <c r="C75">
        <v>2252.1359000000002</v>
      </c>
    </row>
    <row r="76" spans="1:3" x14ac:dyDescent="0.25">
      <c r="A76" t="s">
        <v>1189</v>
      </c>
      <c r="B76">
        <v>2048.9929999999999</v>
      </c>
      <c r="C76">
        <v>2050.7212</v>
      </c>
    </row>
    <row r="77" spans="1:3" x14ac:dyDescent="0.25">
      <c r="A77" t="s">
        <v>1190</v>
      </c>
      <c r="B77">
        <v>1006.2189</v>
      </c>
      <c r="C77">
        <v>1006.9267</v>
      </c>
    </row>
    <row r="78" spans="1:3" ht="14.45" customHeight="1" x14ac:dyDescent="0.25">
      <c r="A78" t="s">
        <v>1203</v>
      </c>
      <c r="B78" t="s">
        <v>1167</v>
      </c>
      <c r="C78" t="s">
        <v>1167</v>
      </c>
    </row>
    <row r="79" spans="1:3" x14ac:dyDescent="0.25">
      <c r="A79" t="s">
        <v>1211</v>
      </c>
      <c r="B79" t="s">
        <v>1167</v>
      </c>
      <c r="C79" t="s">
        <v>1167</v>
      </c>
    </row>
    <row r="80" spans="1:3" x14ac:dyDescent="0.25">
      <c r="A80" t="s">
        <v>1212</v>
      </c>
      <c r="B80">
        <v>1005.9275</v>
      </c>
      <c r="C80">
        <v>1006.1106</v>
      </c>
    </row>
    <row r="81" spans="1:3" x14ac:dyDescent="0.25">
      <c r="A81" t="s">
        <v>1213</v>
      </c>
      <c r="B81">
        <v>1488.9454000000001</v>
      </c>
      <c r="C81">
        <v>1495.0986</v>
      </c>
    </row>
    <row r="82" spans="1:3" x14ac:dyDescent="0.25">
      <c r="A82" t="s">
        <v>1214</v>
      </c>
      <c r="B82">
        <v>2023.8027</v>
      </c>
      <c r="C82">
        <v>2026.5260000000001</v>
      </c>
    </row>
    <row r="83" spans="1:3" x14ac:dyDescent="0.25">
      <c r="A83" t="s">
        <v>1215</v>
      </c>
      <c r="B83">
        <v>2199.6873000000001</v>
      </c>
      <c r="C83">
        <v>2208.7775999999999</v>
      </c>
    </row>
    <row r="84" spans="1:3" x14ac:dyDescent="0.25">
      <c r="A84" t="s">
        <v>1216</v>
      </c>
      <c r="B84">
        <v>1073.8784000000001</v>
      </c>
      <c r="C84">
        <v>1070.3143</v>
      </c>
    </row>
    <row r="85" spans="1:3" x14ac:dyDescent="0.25">
      <c r="A85" t="s">
        <v>1217</v>
      </c>
      <c r="B85">
        <v>1006.1968000000001</v>
      </c>
      <c r="C85">
        <v>1006.6203</v>
      </c>
    </row>
    <row r="86" spans="1:3" x14ac:dyDescent="0.25">
      <c r="A86" t="s">
        <v>1205</v>
      </c>
      <c r="B86" t="s">
        <v>1167</v>
      </c>
      <c r="C86" t="s">
        <v>1167</v>
      </c>
    </row>
    <row r="87" spans="1:3" x14ac:dyDescent="0.25">
      <c r="A87" t="s">
        <v>1218</v>
      </c>
      <c r="B87" t="s">
        <v>1167</v>
      </c>
      <c r="C87" t="s">
        <v>1167</v>
      </c>
    </row>
    <row r="88" spans="1:3" x14ac:dyDescent="0.25">
      <c r="A88" t="s">
        <v>1219</v>
      </c>
      <c r="B88">
        <v>1004.5936</v>
      </c>
      <c r="C88">
        <v>1004.7815000000001</v>
      </c>
    </row>
    <row r="89" spans="1:3" x14ac:dyDescent="0.25">
      <c r="A89" t="s">
        <v>1220</v>
      </c>
      <c r="B89" t="s">
        <v>1167</v>
      </c>
      <c r="C89" t="s">
        <v>1167</v>
      </c>
    </row>
    <row r="90" spans="1:3" x14ac:dyDescent="0.25">
      <c r="A90" t="s">
        <v>1221</v>
      </c>
      <c r="B90" t="s">
        <v>1167</v>
      </c>
      <c r="C90" t="s">
        <v>1167</v>
      </c>
    </row>
    <row r="91" spans="1:3" x14ac:dyDescent="0.25">
      <c r="A91" t="s">
        <v>1222</v>
      </c>
      <c r="B91">
        <v>1976.4523999999999</v>
      </c>
      <c r="C91">
        <v>1984.6203</v>
      </c>
    </row>
    <row r="92" spans="1:3" x14ac:dyDescent="0.25">
      <c r="A92" t="s">
        <v>1223</v>
      </c>
      <c r="B92">
        <v>1121.6126999999999</v>
      </c>
      <c r="C92">
        <v>1126.2469000000001</v>
      </c>
    </row>
    <row r="93" spans="1:3" x14ac:dyDescent="0.25">
      <c r="A93" t="s">
        <v>1224</v>
      </c>
      <c r="B93">
        <v>1006.9367</v>
      </c>
      <c r="C93">
        <v>1007.3605</v>
      </c>
    </row>
    <row r="94" spans="1:3" x14ac:dyDescent="0.25">
      <c r="A94" t="s">
        <v>1206</v>
      </c>
      <c r="B94" t="s">
        <v>1167</v>
      </c>
      <c r="C94" t="s">
        <v>1167</v>
      </c>
    </row>
    <row r="95" spans="1:3" x14ac:dyDescent="0.25">
      <c r="A95" t="s">
        <v>1179</v>
      </c>
    </row>
    <row r="97" spans="1:4" x14ac:dyDescent="0.25">
      <c r="A97" t="s">
        <v>1196</v>
      </c>
    </row>
    <row r="99" spans="1:4" x14ac:dyDescent="0.25">
      <c r="A99" s="46" t="s">
        <v>1197</v>
      </c>
      <c r="B99" s="46" t="s">
        <v>1198</v>
      </c>
      <c r="C99" s="46" t="s">
        <v>1199</v>
      </c>
      <c r="D99" s="46" t="s">
        <v>1200</v>
      </c>
    </row>
    <row r="100" spans="1:4" x14ac:dyDescent="0.25">
      <c r="A100" s="46" t="s">
        <v>1225</v>
      </c>
      <c r="B100" s="46"/>
      <c r="C100" s="46">
        <v>3.3262577000000002</v>
      </c>
      <c r="D100" s="46">
        <v>3.0801313000000001</v>
      </c>
    </row>
    <row r="101" spans="1:4" x14ac:dyDescent="0.25">
      <c r="A101" s="46" t="s">
        <v>1201</v>
      </c>
      <c r="B101" s="46"/>
      <c r="C101" s="46">
        <v>4.654655</v>
      </c>
      <c r="D101" s="46">
        <v>4.3102337000000004</v>
      </c>
    </row>
    <row r="102" spans="1:4" x14ac:dyDescent="0.25">
      <c r="A102" s="46" t="s">
        <v>1226</v>
      </c>
      <c r="B102" s="46"/>
      <c r="C102" s="46">
        <v>5.7625815999999999</v>
      </c>
      <c r="D102" s="46">
        <v>5.3361793000000004</v>
      </c>
    </row>
    <row r="103" spans="1:4" x14ac:dyDescent="0.25">
      <c r="A103" s="46" t="s">
        <v>1227</v>
      </c>
      <c r="B103" s="46"/>
      <c r="C103" s="46">
        <v>2.9298728000000001</v>
      </c>
      <c r="D103" s="46">
        <v>2.7130768000000001</v>
      </c>
    </row>
    <row r="104" spans="1:4" x14ac:dyDescent="0.25">
      <c r="A104" s="46" t="s">
        <v>1228</v>
      </c>
      <c r="B104" s="46"/>
      <c r="C104" s="46">
        <v>2.8577265999999999</v>
      </c>
      <c r="D104" s="46">
        <v>2.6462686999999998</v>
      </c>
    </row>
    <row r="105" spans="1:4" x14ac:dyDescent="0.25">
      <c r="A105" s="46" t="s">
        <v>1207</v>
      </c>
      <c r="B105" s="46"/>
      <c r="C105" s="46">
        <v>4.0579375999999998</v>
      </c>
      <c r="D105" s="46">
        <v>3.7576703999999999</v>
      </c>
    </row>
    <row r="106" spans="1:4" x14ac:dyDescent="0.25">
      <c r="A106" s="46" t="s">
        <v>1229</v>
      </c>
      <c r="B106" s="46"/>
      <c r="C106" s="46">
        <v>5.7625815999999999</v>
      </c>
      <c r="D106" s="46">
        <v>5.3361793000000004</v>
      </c>
    </row>
    <row r="107" spans="1:4" x14ac:dyDescent="0.25">
      <c r="A107" s="46" t="s">
        <v>1208</v>
      </c>
      <c r="B107" s="46"/>
      <c r="C107" s="46">
        <v>2.7125248000000002</v>
      </c>
      <c r="D107" s="46">
        <v>2.5118114</v>
      </c>
    </row>
    <row r="108" spans="1:4" x14ac:dyDescent="0.25">
      <c r="A108" s="46" t="s">
        <v>1230</v>
      </c>
      <c r="B108" s="46"/>
      <c r="C108" s="46">
        <v>2.8502551999999999</v>
      </c>
      <c r="D108" s="46">
        <v>2.6393504999999999</v>
      </c>
    </row>
    <row r="109" spans="1:4" x14ac:dyDescent="0.25">
      <c r="A109" s="46" t="s">
        <v>1202</v>
      </c>
      <c r="B109" s="46"/>
      <c r="C109" s="46">
        <v>2.6897139000000001</v>
      </c>
      <c r="D109" s="46">
        <v>2.4906885999999999</v>
      </c>
    </row>
    <row r="111" spans="1:4" x14ac:dyDescent="0.25">
      <c r="A111" t="s">
        <v>1181</v>
      </c>
      <c r="B111" t="s">
        <v>65</v>
      </c>
    </row>
    <row r="112" spans="1:4" ht="30" x14ac:dyDescent="0.25">
      <c r="A112" s="44" t="s">
        <v>1182</v>
      </c>
      <c r="B112" t="s">
        <v>65</v>
      </c>
    </row>
    <row r="113" spans="1:2" ht="30" x14ac:dyDescent="0.25">
      <c r="A113" s="44" t="s">
        <v>1183</v>
      </c>
      <c r="B113" t="s">
        <v>65</v>
      </c>
    </row>
    <row r="114" spans="1:2" x14ac:dyDescent="0.25">
      <c r="A114" t="s">
        <v>1184</v>
      </c>
      <c r="B114" s="2">
        <v>0.75376200000000004</v>
      </c>
    </row>
    <row r="115" spans="1:2" x14ac:dyDescent="0.25">
      <c r="A115" t="s">
        <v>1185</v>
      </c>
      <c r="B115" s="2" t="s">
        <v>65</v>
      </c>
    </row>
    <row r="116" spans="1:2" ht="45" x14ac:dyDescent="0.25">
      <c r="A116" s="44" t="s">
        <v>1186</v>
      </c>
      <c r="B116" t="s">
        <v>65</v>
      </c>
    </row>
    <row r="117" spans="1:2" ht="30" x14ac:dyDescent="0.25">
      <c r="A117" s="44" t="s">
        <v>1187</v>
      </c>
      <c r="B117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pane ySplit="4" topLeftCell="A302" activePane="bottomLeft" state="frozen"/>
      <selection pane="bottomLeft" activeCell="A114" sqref="A114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18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19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215</v>
      </c>
      <c r="B8" s="29" t="s">
        <v>216</v>
      </c>
      <c r="C8" s="29" t="s">
        <v>217</v>
      </c>
      <c r="D8" s="11">
        <v>2021500</v>
      </c>
      <c r="E8" s="12">
        <v>24885.68</v>
      </c>
      <c r="F8" s="13">
        <v>8.7400000000000005E-2</v>
      </c>
    </row>
    <row r="9" spans="1:8" x14ac:dyDescent="0.25">
      <c r="A9" s="10" t="s">
        <v>218</v>
      </c>
      <c r="B9" s="29" t="s">
        <v>219</v>
      </c>
      <c r="C9" s="29" t="s">
        <v>220</v>
      </c>
      <c r="D9" s="11">
        <v>1175000</v>
      </c>
      <c r="E9" s="12">
        <v>21634.1</v>
      </c>
      <c r="F9" s="13">
        <v>7.5999999999999998E-2</v>
      </c>
    </row>
    <row r="10" spans="1:8" x14ac:dyDescent="0.25">
      <c r="A10" s="10" t="s">
        <v>221</v>
      </c>
      <c r="B10" s="29" t="s">
        <v>222</v>
      </c>
      <c r="C10" s="29" t="s">
        <v>223</v>
      </c>
      <c r="D10" s="11">
        <v>1926000</v>
      </c>
      <c r="E10" s="12">
        <v>14142.62</v>
      </c>
      <c r="F10" s="13">
        <v>4.9700000000000001E-2</v>
      </c>
    </row>
    <row r="11" spans="1:8" x14ac:dyDescent="0.25">
      <c r="A11" s="10" t="s">
        <v>224</v>
      </c>
      <c r="B11" s="29" t="s">
        <v>225</v>
      </c>
      <c r="C11" s="29" t="s">
        <v>226</v>
      </c>
      <c r="D11" s="11">
        <v>2674100</v>
      </c>
      <c r="E11" s="12">
        <v>11903.76</v>
      </c>
      <c r="F11" s="13">
        <v>4.1799999999999997E-2</v>
      </c>
    </row>
    <row r="12" spans="1:8" x14ac:dyDescent="0.25">
      <c r="A12" s="10" t="s">
        <v>227</v>
      </c>
      <c r="B12" s="29" t="s">
        <v>228</v>
      </c>
      <c r="C12" s="29" t="s">
        <v>229</v>
      </c>
      <c r="D12" s="11">
        <v>479400</v>
      </c>
      <c r="E12" s="12">
        <v>8306.32</v>
      </c>
      <c r="F12" s="13">
        <v>2.92E-2</v>
      </c>
    </row>
    <row r="13" spans="1:8" x14ac:dyDescent="0.25">
      <c r="A13" s="10" t="s">
        <v>230</v>
      </c>
      <c r="B13" s="29" t="s">
        <v>231</v>
      </c>
      <c r="C13" s="29" t="s">
        <v>232</v>
      </c>
      <c r="D13" s="11">
        <v>867600</v>
      </c>
      <c r="E13" s="12">
        <v>7614.06</v>
      </c>
      <c r="F13" s="13">
        <v>2.6800000000000001E-2</v>
      </c>
    </row>
    <row r="14" spans="1:8" x14ac:dyDescent="0.25">
      <c r="A14" s="10" t="s">
        <v>233</v>
      </c>
      <c r="B14" s="29" t="s">
        <v>234</v>
      </c>
      <c r="C14" s="29" t="s">
        <v>229</v>
      </c>
      <c r="D14" s="11">
        <v>2311200</v>
      </c>
      <c r="E14" s="12">
        <v>6380.07</v>
      </c>
      <c r="F14" s="13">
        <v>2.24E-2</v>
      </c>
    </row>
    <row r="15" spans="1:8" x14ac:dyDescent="0.25">
      <c r="A15" s="10" t="s">
        <v>235</v>
      </c>
      <c r="B15" s="29" t="s">
        <v>236</v>
      </c>
      <c r="C15" s="29" t="s">
        <v>237</v>
      </c>
      <c r="D15" s="11">
        <v>77925</v>
      </c>
      <c r="E15" s="12">
        <v>5322.04</v>
      </c>
      <c r="F15" s="13">
        <v>1.8700000000000001E-2</v>
      </c>
    </row>
    <row r="16" spans="1:8" x14ac:dyDescent="0.25">
      <c r="A16" s="10" t="s">
        <v>238</v>
      </c>
      <c r="B16" s="29" t="s">
        <v>239</v>
      </c>
      <c r="C16" s="29" t="s">
        <v>226</v>
      </c>
      <c r="D16" s="11">
        <v>707000</v>
      </c>
      <c r="E16" s="12">
        <v>5034.1899999999996</v>
      </c>
      <c r="F16" s="13">
        <v>1.77E-2</v>
      </c>
    </row>
    <row r="17" spans="1:6" x14ac:dyDescent="0.25">
      <c r="A17" s="10" t="s">
        <v>240</v>
      </c>
      <c r="B17" s="29" t="s">
        <v>241</v>
      </c>
      <c r="C17" s="29" t="s">
        <v>242</v>
      </c>
      <c r="D17" s="11">
        <v>1427250</v>
      </c>
      <c r="E17" s="12">
        <v>4997.5200000000004</v>
      </c>
      <c r="F17" s="13">
        <v>1.7600000000000001E-2</v>
      </c>
    </row>
    <row r="18" spans="1:6" x14ac:dyDescent="0.25">
      <c r="A18" s="10" t="s">
        <v>243</v>
      </c>
      <c r="B18" s="29" t="s">
        <v>244</v>
      </c>
      <c r="C18" s="29" t="s">
        <v>245</v>
      </c>
      <c r="D18" s="11">
        <v>960205</v>
      </c>
      <c r="E18" s="12">
        <v>4805.3500000000004</v>
      </c>
      <c r="F18" s="13">
        <v>1.6899999999999998E-2</v>
      </c>
    </row>
    <row r="19" spans="1:6" x14ac:dyDescent="0.25">
      <c r="A19" s="10" t="s">
        <v>246</v>
      </c>
      <c r="B19" s="29" t="s">
        <v>247</v>
      </c>
      <c r="C19" s="29" t="s">
        <v>248</v>
      </c>
      <c r="D19" s="11">
        <v>2797600</v>
      </c>
      <c r="E19" s="12">
        <v>4607.6499999999996</v>
      </c>
      <c r="F19" s="13">
        <v>1.6199999999999999E-2</v>
      </c>
    </row>
    <row r="20" spans="1:6" x14ac:dyDescent="0.25">
      <c r="A20" s="10" t="s">
        <v>249</v>
      </c>
      <c r="B20" s="29" t="s">
        <v>250</v>
      </c>
      <c r="C20" s="29" t="s">
        <v>245</v>
      </c>
      <c r="D20" s="11">
        <v>1599000</v>
      </c>
      <c r="E20" s="12">
        <v>4494.79</v>
      </c>
      <c r="F20" s="13">
        <v>1.5800000000000002E-2</v>
      </c>
    </row>
    <row r="21" spans="1:6" x14ac:dyDescent="0.25">
      <c r="A21" s="10" t="s">
        <v>251</v>
      </c>
      <c r="B21" s="29" t="s">
        <v>252</v>
      </c>
      <c r="C21" s="29" t="s">
        <v>253</v>
      </c>
      <c r="D21" s="11">
        <v>737000</v>
      </c>
      <c r="E21" s="12">
        <v>4482.8</v>
      </c>
      <c r="F21" s="13">
        <v>1.5800000000000002E-2</v>
      </c>
    </row>
    <row r="22" spans="1:6" x14ac:dyDescent="0.25">
      <c r="A22" s="10" t="s">
        <v>254</v>
      </c>
      <c r="B22" s="29" t="s">
        <v>255</v>
      </c>
      <c r="C22" s="29" t="s">
        <v>256</v>
      </c>
      <c r="D22" s="11">
        <v>541500</v>
      </c>
      <c r="E22" s="12">
        <v>4207.7299999999996</v>
      </c>
      <c r="F22" s="13">
        <v>1.4800000000000001E-2</v>
      </c>
    </row>
    <row r="23" spans="1:6" x14ac:dyDescent="0.25">
      <c r="A23" s="10" t="s">
        <v>257</v>
      </c>
      <c r="B23" s="29" t="s">
        <v>258</v>
      </c>
      <c r="C23" s="29" t="s">
        <v>259</v>
      </c>
      <c r="D23" s="11">
        <v>1288600</v>
      </c>
      <c r="E23" s="12">
        <v>4098.3900000000003</v>
      </c>
      <c r="F23" s="13">
        <v>1.44E-2</v>
      </c>
    </row>
    <row r="24" spans="1:6" x14ac:dyDescent="0.25">
      <c r="A24" s="10" t="s">
        <v>260</v>
      </c>
      <c r="B24" s="29" t="s">
        <v>261</v>
      </c>
      <c r="C24" s="29" t="s">
        <v>242</v>
      </c>
      <c r="D24" s="11">
        <v>5565000</v>
      </c>
      <c r="E24" s="12">
        <v>4023.5</v>
      </c>
      <c r="F24" s="13">
        <v>1.41E-2</v>
      </c>
    </row>
    <row r="25" spans="1:6" x14ac:dyDescent="0.25">
      <c r="A25" s="10" t="s">
        <v>262</v>
      </c>
      <c r="B25" s="29" t="s">
        <v>263</v>
      </c>
      <c r="C25" s="29" t="s">
        <v>264</v>
      </c>
      <c r="D25" s="11">
        <v>8280000</v>
      </c>
      <c r="E25" s="12">
        <v>3986.82</v>
      </c>
      <c r="F25" s="13">
        <v>1.4E-2</v>
      </c>
    </row>
    <row r="26" spans="1:6" x14ac:dyDescent="0.25">
      <c r="A26" s="10" t="s">
        <v>265</v>
      </c>
      <c r="B26" s="29" t="s">
        <v>266</v>
      </c>
      <c r="C26" s="29" t="s">
        <v>242</v>
      </c>
      <c r="D26" s="11">
        <v>1461000</v>
      </c>
      <c r="E26" s="12">
        <v>3930.82</v>
      </c>
      <c r="F26" s="13">
        <v>1.38E-2</v>
      </c>
    </row>
    <row r="27" spans="1:6" x14ac:dyDescent="0.25">
      <c r="A27" s="10" t="s">
        <v>267</v>
      </c>
      <c r="B27" s="29" t="s">
        <v>268</v>
      </c>
      <c r="C27" s="29" t="s">
        <v>220</v>
      </c>
      <c r="D27" s="11">
        <v>9240000</v>
      </c>
      <c r="E27" s="12">
        <v>3377.22</v>
      </c>
      <c r="F27" s="13">
        <v>1.1900000000000001E-2</v>
      </c>
    </row>
    <row r="28" spans="1:6" x14ac:dyDescent="0.25">
      <c r="A28" s="10" t="s">
        <v>269</v>
      </c>
      <c r="B28" s="29" t="s">
        <v>270</v>
      </c>
      <c r="C28" s="29" t="s">
        <v>271</v>
      </c>
      <c r="D28" s="11">
        <v>2492000</v>
      </c>
      <c r="E28" s="12">
        <v>3210.94</v>
      </c>
      <c r="F28" s="13">
        <v>1.1299999999999999E-2</v>
      </c>
    </row>
    <row r="29" spans="1:6" x14ac:dyDescent="0.25">
      <c r="A29" s="10" t="s">
        <v>272</v>
      </c>
      <c r="B29" s="29" t="s">
        <v>273</v>
      </c>
      <c r="C29" s="29" t="s">
        <v>229</v>
      </c>
      <c r="D29" s="11">
        <v>204400</v>
      </c>
      <c r="E29" s="12">
        <v>2746.52</v>
      </c>
      <c r="F29" s="13">
        <v>9.7000000000000003E-3</v>
      </c>
    </row>
    <row r="30" spans="1:6" x14ac:dyDescent="0.25">
      <c r="A30" s="10" t="s">
        <v>274</v>
      </c>
      <c r="B30" s="29" t="s">
        <v>275</v>
      </c>
      <c r="C30" s="29" t="s">
        <v>242</v>
      </c>
      <c r="D30" s="11">
        <v>1123500</v>
      </c>
      <c r="E30" s="12">
        <v>2596.9699999999998</v>
      </c>
      <c r="F30" s="13">
        <v>9.1000000000000004E-3</v>
      </c>
    </row>
    <row r="31" spans="1:6" x14ac:dyDescent="0.25">
      <c r="A31" s="10" t="s">
        <v>276</v>
      </c>
      <c r="B31" s="29" t="s">
        <v>277</v>
      </c>
      <c r="C31" s="29" t="s">
        <v>264</v>
      </c>
      <c r="D31" s="11">
        <v>1336000</v>
      </c>
      <c r="E31" s="12">
        <v>2442.88</v>
      </c>
      <c r="F31" s="13">
        <v>8.6E-3</v>
      </c>
    </row>
    <row r="32" spans="1:6" x14ac:dyDescent="0.25">
      <c r="A32" s="10" t="s">
        <v>278</v>
      </c>
      <c r="B32" s="29" t="s">
        <v>279</v>
      </c>
      <c r="C32" s="29" t="s">
        <v>226</v>
      </c>
      <c r="D32" s="11">
        <v>379800</v>
      </c>
      <c r="E32" s="12">
        <v>2360.27</v>
      </c>
      <c r="F32" s="13">
        <v>8.3000000000000001E-3</v>
      </c>
    </row>
    <row r="33" spans="1:6" x14ac:dyDescent="0.25">
      <c r="A33" s="10" t="s">
        <v>280</v>
      </c>
      <c r="B33" s="29" t="s">
        <v>281</v>
      </c>
      <c r="C33" s="29" t="s">
        <v>237</v>
      </c>
      <c r="D33" s="11">
        <v>356000</v>
      </c>
      <c r="E33" s="12">
        <v>2299.4</v>
      </c>
      <c r="F33" s="13">
        <v>8.0999999999999996E-3</v>
      </c>
    </row>
    <row r="34" spans="1:6" x14ac:dyDescent="0.25">
      <c r="A34" s="10" t="s">
        <v>282</v>
      </c>
      <c r="B34" s="29" t="s">
        <v>283</v>
      </c>
      <c r="C34" s="29" t="s">
        <v>223</v>
      </c>
      <c r="D34" s="11">
        <v>111500</v>
      </c>
      <c r="E34" s="12">
        <v>2211.5500000000002</v>
      </c>
      <c r="F34" s="13">
        <v>7.7999999999999996E-3</v>
      </c>
    </row>
    <row r="35" spans="1:6" x14ac:dyDescent="0.25">
      <c r="A35" s="10" t="s">
        <v>284</v>
      </c>
      <c r="B35" s="29" t="s">
        <v>285</v>
      </c>
      <c r="C35" s="29" t="s">
        <v>226</v>
      </c>
      <c r="D35" s="11">
        <v>684800</v>
      </c>
      <c r="E35" s="12">
        <v>2182.46</v>
      </c>
      <c r="F35" s="13">
        <v>7.7000000000000002E-3</v>
      </c>
    </row>
    <row r="36" spans="1:6" x14ac:dyDescent="0.25">
      <c r="A36" s="10" t="s">
        <v>286</v>
      </c>
      <c r="B36" s="29" t="s">
        <v>287</v>
      </c>
      <c r="C36" s="29" t="s">
        <v>220</v>
      </c>
      <c r="D36" s="11">
        <v>1806000</v>
      </c>
      <c r="E36" s="12">
        <v>2041.68</v>
      </c>
      <c r="F36" s="13">
        <v>7.1999999999999998E-3</v>
      </c>
    </row>
    <row r="37" spans="1:6" x14ac:dyDescent="0.25">
      <c r="A37" s="10" t="s">
        <v>288</v>
      </c>
      <c r="B37" s="29" t="s">
        <v>289</v>
      </c>
      <c r="C37" s="29" t="s">
        <v>290</v>
      </c>
      <c r="D37" s="11">
        <v>1350000</v>
      </c>
      <c r="E37" s="12">
        <v>2006.78</v>
      </c>
      <c r="F37" s="13">
        <v>7.1000000000000004E-3</v>
      </c>
    </row>
    <row r="38" spans="1:6" x14ac:dyDescent="0.25">
      <c r="A38" s="10" t="s">
        <v>291</v>
      </c>
      <c r="B38" s="29" t="s">
        <v>292</v>
      </c>
      <c r="C38" s="29" t="s">
        <v>223</v>
      </c>
      <c r="D38" s="11">
        <v>211800</v>
      </c>
      <c r="E38" s="12">
        <v>1924.84</v>
      </c>
      <c r="F38" s="13">
        <v>6.7999999999999996E-3</v>
      </c>
    </row>
    <row r="39" spans="1:6" x14ac:dyDescent="0.25">
      <c r="A39" s="10" t="s">
        <v>293</v>
      </c>
      <c r="B39" s="29" t="s">
        <v>294</v>
      </c>
      <c r="C39" s="29" t="s">
        <v>295</v>
      </c>
      <c r="D39" s="11">
        <v>137625</v>
      </c>
      <c r="E39" s="12">
        <v>1779.42</v>
      </c>
      <c r="F39" s="13">
        <v>6.3E-3</v>
      </c>
    </row>
    <row r="40" spans="1:6" x14ac:dyDescent="0.25">
      <c r="A40" s="10" t="s">
        <v>296</v>
      </c>
      <c r="B40" s="29" t="s">
        <v>297</v>
      </c>
      <c r="C40" s="29" t="s">
        <v>298</v>
      </c>
      <c r="D40" s="11">
        <v>216800</v>
      </c>
      <c r="E40" s="12">
        <v>1664.48</v>
      </c>
      <c r="F40" s="13">
        <v>5.7999999999999996E-3</v>
      </c>
    </row>
    <row r="41" spans="1:6" x14ac:dyDescent="0.25">
      <c r="A41" s="10" t="s">
        <v>299</v>
      </c>
      <c r="B41" s="29" t="s">
        <v>300</v>
      </c>
      <c r="C41" s="29" t="s">
        <v>301</v>
      </c>
      <c r="D41" s="11">
        <v>312000</v>
      </c>
      <c r="E41" s="12">
        <v>1600.25</v>
      </c>
      <c r="F41" s="13">
        <v>5.5999999999999999E-3</v>
      </c>
    </row>
    <row r="42" spans="1:6" x14ac:dyDescent="0.25">
      <c r="A42" s="10" t="s">
        <v>302</v>
      </c>
      <c r="B42" s="29" t="s">
        <v>303</v>
      </c>
      <c r="C42" s="29" t="s">
        <v>304</v>
      </c>
      <c r="D42" s="11">
        <v>815500</v>
      </c>
      <c r="E42" s="12">
        <v>1596.34</v>
      </c>
      <c r="F42" s="13">
        <v>5.5999999999999999E-3</v>
      </c>
    </row>
    <row r="43" spans="1:6" x14ac:dyDescent="0.25">
      <c r="A43" s="10" t="s">
        <v>305</v>
      </c>
      <c r="B43" s="29" t="s">
        <v>306</v>
      </c>
      <c r="C43" s="29" t="s">
        <v>264</v>
      </c>
      <c r="D43" s="11">
        <v>2430000</v>
      </c>
      <c r="E43" s="12">
        <v>1590.44</v>
      </c>
      <c r="F43" s="13">
        <v>5.5999999999999999E-3</v>
      </c>
    </row>
    <row r="44" spans="1:6" x14ac:dyDescent="0.25">
      <c r="A44" s="10" t="s">
        <v>307</v>
      </c>
      <c r="B44" s="29" t="s">
        <v>308</v>
      </c>
      <c r="C44" s="29" t="s">
        <v>309</v>
      </c>
      <c r="D44" s="11">
        <v>134250</v>
      </c>
      <c r="E44" s="12">
        <v>1376.33</v>
      </c>
      <c r="F44" s="13">
        <v>4.7999999999999996E-3</v>
      </c>
    </row>
    <row r="45" spans="1:6" x14ac:dyDescent="0.25">
      <c r="A45" s="10" t="s">
        <v>310</v>
      </c>
      <c r="B45" s="29" t="s">
        <v>311</v>
      </c>
      <c r="C45" s="29" t="s">
        <v>226</v>
      </c>
      <c r="D45" s="11">
        <v>50500</v>
      </c>
      <c r="E45" s="12">
        <v>1328.98</v>
      </c>
      <c r="F45" s="13">
        <v>4.7000000000000002E-3</v>
      </c>
    </row>
    <row r="46" spans="1:6" x14ac:dyDescent="0.25">
      <c r="A46" s="10" t="s">
        <v>312</v>
      </c>
      <c r="B46" s="29" t="s">
        <v>313</v>
      </c>
      <c r="C46" s="29" t="s">
        <v>217</v>
      </c>
      <c r="D46" s="11">
        <v>512400</v>
      </c>
      <c r="E46" s="12">
        <v>1144.45</v>
      </c>
      <c r="F46" s="13">
        <v>4.0000000000000001E-3</v>
      </c>
    </row>
    <row r="47" spans="1:6" x14ac:dyDescent="0.25">
      <c r="A47" s="10" t="s">
        <v>314</v>
      </c>
      <c r="B47" s="29" t="s">
        <v>315</v>
      </c>
      <c r="C47" s="29" t="s">
        <v>316</v>
      </c>
      <c r="D47" s="11">
        <v>2010</v>
      </c>
      <c r="E47" s="12">
        <v>1142.47</v>
      </c>
      <c r="F47" s="13">
        <v>4.0000000000000001E-3</v>
      </c>
    </row>
    <row r="48" spans="1:6" x14ac:dyDescent="0.25">
      <c r="A48" s="10" t="s">
        <v>317</v>
      </c>
      <c r="B48" s="29" t="s">
        <v>318</v>
      </c>
      <c r="C48" s="29" t="s">
        <v>248</v>
      </c>
      <c r="D48" s="11">
        <v>2096000</v>
      </c>
      <c r="E48" s="12">
        <v>1107.74</v>
      </c>
      <c r="F48" s="13">
        <v>3.8999999999999998E-3</v>
      </c>
    </row>
    <row r="49" spans="1:6" x14ac:dyDescent="0.25">
      <c r="A49" s="10" t="s">
        <v>319</v>
      </c>
      <c r="B49" s="29" t="s">
        <v>320</v>
      </c>
      <c r="C49" s="29" t="s">
        <v>253</v>
      </c>
      <c r="D49" s="11">
        <v>2873000</v>
      </c>
      <c r="E49" s="12">
        <v>965.33</v>
      </c>
      <c r="F49" s="13">
        <v>3.3999999999999998E-3</v>
      </c>
    </row>
    <row r="50" spans="1:6" x14ac:dyDescent="0.25">
      <c r="A50" s="10" t="s">
        <v>321</v>
      </c>
      <c r="B50" s="29" t="s">
        <v>322</v>
      </c>
      <c r="C50" s="29" t="s">
        <v>242</v>
      </c>
      <c r="D50" s="11">
        <v>6992751</v>
      </c>
      <c r="E50" s="12">
        <v>923.04</v>
      </c>
      <c r="F50" s="13">
        <v>3.2000000000000002E-3</v>
      </c>
    </row>
    <row r="51" spans="1:6" x14ac:dyDescent="0.25">
      <c r="A51" s="10" t="s">
        <v>323</v>
      </c>
      <c r="B51" s="29" t="s">
        <v>324</v>
      </c>
      <c r="C51" s="29" t="s">
        <v>325</v>
      </c>
      <c r="D51" s="11">
        <v>402600</v>
      </c>
      <c r="E51" s="12">
        <v>919.14</v>
      </c>
      <c r="F51" s="13">
        <v>3.2000000000000002E-3</v>
      </c>
    </row>
    <row r="52" spans="1:6" x14ac:dyDescent="0.25">
      <c r="A52" s="10" t="s">
        <v>326</v>
      </c>
      <c r="B52" s="29" t="s">
        <v>327</v>
      </c>
      <c r="C52" s="29" t="s">
        <v>328</v>
      </c>
      <c r="D52" s="11">
        <v>1005800</v>
      </c>
      <c r="E52" s="12">
        <v>913.77</v>
      </c>
      <c r="F52" s="13">
        <v>3.2000000000000002E-3</v>
      </c>
    </row>
    <row r="53" spans="1:6" x14ac:dyDescent="0.25">
      <c r="A53" s="10" t="s">
        <v>329</v>
      </c>
      <c r="B53" s="29" t="s">
        <v>330</v>
      </c>
      <c r="C53" s="29" t="s">
        <v>316</v>
      </c>
      <c r="D53" s="11">
        <v>404000</v>
      </c>
      <c r="E53" s="12">
        <v>887.79</v>
      </c>
      <c r="F53" s="13">
        <v>3.0999999999999999E-3</v>
      </c>
    </row>
    <row r="54" spans="1:6" x14ac:dyDescent="0.25">
      <c r="A54" s="10" t="s">
        <v>331</v>
      </c>
      <c r="B54" s="29" t="s">
        <v>332</v>
      </c>
      <c r="C54" s="29" t="s">
        <v>220</v>
      </c>
      <c r="D54" s="11">
        <v>217500</v>
      </c>
      <c r="E54" s="12">
        <v>862.06</v>
      </c>
      <c r="F54" s="13">
        <v>3.0000000000000001E-3</v>
      </c>
    </row>
    <row r="55" spans="1:6" x14ac:dyDescent="0.25">
      <c r="A55" s="10" t="s">
        <v>333</v>
      </c>
      <c r="B55" s="29" t="s">
        <v>334</v>
      </c>
      <c r="C55" s="29" t="s">
        <v>335</v>
      </c>
      <c r="D55" s="11">
        <v>978000</v>
      </c>
      <c r="E55" s="12">
        <v>806.85</v>
      </c>
      <c r="F55" s="13">
        <v>2.8E-3</v>
      </c>
    </row>
    <row r="56" spans="1:6" x14ac:dyDescent="0.25">
      <c r="A56" s="10" t="s">
        <v>336</v>
      </c>
      <c r="B56" s="29" t="s">
        <v>337</v>
      </c>
      <c r="C56" s="29" t="s">
        <v>304</v>
      </c>
      <c r="D56" s="11">
        <v>1576000</v>
      </c>
      <c r="E56" s="12">
        <v>796.67</v>
      </c>
      <c r="F56" s="13">
        <v>2.8E-3</v>
      </c>
    </row>
    <row r="57" spans="1:6" x14ac:dyDescent="0.25">
      <c r="A57" s="10" t="s">
        <v>338</v>
      </c>
      <c r="B57" s="29" t="s">
        <v>339</v>
      </c>
      <c r="C57" s="29" t="s">
        <v>229</v>
      </c>
      <c r="D57" s="11">
        <v>7350</v>
      </c>
      <c r="E57" s="12">
        <v>782.02</v>
      </c>
      <c r="F57" s="13">
        <v>2.7000000000000001E-3</v>
      </c>
    </row>
    <row r="58" spans="1:6" x14ac:dyDescent="0.25">
      <c r="A58" s="10" t="s">
        <v>340</v>
      </c>
      <c r="B58" s="29" t="s">
        <v>341</v>
      </c>
      <c r="C58" s="29" t="s">
        <v>229</v>
      </c>
      <c r="D58" s="11">
        <v>22400</v>
      </c>
      <c r="E58" s="12">
        <v>684.75</v>
      </c>
      <c r="F58" s="13">
        <v>2.3999999999999998E-3</v>
      </c>
    </row>
    <row r="59" spans="1:6" x14ac:dyDescent="0.25">
      <c r="A59" s="10" t="s">
        <v>342</v>
      </c>
      <c r="B59" s="29" t="s">
        <v>343</v>
      </c>
      <c r="C59" s="29" t="s">
        <v>229</v>
      </c>
      <c r="D59" s="11">
        <v>176800</v>
      </c>
      <c r="E59" s="12">
        <v>600.59</v>
      </c>
      <c r="F59" s="13">
        <v>2.0999999999999999E-3</v>
      </c>
    </row>
    <row r="60" spans="1:6" x14ac:dyDescent="0.25">
      <c r="A60" s="10" t="s">
        <v>344</v>
      </c>
      <c r="B60" s="29" t="s">
        <v>345</v>
      </c>
      <c r="C60" s="29" t="s">
        <v>335</v>
      </c>
      <c r="D60" s="11">
        <v>1860000</v>
      </c>
      <c r="E60" s="12">
        <v>598.91999999999996</v>
      </c>
      <c r="F60" s="13">
        <v>2.0999999999999999E-3</v>
      </c>
    </row>
    <row r="61" spans="1:6" x14ac:dyDescent="0.25">
      <c r="A61" s="10" t="s">
        <v>346</v>
      </c>
      <c r="B61" s="29" t="s">
        <v>347</v>
      </c>
      <c r="C61" s="29" t="s">
        <v>245</v>
      </c>
      <c r="D61" s="11">
        <v>346500</v>
      </c>
      <c r="E61" s="12">
        <v>543.49</v>
      </c>
      <c r="F61" s="13">
        <v>1.9E-3</v>
      </c>
    </row>
    <row r="62" spans="1:6" x14ac:dyDescent="0.25">
      <c r="A62" s="10" t="s">
        <v>348</v>
      </c>
      <c r="B62" s="29" t="s">
        <v>349</v>
      </c>
      <c r="C62" s="29" t="s">
        <v>226</v>
      </c>
      <c r="D62" s="11">
        <v>125400</v>
      </c>
      <c r="E62" s="12">
        <v>527.80999999999995</v>
      </c>
      <c r="F62" s="13">
        <v>1.9E-3</v>
      </c>
    </row>
    <row r="63" spans="1:6" x14ac:dyDescent="0.25">
      <c r="A63" s="10" t="s">
        <v>350</v>
      </c>
      <c r="B63" s="29" t="s">
        <v>351</v>
      </c>
      <c r="C63" s="29" t="s">
        <v>220</v>
      </c>
      <c r="D63" s="11">
        <v>17000</v>
      </c>
      <c r="E63" s="12">
        <v>450.33</v>
      </c>
      <c r="F63" s="13">
        <v>1.6000000000000001E-3</v>
      </c>
    </row>
    <row r="64" spans="1:6" x14ac:dyDescent="0.25">
      <c r="A64" s="53" t="s">
        <v>1279</v>
      </c>
      <c r="B64" s="29" t="s">
        <v>353</v>
      </c>
      <c r="C64" s="29" t="s">
        <v>237</v>
      </c>
      <c r="D64" s="11">
        <v>494000</v>
      </c>
      <c r="E64" s="12">
        <v>433.24</v>
      </c>
      <c r="F64" s="13">
        <v>1.5E-3</v>
      </c>
    </row>
    <row r="65" spans="1:6" x14ac:dyDescent="0.25">
      <c r="A65" s="10" t="s">
        <v>354</v>
      </c>
      <c r="B65" s="29" t="s">
        <v>355</v>
      </c>
      <c r="C65" s="29" t="s">
        <v>229</v>
      </c>
      <c r="D65" s="11">
        <v>84000</v>
      </c>
      <c r="E65" s="12">
        <v>414.16</v>
      </c>
      <c r="F65" s="13">
        <v>1.5E-3</v>
      </c>
    </row>
    <row r="66" spans="1:6" x14ac:dyDescent="0.25">
      <c r="A66" s="10" t="s">
        <v>356</v>
      </c>
      <c r="B66" s="29" t="s">
        <v>357</v>
      </c>
      <c r="C66" s="29" t="s">
        <v>226</v>
      </c>
      <c r="D66" s="11">
        <v>68000</v>
      </c>
      <c r="E66" s="12">
        <v>405.65</v>
      </c>
      <c r="F66" s="13">
        <v>1.4E-3</v>
      </c>
    </row>
    <row r="67" spans="1:6" x14ac:dyDescent="0.25">
      <c r="A67" s="10" t="s">
        <v>358</v>
      </c>
      <c r="B67" s="29" t="s">
        <v>359</v>
      </c>
      <c r="C67" s="29" t="s">
        <v>220</v>
      </c>
      <c r="D67" s="11">
        <v>43400</v>
      </c>
      <c r="E67" s="12">
        <v>283.83999999999997</v>
      </c>
      <c r="F67" s="13">
        <v>1E-3</v>
      </c>
    </row>
    <row r="68" spans="1:6" x14ac:dyDescent="0.25">
      <c r="A68" s="10" t="s">
        <v>360</v>
      </c>
      <c r="B68" s="29" t="s">
        <v>361</v>
      </c>
      <c r="C68" s="29" t="s">
        <v>242</v>
      </c>
      <c r="D68" s="11">
        <v>280000</v>
      </c>
      <c r="E68" s="12">
        <v>282.8</v>
      </c>
      <c r="F68" s="13">
        <v>1E-3</v>
      </c>
    </row>
    <row r="69" spans="1:6" x14ac:dyDescent="0.25">
      <c r="A69" s="10" t="s">
        <v>362</v>
      </c>
      <c r="B69" s="29" t="s">
        <v>363</v>
      </c>
      <c r="C69" s="29" t="s">
        <v>256</v>
      </c>
      <c r="D69" s="11">
        <v>32400</v>
      </c>
      <c r="E69" s="12">
        <v>259.86</v>
      </c>
      <c r="F69" s="13">
        <v>8.9999999999999998E-4</v>
      </c>
    </row>
    <row r="70" spans="1:6" x14ac:dyDescent="0.25">
      <c r="A70" s="10" t="s">
        <v>364</v>
      </c>
      <c r="B70" s="29" t="s">
        <v>365</v>
      </c>
      <c r="C70" s="29" t="s">
        <v>229</v>
      </c>
      <c r="D70" s="11">
        <v>47500</v>
      </c>
      <c r="E70" s="12">
        <v>259.47000000000003</v>
      </c>
      <c r="F70" s="13">
        <v>8.9999999999999998E-4</v>
      </c>
    </row>
    <row r="71" spans="1:6" x14ac:dyDescent="0.25">
      <c r="A71" s="10" t="s">
        <v>366</v>
      </c>
      <c r="B71" s="29" t="s">
        <v>367</v>
      </c>
      <c r="C71" s="29" t="s">
        <v>264</v>
      </c>
      <c r="D71" s="11">
        <v>182000</v>
      </c>
      <c r="E71" s="12">
        <v>223.5</v>
      </c>
      <c r="F71" s="13">
        <v>8.0000000000000004E-4</v>
      </c>
    </row>
    <row r="72" spans="1:6" x14ac:dyDescent="0.25">
      <c r="A72" s="10" t="s">
        <v>368</v>
      </c>
      <c r="B72" s="29" t="s">
        <v>369</v>
      </c>
      <c r="C72" s="29" t="s">
        <v>304</v>
      </c>
      <c r="D72" s="11">
        <v>131100</v>
      </c>
      <c r="E72" s="12">
        <v>222.08</v>
      </c>
      <c r="F72" s="13">
        <v>8.0000000000000004E-4</v>
      </c>
    </row>
    <row r="73" spans="1:6" x14ac:dyDescent="0.25">
      <c r="A73" s="10" t="s">
        <v>370</v>
      </c>
      <c r="B73" s="29" t="s">
        <v>371</v>
      </c>
      <c r="C73" s="29" t="s">
        <v>220</v>
      </c>
      <c r="D73" s="11">
        <v>1680000</v>
      </c>
      <c r="E73" s="12">
        <v>210.84</v>
      </c>
      <c r="F73" s="13">
        <v>6.9999999999999999E-4</v>
      </c>
    </row>
    <row r="74" spans="1:6" x14ac:dyDescent="0.25">
      <c r="A74" s="10" t="s">
        <v>372</v>
      </c>
      <c r="B74" s="29" t="s">
        <v>373</v>
      </c>
      <c r="C74" s="29" t="s">
        <v>220</v>
      </c>
      <c r="D74" s="11">
        <v>66600</v>
      </c>
      <c r="E74" s="12">
        <v>177.29</v>
      </c>
      <c r="F74" s="13">
        <v>5.9999999999999995E-4</v>
      </c>
    </row>
    <row r="75" spans="1:6" x14ac:dyDescent="0.25">
      <c r="A75" s="10" t="s">
        <v>374</v>
      </c>
      <c r="B75" s="29" t="s">
        <v>375</v>
      </c>
      <c r="C75" s="29" t="s">
        <v>226</v>
      </c>
      <c r="D75" s="11">
        <v>41400</v>
      </c>
      <c r="E75" s="12">
        <v>163.94</v>
      </c>
      <c r="F75" s="13">
        <v>5.9999999999999995E-4</v>
      </c>
    </row>
    <row r="76" spans="1:6" x14ac:dyDescent="0.25">
      <c r="A76" s="10" t="s">
        <v>376</v>
      </c>
      <c r="B76" s="29" t="s">
        <v>377</v>
      </c>
      <c r="C76" s="29" t="s">
        <v>220</v>
      </c>
      <c r="D76" s="11">
        <v>78000</v>
      </c>
      <c r="E76" s="12">
        <v>99.37</v>
      </c>
      <c r="F76" s="13">
        <v>2.9999999999999997E-4</v>
      </c>
    </row>
    <row r="77" spans="1:6" x14ac:dyDescent="0.25">
      <c r="A77" s="10" t="s">
        <v>378</v>
      </c>
      <c r="B77" s="29" t="s">
        <v>379</v>
      </c>
      <c r="C77" s="29" t="s">
        <v>295</v>
      </c>
      <c r="D77" s="11">
        <v>88000</v>
      </c>
      <c r="E77" s="12">
        <v>75.33</v>
      </c>
      <c r="F77" s="13">
        <v>2.9999999999999997E-4</v>
      </c>
    </row>
    <row r="78" spans="1:6" ht="14.45" customHeight="1" x14ac:dyDescent="0.25">
      <c r="A78" s="10" t="s">
        <v>380</v>
      </c>
      <c r="B78" s="29" t="s">
        <v>381</v>
      </c>
      <c r="C78" s="29" t="s">
        <v>382</v>
      </c>
      <c r="D78" s="11">
        <v>22500</v>
      </c>
      <c r="E78" s="12">
        <v>73.319999999999993</v>
      </c>
      <c r="F78" s="13">
        <v>2.9999999999999997E-4</v>
      </c>
    </row>
    <row r="79" spans="1:6" x14ac:dyDescent="0.25">
      <c r="A79" s="10" t="s">
        <v>383</v>
      </c>
      <c r="B79" s="29" t="s">
        <v>384</v>
      </c>
      <c r="C79" s="29" t="s">
        <v>220</v>
      </c>
      <c r="D79" s="11">
        <v>6600</v>
      </c>
      <c r="E79" s="12">
        <v>31.38</v>
      </c>
      <c r="F79" s="13">
        <v>1E-4</v>
      </c>
    </row>
    <row r="80" spans="1:6" x14ac:dyDescent="0.25">
      <c r="A80" s="10" t="s">
        <v>385</v>
      </c>
      <c r="B80" s="29" t="s">
        <v>386</v>
      </c>
      <c r="C80" s="29" t="s">
        <v>220</v>
      </c>
      <c r="D80" s="11">
        <v>2400</v>
      </c>
      <c r="E80" s="12">
        <v>27.41</v>
      </c>
      <c r="F80" s="13">
        <v>1E-4</v>
      </c>
    </row>
    <row r="81" spans="1:6" x14ac:dyDescent="0.25">
      <c r="A81" s="10" t="s">
        <v>387</v>
      </c>
      <c r="B81" s="29" t="s">
        <v>388</v>
      </c>
      <c r="C81" s="29" t="s">
        <v>248</v>
      </c>
      <c r="D81" s="11">
        <v>3900</v>
      </c>
      <c r="E81" s="12">
        <v>21.14</v>
      </c>
      <c r="F81" s="13">
        <v>1E-4</v>
      </c>
    </row>
    <row r="82" spans="1:6" x14ac:dyDescent="0.25">
      <c r="A82" s="10" t="s">
        <v>389</v>
      </c>
      <c r="B82" s="29" t="s">
        <v>390</v>
      </c>
      <c r="C82" s="29" t="s">
        <v>264</v>
      </c>
      <c r="D82" s="11">
        <v>192000</v>
      </c>
      <c r="E82" s="12">
        <v>20.64</v>
      </c>
      <c r="F82" s="13">
        <v>1E-4</v>
      </c>
    </row>
    <row r="83" spans="1:6" x14ac:dyDescent="0.25">
      <c r="A83" s="10" t="s">
        <v>391</v>
      </c>
      <c r="B83" s="29" t="s">
        <v>392</v>
      </c>
      <c r="C83" s="29" t="s">
        <v>264</v>
      </c>
      <c r="D83" s="11">
        <v>2750</v>
      </c>
      <c r="E83" s="12">
        <v>18.510000000000002</v>
      </c>
      <c r="F83" s="13">
        <v>1E-4</v>
      </c>
    </row>
    <row r="84" spans="1:6" x14ac:dyDescent="0.25">
      <c r="A84" s="10" t="s">
        <v>393</v>
      </c>
      <c r="B84" s="29" t="s">
        <v>394</v>
      </c>
      <c r="C84" s="29" t="s">
        <v>325</v>
      </c>
      <c r="D84" s="11">
        <v>12000</v>
      </c>
      <c r="E84" s="12">
        <v>12.08</v>
      </c>
      <c r="F84" s="13">
        <v>0</v>
      </c>
    </row>
    <row r="85" spans="1:6" x14ac:dyDescent="0.25">
      <c r="A85" s="10" t="s">
        <v>395</v>
      </c>
      <c r="B85" s="29" t="s">
        <v>396</v>
      </c>
      <c r="C85" s="29" t="s">
        <v>223</v>
      </c>
      <c r="D85" s="11">
        <v>1500</v>
      </c>
      <c r="E85" s="12">
        <v>5.32</v>
      </c>
      <c r="F85" s="13">
        <v>0</v>
      </c>
    </row>
    <row r="86" spans="1:6" x14ac:dyDescent="0.25">
      <c r="A86" s="14" t="s">
        <v>89</v>
      </c>
      <c r="B86" s="30"/>
      <c r="C86" s="30"/>
      <c r="D86" s="15"/>
      <c r="E86" s="35">
        <v>207574.35</v>
      </c>
      <c r="F86" s="36">
        <v>0.72950000000000004</v>
      </c>
    </row>
    <row r="87" spans="1:6" x14ac:dyDescent="0.25">
      <c r="A87" s="14" t="s">
        <v>397</v>
      </c>
      <c r="B87" s="29"/>
      <c r="C87" s="29"/>
      <c r="D87" s="11"/>
      <c r="E87" s="12"/>
      <c r="F87" s="13"/>
    </row>
    <row r="88" spans="1:6" x14ac:dyDescent="0.25">
      <c r="A88" s="14" t="s">
        <v>89</v>
      </c>
      <c r="B88" s="29"/>
      <c r="C88" s="29"/>
      <c r="D88" s="11"/>
      <c r="E88" s="37" t="s">
        <v>65</v>
      </c>
      <c r="F88" s="38" t="s">
        <v>65</v>
      </c>
    </row>
    <row r="89" spans="1:6" x14ac:dyDescent="0.25">
      <c r="A89" s="22" t="s">
        <v>99</v>
      </c>
      <c r="B89" s="31"/>
      <c r="C89" s="31"/>
      <c r="D89" s="23"/>
      <c r="E89" s="26">
        <v>207574.35</v>
      </c>
      <c r="F89" s="27">
        <v>0.72950000000000004</v>
      </c>
    </row>
    <row r="90" spans="1:6" x14ac:dyDescent="0.25">
      <c r="A90" s="10"/>
      <c r="B90" s="29"/>
      <c r="C90" s="29"/>
      <c r="D90" s="11"/>
      <c r="E90" s="12"/>
      <c r="F90" s="13"/>
    </row>
    <row r="91" spans="1:6" x14ac:dyDescent="0.25">
      <c r="A91" s="14" t="s">
        <v>398</v>
      </c>
      <c r="B91" s="29"/>
      <c r="C91" s="29"/>
      <c r="D91" s="11"/>
      <c r="E91" s="12"/>
      <c r="F91" s="13"/>
    </row>
    <row r="92" spans="1:6" x14ac:dyDescent="0.25">
      <c r="A92" s="14" t="s">
        <v>399</v>
      </c>
      <c r="B92" s="29"/>
      <c r="C92" s="29"/>
      <c r="D92" s="11"/>
      <c r="E92" s="12"/>
      <c r="F92" s="13"/>
    </row>
    <row r="93" spans="1:6" x14ac:dyDescent="0.25">
      <c r="A93" s="10" t="s">
        <v>400</v>
      </c>
      <c r="B93" s="29"/>
      <c r="C93" s="29" t="s">
        <v>223</v>
      </c>
      <c r="D93" s="39">
        <v>-1500</v>
      </c>
      <c r="E93" s="33">
        <v>-5.35</v>
      </c>
      <c r="F93" s="34">
        <v>-1.8E-5</v>
      </c>
    </row>
    <row r="94" spans="1:6" x14ac:dyDescent="0.25">
      <c r="A94" s="10" t="s">
        <v>401</v>
      </c>
      <c r="B94" s="29"/>
      <c r="C94" s="29" t="s">
        <v>325</v>
      </c>
      <c r="D94" s="39">
        <v>-12000</v>
      </c>
      <c r="E94" s="33">
        <v>-11.97</v>
      </c>
      <c r="F94" s="34">
        <v>-4.1999999999999998E-5</v>
      </c>
    </row>
    <row r="95" spans="1:6" x14ac:dyDescent="0.25">
      <c r="A95" s="10" t="s">
        <v>402</v>
      </c>
      <c r="B95" s="29"/>
      <c r="C95" s="29" t="s">
        <v>264</v>
      </c>
      <c r="D95" s="39">
        <v>-2750</v>
      </c>
      <c r="E95" s="33">
        <v>-18.600000000000001</v>
      </c>
      <c r="F95" s="34">
        <v>-6.4999999999999994E-5</v>
      </c>
    </row>
    <row r="96" spans="1:6" x14ac:dyDescent="0.25">
      <c r="A96" s="10" t="s">
        <v>403</v>
      </c>
      <c r="B96" s="29"/>
      <c r="C96" s="29" t="s">
        <v>264</v>
      </c>
      <c r="D96" s="39">
        <v>-192000</v>
      </c>
      <c r="E96" s="33">
        <v>-20.93</v>
      </c>
      <c r="F96" s="34">
        <v>-7.2999999999999999E-5</v>
      </c>
    </row>
    <row r="97" spans="1:6" x14ac:dyDescent="0.25">
      <c r="A97" s="10" t="s">
        <v>404</v>
      </c>
      <c r="B97" s="29"/>
      <c r="C97" s="29" t="s">
        <v>248</v>
      </c>
      <c r="D97" s="39">
        <v>-3900</v>
      </c>
      <c r="E97" s="33">
        <v>-21.29</v>
      </c>
      <c r="F97" s="34">
        <v>-7.3999999999999996E-5</v>
      </c>
    </row>
    <row r="98" spans="1:6" x14ac:dyDescent="0.25">
      <c r="A98" s="10" t="s">
        <v>405</v>
      </c>
      <c r="B98" s="29"/>
      <c r="C98" s="29" t="s">
        <v>220</v>
      </c>
      <c r="D98" s="39">
        <v>-2400</v>
      </c>
      <c r="E98" s="33">
        <v>-27.61</v>
      </c>
      <c r="F98" s="34">
        <v>-9.7E-5</v>
      </c>
    </row>
    <row r="99" spans="1:6" x14ac:dyDescent="0.25">
      <c r="A99" s="10" t="s">
        <v>406</v>
      </c>
      <c r="B99" s="29"/>
      <c r="C99" s="29" t="s">
        <v>220</v>
      </c>
      <c r="D99" s="39">
        <v>-6600</v>
      </c>
      <c r="E99" s="33">
        <v>-31.58</v>
      </c>
      <c r="F99" s="34">
        <v>-1.1E-4</v>
      </c>
    </row>
    <row r="100" spans="1:6" x14ac:dyDescent="0.25">
      <c r="A100" s="10" t="s">
        <v>407</v>
      </c>
      <c r="B100" s="29"/>
      <c r="C100" s="29" t="s">
        <v>382</v>
      </c>
      <c r="D100" s="39">
        <v>-22500</v>
      </c>
      <c r="E100" s="33">
        <v>-73.87</v>
      </c>
      <c r="F100" s="34">
        <v>-2.5900000000000001E-4</v>
      </c>
    </row>
    <row r="101" spans="1:6" x14ac:dyDescent="0.25">
      <c r="A101" s="10" t="s">
        <v>408</v>
      </c>
      <c r="B101" s="29"/>
      <c r="C101" s="29" t="s">
        <v>295</v>
      </c>
      <c r="D101" s="39">
        <v>-88000</v>
      </c>
      <c r="E101" s="33">
        <v>-75.64</v>
      </c>
      <c r="F101" s="34">
        <v>-2.6499999999999999E-4</v>
      </c>
    </row>
    <row r="102" spans="1:6" x14ac:dyDescent="0.25">
      <c r="A102" s="10" t="s">
        <v>409</v>
      </c>
      <c r="B102" s="29"/>
      <c r="C102" s="29" t="s">
        <v>220</v>
      </c>
      <c r="D102" s="39">
        <v>-78000</v>
      </c>
      <c r="E102" s="33">
        <v>-99.84</v>
      </c>
      <c r="F102" s="34">
        <v>-3.5E-4</v>
      </c>
    </row>
    <row r="103" spans="1:6" x14ac:dyDescent="0.25">
      <c r="A103" s="10" t="s">
        <v>410</v>
      </c>
      <c r="B103" s="29"/>
      <c r="C103" s="29" t="s">
        <v>226</v>
      </c>
      <c r="D103" s="39">
        <v>-41400</v>
      </c>
      <c r="E103" s="33">
        <v>-165.04</v>
      </c>
      <c r="F103" s="34">
        <v>-5.7899999999999998E-4</v>
      </c>
    </row>
    <row r="104" spans="1:6" x14ac:dyDescent="0.25">
      <c r="A104" s="10" t="s">
        <v>411</v>
      </c>
      <c r="B104" s="29"/>
      <c r="C104" s="29" t="s">
        <v>220</v>
      </c>
      <c r="D104" s="39">
        <v>-66600</v>
      </c>
      <c r="E104" s="33">
        <v>-178.22</v>
      </c>
      <c r="F104" s="34">
        <v>-6.2600000000000004E-4</v>
      </c>
    </row>
    <row r="105" spans="1:6" x14ac:dyDescent="0.25">
      <c r="A105" s="10" t="s">
        <v>412</v>
      </c>
      <c r="B105" s="29"/>
      <c r="C105" s="29" t="s">
        <v>220</v>
      </c>
      <c r="D105" s="39">
        <v>-1680000</v>
      </c>
      <c r="E105" s="33">
        <v>-211.68</v>
      </c>
      <c r="F105" s="34">
        <v>-7.4299999999999995E-4</v>
      </c>
    </row>
    <row r="106" spans="1:6" x14ac:dyDescent="0.25">
      <c r="A106" s="10" t="s">
        <v>413</v>
      </c>
      <c r="B106" s="29"/>
      <c r="C106" s="29" t="s">
        <v>304</v>
      </c>
      <c r="D106" s="39">
        <v>-131100</v>
      </c>
      <c r="E106" s="33">
        <v>-221.69</v>
      </c>
      <c r="F106" s="34">
        <v>-7.7800000000000005E-4</v>
      </c>
    </row>
    <row r="107" spans="1:6" x14ac:dyDescent="0.25">
      <c r="A107" s="10" t="s">
        <v>414</v>
      </c>
      <c r="B107" s="29"/>
      <c r="C107" s="29" t="s">
        <v>264</v>
      </c>
      <c r="D107" s="39">
        <v>-182000</v>
      </c>
      <c r="E107" s="33">
        <v>-225.32</v>
      </c>
      <c r="F107" s="34">
        <v>-7.9100000000000004E-4</v>
      </c>
    </row>
    <row r="108" spans="1:6" x14ac:dyDescent="0.25">
      <c r="A108" s="10" t="s">
        <v>415</v>
      </c>
      <c r="B108" s="29"/>
      <c r="C108" s="29" t="s">
        <v>256</v>
      </c>
      <c r="D108" s="39">
        <v>-32400</v>
      </c>
      <c r="E108" s="33">
        <v>-261.18</v>
      </c>
      <c r="F108" s="34">
        <v>-9.1699999999999995E-4</v>
      </c>
    </row>
    <row r="109" spans="1:6" x14ac:dyDescent="0.25">
      <c r="A109" s="10" t="s">
        <v>416</v>
      </c>
      <c r="B109" s="29"/>
      <c r="C109" s="29" t="s">
        <v>229</v>
      </c>
      <c r="D109" s="39">
        <v>-47500</v>
      </c>
      <c r="E109" s="33">
        <v>-261.32</v>
      </c>
      <c r="F109" s="34">
        <v>-9.1799999999999998E-4</v>
      </c>
    </row>
    <row r="110" spans="1:6" x14ac:dyDescent="0.25">
      <c r="A110" s="10" t="s">
        <v>417</v>
      </c>
      <c r="B110" s="29"/>
      <c r="C110" s="29" t="s">
        <v>242</v>
      </c>
      <c r="D110" s="39">
        <v>-280000</v>
      </c>
      <c r="E110" s="33">
        <v>-285.18</v>
      </c>
      <c r="F110" s="34">
        <v>-1.0020000000000001E-3</v>
      </c>
    </row>
    <row r="111" spans="1:6" x14ac:dyDescent="0.25">
      <c r="A111" s="10" t="s">
        <v>418</v>
      </c>
      <c r="B111" s="29"/>
      <c r="C111" s="29" t="s">
        <v>220</v>
      </c>
      <c r="D111" s="39">
        <v>-43400</v>
      </c>
      <c r="E111" s="33">
        <v>-286.27</v>
      </c>
      <c r="F111" s="34">
        <v>-1.005E-3</v>
      </c>
    </row>
    <row r="112" spans="1:6" x14ac:dyDescent="0.25">
      <c r="A112" s="10" t="s">
        <v>419</v>
      </c>
      <c r="B112" s="29"/>
      <c r="C112" s="29" t="s">
        <v>226</v>
      </c>
      <c r="D112" s="39">
        <v>-68000</v>
      </c>
      <c r="E112" s="33">
        <v>-407.49</v>
      </c>
      <c r="F112" s="34">
        <v>-1.431E-3</v>
      </c>
    </row>
    <row r="113" spans="1:6" x14ac:dyDescent="0.25">
      <c r="A113" s="10" t="s">
        <v>420</v>
      </c>
      <c r="B113" s="29"/>
      <c r="C113" s="29" t="s">
        <v>229</v>
      </c>
      <c r="D113" s="39">
        <v>-84000</v>
      </c>
      <c r="E113" s="33">
        <v>-417.19</v>
      </c>
      <c r="F113" s="34">
        <v>-1.4649999999999999E-3</v>
      </c>
    </row>
    <row r="114" spans="1:6" x14ac:dyDescent="0.25">
      <c r="A114" s="53" t="s">
        <v>1278</v>
      </c>
      <c r="B114" s="29"/>
      <c r="C114" s="29" t="s">
        <v>237</v>
      </c>
      <c r="D114" s="39">
        <v>-494000</v>
      </c>
      <c r="E114" s="33">
        <v>-435.21</v>
      </c>
      <c r="F114" s="34">
        <v>-1.529E-3</v>
      </c>
    </row>
    <row r="115" spans="1:6" x14ac:dyDescent="0.25">
      <c r="A115" s="10" t="s">
        <v>421</v>
      </c>
      <c r="B115" s="29"/>
      <c r="C115" s="29" t="s">
        <v>220</v>
      </c>
      <c r="D115" s="39">
        <v>-17000</v>
      </c>
      <c r="E115" s="33">
        <v>-452.61</v>
      </c>
      <c r="F115" s="34">
        <v>-1.5900000000000001E-3</v>
      </c>
    </row>
    <row r="116" spans="1:6" x14ac:dyDescent="0.25">
      <c r="A116" s="10" t="s">
        <v>422</v>
      </c>
      <c r="B116" s="29"/>
      <c r="C116" s="29" t="s">
        <v>226</v>
      </c>
      <c r="D116" s="39">
        <v>-125400</v>
      </c>
      <c r="E116" s="33">
        <v>-531.07000000000005</v>
      </c>
      <c r="F116" s="34">
        <v>-1.866E-3</v>
      </c>
    </row>
    <row r="117" spans="1:6" x14ac:dyDescent="0.25">
      <c r="A117" s="10" t="s">
        <v>423</v>
      </c>
      <c r="B117" s="29"/>
      <c r="C117" s="29" t="s">
        <v>245</v>
      </c>
      <c r="D117" s="39">
        <v>-346500</v>
      </c>
      <c r="E117" s="33">
        <v>-546.95000000000005</v>
      </c>
      <c r="F117" s="34">
        <v>-1.921E-3</v>
      </c>
    </row>
    <row r="118" spans="1:6" x14ac:dyDescent="0.25">
      <c r="A118" s="10" t="s">
        <v>424</v>
      </c>
      <c r="B118" s="29"/>
      <c r="C118" s="29" t="s">
        <v>335</v>
      </c>
      <c r="D118" s="39">
        <v>-1860000</v>
      </c>
      <c r="E118" s="33">
        <v>-603.57000000000005</v>
      </c>
      <c r="F118" s="34">
        <v>-2.1199999999999999E-3</v>
      </c>
    </row>
    <row r="119" spans="1:6" x14ac:dyDescent="0.25">
      <c r="A119" s="10" t="s">
        <v>425</v>
      </c>
      <c r="B119" s="29"/>
      <c r="C119" s="29" t="s">
        <v>229</v>
      </c>
      <c r="D119" s="39">
        <v>-176800</v>
      </c>
      <c r="E119" s="33">
        <v>-605.1</v>
      </c>
      <c r="F119" s="34">
        <v>-2.1259999999999999E-3</v>
      </c>
    </row>
    <row r="120" spans="1:6" x14ac:dyDescent="0.25">
      <c r="A120" s="10" t="s">
        <v>426</v>
      </c>
      <c r="B120" s="29"/>
      <c r="C120" s="29" t="s">
        <v>229</v>
      </c>
      <c r="D120" s="39">
        <v>-22400</v>
      </c>
      <c r="E120" s="33">
        <v>-689.08</v>
      </c>
      <c r="F120" s="34">
        <v>-2.421E-3</v>
      </c>
    </row>
    <row r="121" spans="1:6" x14ac:dyDescent="0.25">
      <c r="A121" s="10" t="s">
        <v>427</v>
      </c>
      <c r="B121" s="29"/>
      <c r="C121" s="29" t="s">
        <v>229</v>
      </c>
      <c r="D121" s="39">
        <v>-7350</v>
      </c>
      <c r="E121" s="33">
        <v>-787.28</v>
      </c>
      <c r="F121" s="34">
        <v>-2.7659999999999998E-3</v>
      </c>
    </row>
    <row r="122" spans="1:6" x14ac:dyDescent="0.25">
      <c r="A122" s="10" t="s">
        <v>428</v>
      </c>
      <c r="B122" s="29"/>
      <c r="C122" s="29" t="s">
        <v>304</v>
      </c>
      <c r="D122" s="39">
        <v>-1576000</v>
      </c>
      <c r="E122" s="33">
        <v>-799.82</v>
      </c>
      <c r="F122" s="34">
        <v>-2.81E-3</v>
      </c>
    </row>
    <row r="123" spans="1:6" x14ac:dyDescent="0.25">
      <c r="A123" s="10" t="s">
        <v>429</v>
      </c>
      <c r="B123" s="29"/>
      <c r="C123" s="29" t="s">
        <v>335</v>
      </c>
      <c r="D123" s="39">
        <v>-978000</v>
      </c>
      <c r="E123" s="33">
        <v>-810.76</v>
      </c>
      <c r="F123" s="34">
        <v>-2.8479999999999998E-3</v>
      </c>
    </row>
    <row r="124" spans="1:6" x14ac:dyDescent="0.25">
      <c r="A124" s="10" t="s">
        <v>430</v>
      </c>
      <c r="B124" s="29"/>
      <c r="C124" s="29" t="s">
        <v>220</v>
      </c>
      <c r="D124" s="39">
        <v>-217500</v>
      </c>
      <c r="E124" s="33">
        <v>-867.72</v>
      </c>
      <c r="F124" s="34">
        <v>-3.0479999999999999E-3</v>
      </c>
    </row>
    <row r="125" spans="1:6" x14ac:dyDescent="0.25">
      <c r="A125" s="10" t="s">
        <v>431</v>
      </c>
      <c r="B125" s="29"/>
      <c r="C125" s="29" t="s">
        <v>316</v>
      </c>
      <c r="D125" s="39">
        <v>-404000</v>
      </c>
      <c r="E125" s="33">
        <v>-892.44</v>
      </c>
      <c r="F125" s="34">
        <v>-3.1350000000000002E-3</v>
      </c>
    </row>
    <row r="126" spans="1:6" x14ac:dyDescent="0.25">
      <c r="A126" s="10" t="s">
        <v>432</v>
      </c>
      <c r="B126" s="29"/>
      <c r="C126" s="29" t="s">
        <v>325</v>
      </c>
      <c r="D126" s="39">
        <v>-402600</v>
      </c>
      <c r="E126" s="33">
        <v>-913.3</v>
      </c>
      <c r="F126" s="34">
        <v>-3.209E-3</v>
      </c>
    </row>
    <row r="127" spans="1:6" x14ac:dyDescent="0.25">
      <c r="A127" s="10" t="s">
        <v>433</v>
      </c>
      <c r="B127" s="29"/>
      <c r="C127" s="29" t="s">
        <v>328</v>
      </c>
      <c r="D127" s="39">
        <v>-1005800</v>
      </c>
      <c r="E127" s="33">
        <v>-918.8</v>
      </c>
      <c r="F127" s="34">
        <v>-3.228E-3</v>
      </c>
    </row>
    <row r="128" spans="1:6" x14ac:dyDescent="0.25">
      <c r="A128" s="10" t="s">
        <v>434</v>
      </c>
      <c r="B128" s="29"/>
      <c r="C128" s="29" t="s">
        <v>242</v>
      </c>
      <c r="D128" s="39">
        <v>-6992751</v>
      </c>
      <c r="E128" s="33">
        <v>-926.54</v>
      </c>
      <c r="F128" s="34">
        <v>-3.2550000000000001E-3</v>
      </c>
    </row>
    <row r="129" spans="1:6" x14ac:dyDescent="0.25">
      <c r="A129" s="10" t="s">
        <v>435</v>
      </c>
      <c r="B129" s="29"/>
      <c r="C129" s="29" t="s">
        <v>253</v>
      </c>
      <c r="D129" s="39">
        <v>-2873000</v>
      </c>
      <c r="E129" s="33">
        <v>-972.51</v>
      </c>
      <c r="F129" s="34">
        <v>-3.4169999999999999E-3</v>
      </c>
    </row>
    <row r="130" spans="1:6" x14ac:dyDescent="0.25">
      <c r="A130" s="10" t="s">
        <v>436</v>
      </c>
      <c r="B130" s="29"/>
      <c r="C130" s="29" t="s">
        <v>248</v>
      </c>
      <c r="D130" s="39">
        <v>-2096000</v>
      </c>
      <c r="E130" s="33">
        <v>-1114.02</v>
      </c>
      <c r="F130" s="34">
        <v>-3.9139999999999999E-3</v>
      </c>
    </row>
    <row r="131" spans="1:6" x14ac:dyDescent="0.25">
      <c r="A131" s="10" t="s">
        <v>437</v>
      </c>
      <c r="B131" s="29"/>
      <c r="C131" s="29" t="s">
        <v>316</v>
      </c>
      <c r="D131" s="39">
        <v>-2010</v>
      </c>
      <c r="E131" s="33">
        <v>-1149.1400000000001</v>
      </c>
      <c r="F131" s="34">
        <v>-4.0369999999999998E-3</v>
      </c>
    </row>
    <row r="132" spans="1:6" x14ac:dyDescent="0.25">
      <c r="A132" s="10" t="s">
        <v>438</v>
      </c>
      <c r="B132" s="29"/>
      <c r="C132" s="29" t="s">
        <v>217</v>
      </c>
      <c r="D132" s="39">
        <v>-512400</v>
      </c>
      <c r="E132" s="33">
        <v>-1151.6199999999999</v>
      </c>
      <c r="F132" s="34">
        <v>-4.0460000000000001E-3</v>
      </c>
    </row>
    <row r="133" spans="1:6" x14ac:dyDescent="0.25">
      <c r="A133" s="10" t="s">
        <v>439</v>
      </c>
      <c r="B133" s="29"/>
      <c r="C133" s="29" t="s">
        <v>226</v>
      </c>
      <c r="D133" s="39">
        <v>-50500</v>
      </c>
      <c r="E133" s="33">
        <v>-1337.49</v>
      </c>
      <c r="F133" s="34">
        <v>-4.6990000000000001E-3</v>
      </c>
    </row>
    <row r="134" spans="1:6" x14ac:dyDescent="0.25">
      <c r="A134" s="10" t="s">
        <v>440</v>
      </c>
      <c r="B134" s="29"/>
      <c r="C134" s="29" t="s">
        <v>309</v>
      </c>
      <c r="D134" s="39">
        <v>-134250</v>
      </c>
      <c r="E134" s="33">
        <v>-1386.33</v>
      </c>
      <c r="F134" s="34">
        <v>-4.8710000000000003E-3</v>
      </c>
    </row>
    <row r="135" spans="1:6" x14ac:dyDescent="0.25">
      <c r="A135" s="10" t="s">
        <v>441</v>
      </c>
      <c r="B135" s="29"/>
      <c r="C135" s="29" t="s">
        <v>264</v>
      </c>
      <c r="D135" s="39">
        <v>-2430000</v>
      </c>
      <c r="E135" s="33">
        <v>-1598.94</v>
      </c>
      <c r="F135" s="34">
        <v>-5.6179999999999997E-3</v>
      </c>
    </row>
    <row r="136" spans="1:6" x14ac:dyDescent="0.25">
      <c r="A136" s="10" t="s">
        <v>442</v>
      </c>
      <c r="B136" s="29"/>
      <c r="C136" s="29" t="s">
        <v>304</v>
      </c>
      <c r="D136" s="39">
        <v>-815500</v>
      </c>
      <c r="E136" s="33">
        <v>-1603.27</v>
      </c>
      <c r="F136" s="34">
        <v>-5.633E-3</v>
      </c>
    </row>
    <row r="137" spans="1:6" x14ac:dyDescent="0.25">
      <c r="A137" s="10" t="s">
        <v>443</v>
      </c>
      <c r="B137" s="29"/>
      <c r="C137" s="29" t="s">
        <v>301</v>
      </c>
      <c r="D137" s="39">
        <v>-312000</v>
      </c>
      <c r="E137" s="33">
        <v>-1605.08</v>
      </c>
      <c r="F137" s="34">
        <v>-5.6389999999999999E-3</v>
      </c>
    </row>
    <row r="138" spans="1:6" x14ac:dyDescent="0.25">
      <c r="A138" s="10" t="s">
        <v>444</v>
      </c>
      <c r="B138" s="29"/>
      <c r="C138" s="29" t="s">
        <v>298</v>
      </c>
      <c r="D138" s="39">
        <v>-216800</v>
      </c>
      <c r="E138" s="33">
        <v>-1667.52</v>
      </c>
      <c r="F138" s="34">
        <v>-5.8589999999999996E-3</v>
      </c>
    </row>
    <row r="139" spans="1:6" x14ac:dyDescent="0.25">
      <c r="A139" s="10" t="s">
        <v>445</v>
      </c>
      <c r="B139" s="29"/>
      <c r="C139" s="29" t="s">
        <v>295</v>
      </c>
      <c r="D139" s="39">
        <v>-137625</v>
      </c>
      <c r="E139" s="33">
        <v>-1791.67</v>
      </c>
      <c r="F139" s="34">
        <v>-6.2950000000000002E-3</v>
      </c>
    </row>
    <row r="140" spans="1:6" x14ac:dyDescent="0.25">
      <c r="A140" s="10" t="s">
        <v>446</v>
      </c>
      <c r="B140" s="29"/>
      <c r="C140" s="29" t="s">
        <v>223</v>
      </c>
      <c r="D140" s="39">
        <v>-211800</v>
      </c>
      <c r="E140" s="33">
        <v>-1933.95</v>
      </c>
      <c r="F140" s="34">
        <v>-6.7949999999999998E-3</v>
      </c>
    </row>
    <row r="141" spans="1:6" x14ac:dyDescent="0.25">
      <c r="A141" s="10" t="s">
        <v>447</v>
      </c>
      <c r="B141" s="29"/>
      <c r="C141" s="29" t="s">
        <v>290</v>
      </c>
      <c r="D141" s="39">
        <v>-1350000</v>
      </c>
      <c r="E141" s="33">
        <v>-2020.95</v>
      </c>
      <c r="F141" s="34">
        <v>-7.1000000000000004E-3</v>
      </c>
    </row>
    <row r="142" spans="1:6" x14ac:dyDescent="0.25">
      <c r="A142" s="10" t="s">
        <v>448</v>
      </c>
      <c r="B142" s="29"/>
      <c r="C142" s="29" t="s">
        <v>220</v>
      </c>
      <c r="D142" s="39">
        <v>-1806000</v>
      </c>
      <c r="E142" s="33">
        <v>-2057.94</v>
      </c>
      <c r="F142" s="34">
        <v>-7.2300000000000003E-3</v>
      </c>
    </row>
    <row r="143" spans="1:6" x14ac:dyDescent="0.25">
      <c r="A143" s="10" t="s">
        <v>449</v>
      </c>
      <c r="B143" s="29"/>
      <c r="C143" s="29" t="s">
        <v>226</v>
      </c>
      <c r="D143" s="39">
        <v>-684800</v>
      </c>
      <c r="E143" s="33">
        <v>-2195.81</v>
      </c>
      <c r="F143" s="34">
        <v>-7.7149999999999996E-3</v>
      </c>
    </row>
    <row r="144" spans="1:6" x14ac:dyDescent="0.25">
      <c r="A144" s="10" t="s">
        <v>450</v>
      </c>
      <c r="B144" s="29"/>
      <c r="C144" s="29" t="s">
        <v>223</v>
      </c>
      <c r="D144" s="39">
        <v>-111500</v>
      </c>
      <c r="E144" s="33">
        <v>-2227.3200000000002</v>
      </c>
      <c r="F144" s="34">
        <v>-7.8259999999999996E-3</v>
      </c>
    </row>
    <row r="145" spans="1:6" x14ac:dyDescent="0.25">
      <c r="A145" s="10" t="s">
        <v>451</v>
      </c>
      <c r="B145" s="29"/>
      <c r="C145" s="29" t="s">
        <v>237</v>
      </c>
      <c r="D145" s="39">
        <v>-356000</v>
      </c>
      <c r="E145" s="33">
        <v>-2312.2199999999998</v>
      </c>
      <c r="F145" s="34">
        <v>-8.1239999999999993E-3</v>
      </c>
    </row>
    <row r="146" spans="1:6" x14ac:dyDescent="0.25">
      <c r="A146" s="10" t="s">
        <v>452</v>
      </c>
      <c r="B146" s="29"/>
      <c r="C146" s="29" t="s">
        <v>226</v>
      </c>
      <c r="D146" s="39">
        <v>-379800</v>
      </c>
      <c r="E146" s="33">
        <v>-2373.1799999999998</v>
      </c>
      <c r="F146" s="34">
        <v>-8.3379999999999999E-3</v>
      </c>
    </row>
    <row r="147" spans="1:6" x14ac:dyDescent="0.25">
      <c r="A147" s="10" t="s">
        <v>453</v>
      </c>
      <c r="B147" s="29"/>
      <c r="C147" s="29" t="s">
        <v>264</v>
      </c>
      <c r="D147" s="39">
        <v>-1336000</v>
      </c>
      <c r="E147" s="33">
        <v>-2408.81</v>
      </c>
      <c r="F147" s="34">
        <v>-8.463E-3</v>
      </c>
    </row>
    <row r="148" spans="1:6" x14ac:dyDescent="0.25">
      <c r="A148" s="10" t="s">
        <v>454</v>
      </c>
      <c r="B148" s="29"/>
      <c r="C148" s="29" t="s">
        <v>242</v>
      </c>
      <c r="D148" s="39">
        <v>-1123500</v>
      </c>
      <c r="E148" s="33">
        <v>-2616.0700000000002</v>
      </c>
      <c r="F148" s="34">
        <v>-9.1920000000000005E-3</v>
      </c>
    </row>
    <row r="149" spans="1:6" x14ac:dyDescent="0.25">
      <c r="A149" s="10" t="s">
        <v>455</v>
      </c>
      <c r="B149" s="29"/>
      <c r="C149" s="29" t="s">
        <v>229</v>
      </c>
      <c r="D149" s="39">
        <v>-204400</v>
      </c>
      <c r="E149" s="33">
        <v>-2764.92</v>
      </c>
      <c r="F149" s="34">
        <v>-9.7149999999999997E-3</v>
      </c>
    </row>
    <row r="150" spans="1:6" x14ac:dyDescent="0.25">
      <c r="A150" s="10" t="s">
        <v>456</v>
      </c>
      <c r="B150" s="29"/>
      <c r="C150" s="29" t="s">
        <v>271</v>
      </c>
      <c r="D150" s="39">
        <v>-2492000</v>
      </c>
      <c r="E150" s="33">
        <v>-3242.09</v>
      </c>
      <c r="F150" s="34">
        <v>-1.1391E-2</v>
      </c>
    </row>
    <row r="151" spans="1:6" x14ac:dyDescent="0.25">
      <c r="A151" s="10" t="s">
        <v>457</v>
      </c>
      <c r="B151" s="29"/>
      <c r="C151" s="29" t="s">
        <v>220</v>
      </c>
      <c r="D151" s="39">
        <v>-9240000</v>
      </c>
      <c r="E151" s="33">
        <v>-3400.32</v>
      </c>
      <c r="F151" s="34">
        <v>-1.1946999999999999E-2</v>
      </c>
    </row>
    <row r="152" spans="1:6" x14ac:dyDescent="0.25">
      <c r="A152" s="10" t="s">
        <v>458</v>
      </c>
      <c r="B152" s="29"/>
      <c r="C152" s="29" t="s">
        <v>242</v>
      </c>
      <c r="D152" s="39">
        <v>-1461000</v>
      </c>
      <c r="E152" s="33">
        <v>-3959.31</v>
      </c>
      <c r="F152" s="34">
        <v>-1.3911E-2</v>
      </c>
    </row>
    <row r="153" spans="1:6" x14ac:dyDescent="0.25">
      <c r="A153" s="10" t="s">
        <v>459</v>
      </c>
      <c r="B153" s="29"/>
      <c r="C153" s="29" t="s">
        <v>264</v>
      </c>
      <c r="D153" s="39">
        <v>-8280000</v>
      </c>
      <c r="E153" s="33">
        <v>-4036.5</v>
      </c>
      <c r="F153" s="34">
        <v>-1.4182999999999999E-2</v>
      </c>
    </row>
    <row r="154" spans="1:6" x14ac:dyDescent="0.25">
      <c r="A154" s="10" t="s">
        <v>460</v>
      </c>
      <c r="B154" s="29"/>
      <c r="C154" s="29" t="s">
        <v>242</v>
      </c>
      <c r="D154" s="39">
        <v>-5565000</v>
      </c>
      <c r="E154" s="33">
        <v>-4054.1</v>
      </c>
      <c r="F154" s="34">
        <v>-1.4244E-2</v>
      </c>
    </row>
    <row r="155" spans="1:6" x14ac:dyDescent="0.25">
      <c r="A155" s="10" t="s">
        <v>461</v>
      </c>
      <c r="B155" s="29"/>
      <c r="C155" s="29" t="s">
        <v>259</v>
      </c>
      <c r="D155" s="39">
        <v>-1288600</v>
      </c>
      <c r="E155" s="33">
        <v>-4126.74</v>
      </c>
      <c r="F155" s="34">
        <v>-1.4500000000000001E-2</v>
      </c>
    </row>
    <row r="156" spans="1:6" x14ac:dyDescent="0.25">
      <c r="A156" s="10" t="s">
        <v>462</v>
      </c>
      <c r="B156" s="29"/>
      <c r="C156" s="29" t="s">
        <v>256</v>
      </c>
      <c r="D156" s="39">
        <v>-541500</v>
      </c>
      <c r="E156" s="33">
        <v>-4235.88</v>
      </c>
      <c r="F156" s="34">
        <v>-1.4883E-2</v>
      </c>
    </row>
    <row r="157" spans="1:6" x14ac:dyDescent="0.25">
      <c r="A157" s="10" t="s">
        <v>463</v>
      </c>
      <c r="B157" s="29"/>
      <c r="C157" s="29" t="s">
        <v>253</v>
      </c>
      <c r="D157" s="39">
        <v>-737000</v>
      </c>
      <c r="E157" s="33">
        <v>-4498.6499999999996</v>
      </c>
      <c r="F157" s="34">
        <v>-1.5806000000000001E-2</v>
      </c>
    </row>
    <row r="158" spans="1:6" x14ac:dyDescent="0.25">
      <c r="A158" s="10" t="s">
        <v>464</v>
      </c>
      <c r="B158" s="29"/>
      <c r="C158" s="29" t="s">
        <v>245</v>
      </c>
      <c r="D158" s="39">
        <v>-1599000</v>
      </c>
      <c r="E158" s="33">
        <v>-4519.57</v>
      </c>
      <c r="F158" s="34">
        <v>-1.5879999999999998E-2</v>
      </c>
    </row>
    <row r="159" spans="1:6" x14ac:dyDescent="0.25">
      <c r="A159" s="10" t="s">
        <v>465</v>
      </c>
      <c r="B159" s="29"/>
      <c r="C159" s="29" t="s">
        <v>248</v>
      </c>
      <c r="D159" s="39">
        <v>-2797600</v>
      </c>
      <c r="E159" s="33">
        <v>-4631.43</v>
      </c>
      <c r="F159" s="34">
        <v>-1.6272999999999999E-2</v>
      </c>
    </row>
    <row r="160" spans="1:6" x14ac:dyDescent="0.25">
      <c r="A160" s="10" t="s">
        <v>466</v>
      </c>
      <c r="B160" s="29"/>
      <c r="C160" s="29" t="s">
        <v>245</v>
      </c>
      <c r="D160" s="39">
        <v>-960205</v>
      </c>
      <c r="E160" s="33">
        <v>-4826.47</v>
      </c>
      <c r="F160" s="34">
        <v>-1.6958000000000001E-2</v>
      </c>
    </row>
    <row r="161" spans="1:6" x14ac:dyDescent="0.25">
      <c r="A161" s="10" t="s">
        <v>467</v>
      </c>
      <c r="B161" s="29"/>
      <c r="C161" s="29" t="s">
        <v>242</v>
      </c>
      <c r="D161" s="39">
        <v>-1427250</v>
      </c>
      <c r="E161" s="33">
        <v>-5019.6400000000003</v>
      </c>
      <c r="F161" s="34">
        <v>-1.7637E-2</v>
      </c>
    </row>
    <row r="162" spans="1:6" x14ac:dyDescent="0.25">
      <c r="A162" s="10" t="s">
        <v>468</v>
      </c>
      <c r="B162" s="29"/>
      <c r="C162" s="29" t="s">
        <v>226</v>
      </c>
      <c r="D162" s="39">
        <v>-707000</v>
      </c>
      <c r="E162" s="33">
        <v>-5060.3500000000004</v>
      </c>
      <c r="F162" s="34">
        <v>-1.7780000000000001E-2</v>
      </c>
    </row>
    <row r="163" spans="1:6" x14ac:dyDescent="0.25">
      <c r="A163" s="10" t="s">
        <v>469</v>
      </c>
      <c r="B163" s="29"/>
      <c r="C163" s="29" t="s">
        <v>237</v>
      </c>
      <c r="D163" s="39">
        <v>-77925</v>
      </c>
      <c r="E163" s="33">
        <v>-5359.6</v>
      </c>
      <c r="F163" s="34">
        <v>-1.8831000000000001E-2</v>
      </c>
    </row>
    <row r="164" spans="1:6" x14ac:dyDescent="0.25">
      <c r="A164" s="10" t="s">
        <v>470</v>
      </c>
      <c r="B164" s="29"/>
      <c r="C164" s="29" t="s">
        <v>229</v>
      </c>
      <c r="D164" s="39">
        <v>-2311200</v>
      </c>
      <c r="E164" s="33">
        <v>-6426.29</v>
      </c>
      <c r="F164" s="34">
        <v>-2.2578999999999998E-2</v>
      </c>
    </row>
    <row r="165" spans="1:6" x14ac:dyDescent="0.25">
      <c r="A165" s="10" t="s">
        <v>471</v>
      </c>
      <c r="B165" s="29"/>
      <c r="C165" s="29" t="s">
        <v>232</v>
      </c>
      <c r="D165" s="39">
        <v>-867600</v>
      </c>
      <c r="E165" s="33">
        <v>-7634.45</v>
      </c>
      <c r="F165" s="34">
        <v>-2.6825000000000002E-2</v>
      </c>
    </row>
    <row r="166" spans="1:6" x14ac:dyDescent="0.25">
      <c r="A166" s="10" t="s">
        <v>472</v>
      </c>
      <c r="B166" s="29"/>
      <c r="C166" s="29" t="s">
        <v>229</v>
      </c>
      <c r="D166" s="39">
        <v>-479400</v>
      </c>
      <c r="E166" s="33">
        <v>-8364.57</v>
      </c>
      <c r="F166" s="34">
        <v>-2.9389999999999999E-2</v>
      </c>
    </row>
    <row r="167" spans="1:6" x14ac:dyDescent="0.25">
      <c r="A167" s="10" t="s">
        <v>473</v>
      </c>
      <c r="B167" s="29"/>
      <c r="C167" s="29" t="s">
        <v>226</v>
      </c>
      <c r="D167" s="39">
        <v>-2674100</v>
      </c>
      <c r="E167" s="33">
        <v>-11947.88</v>
      </c>
      <c r="F167" s="34">
        <v>-4.1980999999999997E-2</v>
      </c>
    </row>
    <row r="168" spans="1:6" x14ac:dyDescent="0.25">
      <c r="A168" s="10" t="s">
        <v>474</v>
      </c>
      <c r="B168" s="29"/>
      <c r="C168" s="29" t="s">
        <v>223</v>
      </c>
      <c r="D168" s="39">
        <v>-1926000</v>
      </c>
      <c r="E168" s="33">
        <v>-14238.92</v>
      </c>
      <c r="F168" s="34">
        <v>-5.0030999999999999E-2</v>
      </c>
    </row>
    <row r="169" spans="1:6" x14ac:dyDescent="0.25">
      <c r="A169" s="10" t="s">
        <v>475</v>
      </c>
      <c r="B169" s="29"/>
      <c r="C169" s="29" t="s">
        <v>220</v>
      </c>
      <c r="D169" s="39">
        <v>-1175000</v>
      </c>
      <c r="E169" s="33">
        <v>-21725.75</v>
      </c>
      <c r="F169" s="34">
        <v>-7.6337000000000002E-2</v>
      </c>
    </row>
    <row r="170" spans="1:6" x14ac:dyDescent="0.25">
      <c r="A170" s="10" t="s">
        <v>476</v>
      </c>
      <c r="B170" s="29"/>
      <c r="C170" s="29" t="s">
        <v>217</v>
      </c>
      <c r="D170" s="39">
        <v>-2021500</v>
      </c>
      <c r="E170" s="33">
        <v>-25062.560000000001</v>
      </c>
      <c r="F170" s="34">
        <v>-8.8062000000000001E-2</v>
      </c>
    </row>
    <row r="171" spans="1:6" x14ac:dyDescent="0.25">
      <c r="A171" s="14" t="s">
        <v>89</v>
      </c>
      <c r="B171" s="30"/>
      <c r="C171" s="30"/>
      <c r="D171" s="15"/>
      <c r="E171" s="40">
        <v>-208747.34</v>
      </c>
      <c r="F171" s="41">
        <v>-0.73343499999999995</v>
      </c>
    </row>
    <row r="172" spans="1:6" x14ac:dyDescent="0.25">
      <c r="A172" s="10"/>
      <c r="B172" s="29"/>
      <c r="C172" s="29"/>
      <c r="D172" s="11"/>
      <c r="E172" s="12"/>
      <c r="F172" s="13"/>
    </row>
    <row r="173" spans="1:6" x14ac:dyDescent="0.25">
      <c r="A173" s="10"/>
      <c r="B173" s="29"/>
      <c r="C173" s="29"/>
      <c r="D173" s="11"/>
      <c r="E173" s="12"/>
      <c r="F173" s="13"/>
    </row>
    <row r="174" spans="1:6" x14ac:dyDescent="0.25">
      <c r="A174" s="10"/>
      <c r="B174" s="29"/>
      <c r="C174" s="29"/>
      <c r="D174" s="11"/>
      <c r="E174" s="12"/>
      <c r="F174" s="13"/>
    </row>
    <row r="175" spans="1:6" x14ac:dyDescent="0.25">
      <c r="A175" s="22" t="s">
        <v>99</v>
      </c>
      <c r="B175" s="31"/>
      <c r="C175" s="31"/>
      <c r="D175" s="23"/>
      <c r="E175" s="42">
        <v>-208747.34</v>
      </c>
      <c r="F175" s="43">
        <v>-0.73343499999999995</v>
      </c>
    </row>
    <row r="176" spans="1:6" x14ac:dyDescent="0.25">
      <c r="A176" s="10"/>
      <c r="B176" s="29"/>
      <c r="C176" s="29"/>
      <c r="D176" s="11"/>
      <c r="E176" s="12"/>
      <c r="F176" s="13"/>
    </row>
    <row r="177" spans="1:6" x14ac:dyDescent="0.25">
      <c r="A177" s="14" t="s">
        <v>66</v>
      </c>
      <c r="B177" s="29"/>
      <c r="C177" s="29"/>
      <c r="D177" s="11"/>
      <c r="E177" s="12"/>
      <c r="F177" s="13"/>
    </row>
    <row r="178" spans="1:6" x14ac:dyDescent="0.25">
      <c r="A178" s="14" t="s">
        <v>67</v>
      </c>
      <c r="B178" s="29"/>
      <c r="C178" s="29"/>
      <c r="D178" s="11"/>
      <c r="E178" s="12"/>
      <c r="F178" s="13"/>
    </row>
    <row r="179" spans="1:6" x14ac:dyDescent="0.25">
      <c r="A179" s="10" t="s">
        <v>477</v>
      </c>
      <c r="B179" s="29" t="s">
        <v>478</v>
      </c>
      <c r="C179" s="29" t="s">
        <v>82</v>
      </c>
      <c r="D179" s="11">
        <v>5000000</v>
      </c>
      <c r="E179" s="12">
        <v>4977.1099999999997</v>
      </c>
      <c r="F179" s="13">
        <v>1.7500000000000002E-2</v>
      </c>
    </row>
    <row r="180" spans="1:6" x14ac:dyDescent="0.25">
      <c r="A180" s="10" t="s">
        <v>479</v>
      </c>
      <c r="B180" s="29" t="s">
        <v>480</v>
      </c>
      <c r="C180" s="29" t="s">
        <v>70</v>
      </c>
      <c r="D180" s="11">
        <v>2500000</v>
      </c>
      <c r="E180" s="12">
        <v>2470.2800000000002</v>
      </c>
      <c r="F180" s="13">
        <v>8.6999999999999994E-3</v>
      </c>
    </row>
    <row r="181" spans="1:6" x14ac:dyDescent="0.25">
      <c r="A181" s="10" t="s">
        <v>481</v>
      </c>
      <c r="B181" s="29" t="s">
        <v>482</v>
      </c>
      <c r="C181" s="29" t="s">
        <v>82</v>
      </c>
      <c r="D181" s="11">
        <v>1000000</v>
      </c>
      <c r="E181" s="12">
        <v>1492.03</v>
      </c>
      <c r="F181" s="13">
        <v>5.1999999999999998E-3</v>
      </c>
    </row>
    <row r="182" spans="1:6" x14ac:dyDescent="0.25">
      <c r="A182" s="14" t="s">
        <v>89</v>
      </c>
      <c r="B182" s="30"/>
      <c r="C182" s="30"/>
      <c r="D182" s="15"/>
      <c r="E182" s="35">
        <v>8939.42</v>
      </c>
      <c r="F182" s="36">
        <v>3.1399999999999997E-2</v>
      </c>
    </row>
    <row r="183" spans="1:6" x14ac:dyDescent="0.25">
      <c r="A183" s="10"/>
      <c r="B183" s="29"/>
      <c r="C183" s="29"/>
      <c r="D183" s="11"/>
      <c r="E183" s="12"/>
      <c r="F183" s="13"/>
    </row>
    <row r="184" spans="1:6" x14ac:dyDescent="0.25">
      <c r="A184" s="14" t="s">
        <v>94</v>
      </c>
      <c r="B184" s="29"/>
      <c r="C184" s="29"/>
      <c r="D184" s="11"/>
      <c r="E184" s="12"/>
      <c r="F184" s="13"/>
    </row>
    <row r="185" spans="1:6" x14ac:dyDescent="0.25">
      <c r="A185" s="14" t="s">
        <v>89</v>
      </c>
      <c r="B185" s="29"/>
      <c r="C185" s="29"/>
      <c r="D185" s="11"/>
      <c r="E185" s="37" t="s">
        <v>65</v>
      </c>
      <c r="F185" s="38" t="s">
        <v>65</v>
      </c>
    </row>
    <row r="186" spans="1:6" x14ac:dyDescent="0.25">
      <c r="A186" s="10"/>
      <c r="B186" s="29"/>
      <c r="C186" s="29"/>
      <c r="D186" s="11"/>
      <c r="E186" s="12"/>
      <c r="F186" s="13"/>
    </row>
    <row r="187" spans="1:6" x14ac:dyDescent="0.25">
      <c r="A187" s="14" t="s">
        <v>98</v>
      </c>
      <c r="B187" s="29"/>
      <c r="C187" s="29"/>
      <c r="D187" s="11"/>
      <c r="E187" s="12"/>
      <c r="F187" s="13"/>
    </row>
    <row r="188" spans="1:6" x14ac:dyDescent="0.25">
      <c r="A188" s="14" t="s">
        <v>89</v>
      </c>
      <c r="B188" s="29"/>
      <c r="C188" s="29"/>
      <c r="D188" s="11"/>
      <c r="E188" s="37" t="s">
        <v>65</v>
      </c>
      <c r="F188" s="38" t="s">
        <v>65</v>
      </c>
    </row>
    <row r="189" spans="1:6" x14ac:dyDescent="0.25">
      <c r="A189" s="10"/>
      <c r="B189" s="29"/>
      <c r="C189" s="29"/>
      <c r="D189" s="11"/>
      <c r="E189" s="12"/>
      <c r="F189" s="13"/>
    </row>
    <row r="190" spans="1:6" x14ac:dyDescent="0.25">
      <c r="A190" s="22" t="s">
        <v>99</v>
      </c>
      <c r="B190" s="31"/>
      <c r="C190" s="31"/>
      <c r="D190" s="23"/>
      <c r="E190" s="16">
        <v>8939.42</v>
      </c>
      <c r="F190" s="17">
        <v>3.1399999999999997E-2</v>
      </c>
    </row>
    <row r="191" spans="1:6" x14ac:dyDescent="0.25">
      <c r="A191" s="10"/>
      <c r="B191" s="29"/>
      <c r="C191" s="29"/>
      <c r="D191" s="11"/>
      <c r="E191" s="12"/>
      <c r="F191" s="13"/>
    </row>
    <row r="192" spans="1:6" x14ac:dyDescent="0.25">
      <c r="A192" s="14" t="s">
        <v>205</v>
      </c>
      <c r="B192" s="29"/>
      <c r="C192" s="29"/>
      <c r="D192" s="11"/>
      <c r="E192" s="12"/>
      <c r="F192" s="13"/>
    </row>
    <row r="193" spans="1:6" x14ac:dyDescent="0.25">
      <c r="A193" s="14" t="s">
        <v>206</v>
      </c>
      <c r="B193" s="29"/>
      <c r="C193" s="29"/>
      <c r="D193" s="11"/>
      <c r="E193" s="12"/>
      <c r="F193" s="13"/>
    </row>
    <row r="194" spans="1:6" x14ac:dyDescent="0.25">
      <c r="A194" s="10" t="s">
        <v>483</v>
      </c>
      <c r="B194" s="29" t="s">
        <v>484</v>
      </c>
      <c r="C194" s="29" t="s">
        <v>209</v>
      </c>
      <c r="D194" s="11">
        <v>5000000</v>
      </c>
      <c r="E194" s="12">
        <v>4902.8599999999997</v>
      </c>
      <c r="F194" s="13">
        <v>1.72E-2</v>
      </c>
    </row>
    <row r="195" spans="1:6" x14ac:dyDescent="0.25">
      <c r="A195" s="10"/>
      <c r="B195" s="29"/>
      <c r="C195" s="29"/>
      <c r="D195" s="11"/>
      <c r="E195" s="12"/>
      <c r="F195" s="13"/>
    </row>
    <row r="196" spans="1:6" x14ac:dyDescent="0.25">
      <c r="A196" s="14" t="s">
        <v>485</v>
      </c>
      <c r="B196" s="29"/>
      <c r="C196" s="29"/>
      <c r="D196" s="11"/>
      <c r="E196" s="12"/>
      <c r="F196" s="13"/>
    </row>
    <row r="197" spans="1:6" x14ac:dyDescent="0.25">
      <c r="A197" s="10" t="s">
        <v>1273</v>
      </c>
      <c r="B197" s="29" t="s">
        <v>486</v>
      </c>
      <c r="C197" s="29" t="s">
        <v>209</v>
      </c>
      <c r="D197" s="11">
        <v>5000000</v>
      </c>
      <c r="E197" s="12">
        <v>4923.84</v>
      </c>
      <c r="F197" s="13">
        <v>1.7299999999999999E-2</v>
      </c>
    </row>
    <row r="198" spans="1:6" x14ac:dyDescent="0.25">
      <c r="A198" s="10" t="s">
        <v>487</v>
      </c>
      <c r="B198" s="29" t="s">
        <v>488</v>
      </c>
      <c r="C198" s="29" t="s">
        <v>209</v>
      </c>
      <c r="D198" s="11">
        <v>5000000</v>
      </c>
      <c r="E198" s="12">
        <v>4694.8500000000004</v>
      </c>
      <c r="F198" s="13">
        <v>1.6500000000000001E-2</v>
      </c>
    </row>
    <row r="199" spans="1:6" x14ac:dyDescent="0.25">
      <c r="A199" s="10"/>
      <c r="B199" s="29"/>
      <c r="C199" s="29"/>
      <c r="D199" s="11"/>
      <c r="E199" s="12"/>
      <c r="F199" s="13"/>
    </row>
    <row r="200" spans="1:6" x14ac:dyDescent="0.25">
      <c r="A200" s="22" t="s">
        <v>99</v>
      </c>
      <c r="B200" s="31"/>
      <c r="C200" s="31"/>
      <c r="D200" s="23"/>
      <c r="E200" s="16">
        <v>14521.55</v>
      </c>
      <c r="F200" s="17">
        <v>5.0999999999999997E-2</v>
      </c>
    </row>
    <row r="201" spans="1:6" x14ac:dyDescent="0.25">
      <c r="A201" s="10"/>
      <c r="B201" s="29"/>
      <c r="C201" s="29"/>
      <c r="D201" s="11"/>
      <c r="E201" s="12"/>
      <c r="F201" s="13"/>
    </row>
    <row r="202" spans="1:6" x14ac:dyDescent="0.25">
      <c r="A202" s="14" t="s">
        <v>489</v>
      </c>
      <c r="B202" s="30"/>
      <c r="C202" s="30"/>
      <c r="D202" s="15"/>
      <c r="E202" s="18"/>
      <c r="F202" s="19"/>
    </row>
    <row r="203" spans="1:6" x14ac:dyDescent="0.25">
      <c r="A203" s="14" t="s">
        <v>490</v>
      </c>
      <c r="B203" s="30"/>
      <c r="C203" s="30"/>
      <c r="D203" s="15"/>
      <c r="E203" s="18"/>
      <c r="F203" s="19"/>
    </row>
    <row r="204" spans="1:6" x14ac:dyDescent="0.25">
      <c r="A204" s="10" t="s">
        <v>491</v>
      </c>
      <c r="B204" s="29"/>
      <c r="C204" s="29" t="s">
        <v>492</v>
      </c>
      <c r="D204" s="11">
        <v>260000000</v>
      </c>
      <c r="E204" s="12">
        <v>2600</v>
      </c>
      <c r="F204" s="13">
        <v>9.1000000000000004E-3</v>
      </c>
    </row>
    <row r="205" spans="1:6" x14ac:dyDescent="0.25">
      <c r="A205" s="10" t="s">
        <v>493</v>
      </c>
      <c r="B205" s="29"/>
      <c r="C205" s="29" t="s">
        <v>492</v>
      </c>
      <c r="D205" s="11">
        <v>250000000</v>
      </c>
      <c r="E205" s="12">
        <v>2500</v>
      </c>
      <c r="F205" s="13">
        <v>8.8000000000000005E-3</v>
      </c>
    </row>
    <row r="206" spans="1:6" x14ac:dyDescent="0.25">
      <c r="A206" s="10" t="s">
        <v>494</v>
      </c>
      <c r="B206" s="29"/>
      <c r="C206" s="29" t="s">
        <v>492</v>
      </c>
      <c r="D206" s="11">
        <v>250000000</v>
      </c>
      <c r="E206" s="12">
        <v>2500</v>
      </c>
      <c r="F206" s="13">
        <v>8.8000000000000005E-3</v>
      </c>
    </row>
    <row r="207" spans="1:6" x14ac:dyDescent="0.25">
      <c r="A207" s="10" t="s">
        <v>495</v>
      </c>
      <c r="B207" s="29"/>
      <c r="C207" s="29" t="s">
        <v>496</v>
      </c>
      <c r="D207" s="11">
        <v>250000000</v>
      </c>
      <c r="E207" s="12">
        <v>2500</v>
      </c>
      <c r="F207" s="13">
        <v>8.8000000000000005E-3</v>
      </c>
    </row>
    <row r="208" spans="1:6" x14ac:dyDescent="0.25">
      <c r="A208" s="10" t="s">
        <v>497</v>
      </c>
      <c r="B208" s="29"/>
      <c r="C208" s="29" t="s">
        <v>498</v>
      </c>
      <c r="D208" s="11">
        <v>249500000</v>
      </c>
      <c r="E208" s="12">
        <v>2495</v>
      </c>
      <c r="F208" s="13">
        <v>8.8000000000000005E-3</v>
      </c>
    </row>
    <row r="209" spans="1:6" x14ac:dyDescent="0.25">
      <c r="A209" s="10" t="s">
        <v>499</v>
      </c>
      <c r="B209" s="29"/>
      <c r="C209" s="29" t="s">
        <v>500</v>
      </c>
      <c r="D209" s="11">
        <v>249500000</v>
      </c>
      <c r="E209" s="12">
        <v>2495</v>
      </c>
      <c r="F209" s="13">
        <v>8.8000000000000005E-3</v>
      </c>
    </row>
    <row r="210" spans="1:6" x14ac:dyDescent="0.25">
      <c r="A210" s="10" t="s">
        <v>501</v>
      </c>
      <c r="B210" s="29"/>
      <c r="C210" s="29" t="s">
        <v>502</v>
      </c>
      <c r="D210" s="11">
        <v>240000000</v>
      </c>
      <c r="E210" s="12">
        <v>2400</v>
      </c>
      <c r="F210" s="13">
        <v>8.3999999999999995E-3</v>
      </c>
    </row>
    <row r="211" spans="1:6" x14ac:dyDescent="0.25">
      <c r="A211" s="10" t="s">
        <v>503</v>
      </c>
      <c r="B211" s="29"/>
      <c r="C211" s="29" t="s">
        <v>492</v>
      </c>
      <c r="D211" s="11">
        <v>240000000</v>
      </c>
      <c r="E211" s="12">
        <v>2400</v>
      </c>
      <c r="F211" s="13">
        <v>8.3999999999999995E-3</v>
      </c>
    </row>
    <row r="212" spans="1:6" x14ac:dyDescent="0.25">
      <c r="A212" s="10" t="s">
        <v>504</v>
      </c>
      <c r="B212" s="29"/>
      <c r="C212" s="29" t="s">
        <v>505</v>
      </c>
      <c r="D212" s="11">
        <v>240000000</v>
      </c>
      <c r="E212" s="12">
        <v>2400</v>
      </c>
      <c r="F212" s="13">
        <v>8.3999999999999995E-3</v>
      </c>
    </row>
    <row r="213" spans="1:6" x14ac:dyDescent="0.25">
      <c r="A213" s="10" t="s">
        <v>506</v>
      </c>
      <c r="B213" s="29"/>
      <c r="C213" s="29" t="s">
        <v>492</v>
      </c>
      <c r="D213" s="11">
        <v>240000000</v>
      </c>
      <c r="E213" s="12">
        <v>2400</v>
      </c>
      <c r="F213" s="13">
        <v>8.3999999999999995E-3</v>
      </c>
    </row>
    <row r="214" spans="1:6" x14ac:dyDescent="0.25">
      <c r="A214" s="10" t="s">
        <v>507</v>
      </c>
      <c r="B214" s="29"/>
      <c r="C214" s="29" t="s">
        <v>502</v>
      </c>
      <c r="D214" s="11">
        <v>240000000</v>
      </c>
      <c r="E214" s="12">
        <v>2400</v>
      </c>
      <c r="F214" s="13">
        <v>8.3999999999999995E-3</v>
      </c>
    </row>
    <row r="215" spans="1:6" x14ac:dyDescent="0.25">
      <c r="A215" s="10" t="s">
        <v>508</v>
      </c>
      <c r="B215" s="29"/>
      <c r="C215" s="29" t="s">
        <v>500</v>
      </c>
      <c r="D215" s="11">
        <v>240000000</v>
      </c>
      <c r="E215" s="12">
        <v>2400</v>
      </c>
      <c r="F215" s="13">
        <v>8.3999999999999995E-3</v>
      </c>
    </row>
    <row r="216" spans="1:6" x14ac:dyDescent="0.25">
      <c r="A216" s="10" t="s">
        <v>509</v>
      </c>
      <c r="B216" s="29"/>
      <c r="C216" s="29" t="s">
        <v>510</v>
      </c>
      <c r="D216" s="11">
        <v>200000000</v>
      </c>
      <c r="E216" s="12">
        <v>2000</v>
      </c>
      <c r="F216" s="13">
        <v>7.0000000000000001E-3</v>
      </c>
    </row>
    <row r="217" spans="1:6" x14ac:dyDescent="0.25">
      <c r="A217" s="10" t="s">
        <v>511</v>
      </c>
      <c r="B217" s="29"/>
      <c r="C217" s="29" t="s">
        <v>512</v>
      </c>
      <c r="D217" s="11">
        <v>171500000</v>
      </c>
      <c r="E217" s="12">
        <v>1715</v>
      </c>
      <c r="F217" s="13">
        <v>6.0000000000000001E-3</v>
      </c>
    </row>
    <row r="218" spans="1:6" x14ac:dyDescent="0.25">
      <c r="A218" s="10" t="s">
        <v>513</v>
      </c>
      <c r="B218" s="29"/>
      <c r="C218" s="29" t="s">
        <v>502</v>
      </c>
      <c r="D218" s="11">
        <v>150000000</v>
      </c>
      <c r="E218" s="12">
        <v>1500</v>
      </c>
      <c r="F218" s="13">
        <v>5.3E-3</v>
      </c>
    </row>
    <row r="219" spans="1:6" x14ac:dyDescent="0.25">
      <c r="A219" s="10" t="s">
        <v>514</v>
      </c>
      <c r="B219" s="29"/>
      <c r="C219" s="29" t="s">
        <v>502</v>
      </c>
      <c r="D219" s="11">
        <v>150000000</v>
      </c>
      <c r="E219" s="12">
        <v>1500</v>
      </c>
      <c r="F219" s="13">
        <v>5.3E-3</v>
      </c>
    </row>
    <row r="220" spans="1:6" x14ac:dyDescent="0.25">
      <c r="A220" s="10" t="s">
        <v>515</v>
      </c>
      <c r="B220" s="29"/>
      <c r="C220" s="29" t="s">
        <v>516</v>
      </c>
      <c r="D220" s="11">
        <v>150000000</v>
      </c>
      <c r="E220" s="12">
        <v>1500</v>
      </c>
      <c r="F220" s="13">
        <v>5.3E-3</v>
      </c>
    </row>
    <row r="221" spans="1:6" x14ac:dyDescent="0.25">
      <c r="A221" s="10" t="s">
        <v>517</v>
      </c>
      <c r="B221" s="29"/>
      <c r="C221" s="29" t="s">
        <v>516</v>
      </c>
      <c r="D221" s="11">
        <v>130000000</v>
      </c>
      <c r="E221" s="12">
        <v>1300</v>
      </c>
      <c r="F221" s="13">
        <v>4.5999999999999999E-3</v>
      </c>
    </row>
    <row r="222" spans="1:6" x14ac:dyDescent="0.25">
      <c r="A222" s="10" t="s">
        <v>518</v>
      </c>
      <c r="B222" s="29"/>
      <c r="C222" s="29" t="s">
        <v>510</v>
      </c>
      <c r="D222" s="11">
        <v>120000000</v>
      </c>
      <c r="E222" s="12">
        <v>1200</v>
      </c>
      <c r="F222" s="13">
        <v>4.1999999999999997E-3</v>
      </c>
    </row>
    <row r="223" spans="1:6" x14ac:dyDescent="0.25">
      <c r="A223" s="10" t="s">
        <v>519</v>
      </c>
      <c r="B223" s="29"/>
      <c r="C223" s="29" t="s">
        <v>520</v>
      </c>
      <c r="D223" s="11">
        <v>100000000</v>
      </c>
      <c r="E223" s="12">
        <v>1000</v>
      </c>
      <c r="F223" s="13">
        <v>3.5000000000000001E-3</v>
      </c>
    </row>
    <row r="224" spans="1:6" x14ac:dyDescent="0.25">
      <c r="A224" s="10" t="s">
        <v>521</v>
      </c>
      <c r="B224" s="29"/>
      <c r="C224" s="29" t="s">
        <v>522</v>
      </c>
      <c r="D224" s="11">
        <v>100000000</v>
      </c>
      <c r="E224" s="12">
        <v>1000</v>
      </c>
      <c r="F224" s="13">
        <v>3.5000000000000001E-3</v>
      </c>
    </row>
    <row r="225" spans="1:6" x14ac:dyDescent="0.25">
      <c r="A225" s="10" t="s">
        <v>523</v>
      </c>
      <c r="B225" s="29"/>
      <c r="C225" s="29" t="s">
        <v>524</v>
      </c>
      <c r="D225" s="11">
        <v>49500000</v>
      </c>
      <c r="E225" s="12">
        <v>495</v>
      </c>
      <c r="F225" s="13">
        <v>1.6999999999999999E-3</v>
      </c>
    </row>
    <row r="226" spans="1:6" x14ac:dyDescent="0.25">
      <c r="A226" s="10" t="s">
        <v>525</v>
      </c>
      <c r="B226" s="29"/>
      <c r="C226" s="29" t="s">
        <v>526</v>
      </c>
      <c r="D226" s="11">
        <v>49500000</v>
      </c>
      <c r="E226" s="12">
        <v>495</v>
      </c>
      <c r="F226" s="13">
        <v>1.6999999999999999E-3</v>
      </c>
    </row>
    <row r="227" spans="1:6" x14ac:dyDescent="0.25">
      <c r="A227" s="10" t="s">
        <v>527</v>
      </c>
      <c r="B227" s="29"/>
      <c r="C227" s="29" t="s">
        <v>502</v>
      </c>
      <c r="D227" s="11">
        <v>49500000</v>
      </c>
      <c r="E227" s="12">
        <v>495</v>
      </c>
      <c r="F227" s="13">
        <v>1.6999999999999999E-3</v>
      </c>
    </row>
    <row r="228" spans="1:6" x14ac:dyDescent="0.25">
      <c r="A228" s="10" t="s">
        <v>528</v>
      </c>
      <c r="B228" s="29"/>
      <c r="C228" s="29" t="s">
        <v>492</v>
      </c>
      <c r="D228" s="11">
        <v>49500000</v>
      </c>
      <c r="E228" s="12">
        <v>495</v>
      </c>
      <c r="F228" s="13">
        <v>1.6999999999999999E-3</v>
      </c>
    </row>
    <row r="229" spans="1:6" x14ac:dyDescent="0.25">
      <c r="A229" s="10" t="s">
        <v>529</v>
      </c>
      <c r="B229" s="29"/>
      <c r="C229" s="29" t="s">
        <v>510</v>
      </c>
      <c r="D229" s="11">
        <v>49500000</v>
      </c>
      <c r="E229" s="12">
        <v>495</v>
      </c>
      <c r="F229" s="13">
        <v>1.6999999999999999E-3</v>
      </c>
    </row>
    <row r="230" spans="1:6" x14ac:dyDescent="0.25">
      <c r="A230" s="10" t="s">
        <v>530</v>
      </c>
      <c r="B230" s="29"/>
      <c r="C230" s="29" t="s">
        <v>502</v>
      </c>
      <c r="D230" s="11">
        <v>49500000</v>
      </c>
      <c r="E230" s="12">
        <v>495</v>
      </c>
      <c r="F230" s="13">
        <v>1.6999999999999999E-3</v>
      </c>
    </row>
    <row r="231" spans="1:6" x14ac:dyDescent="0.25">
      <c r="A231" s="10" t="s">
        <v>531</v>
      </c>
      <c r="B231" s="29"/>
      <c r="C231" s="29" t="s">
        <v>492</v>
      </c>
      <c r="D231" s="11">
        <v>49500000</v>
      </c>
      <c r="E231" s="12">
        <v>495</v>
      </c>
      <c r="F231" s="13">
        <v>1.6999999999999999E-3</v>
      </c>
    </row>
    <row r="232" spans="1:6" x14ac:dyDescent="0.25">
      <c r="A232" s="10" t="s">
        <v>532</v>
      </c>
      <c r="B232" s="29"/>
      <c r="C232" s="29" t="s">
        <v>510</v>
      </c>
      <c r="D232" s="11">
        <v>49500000</v>
      </c>
      <c r="E232" s="12">
        <v>495</v>
      </c>
      <c r="F232" s="13">
        <v>1.6999999999999999E-3</v>
      </c>
    </row>
    <row r="233" spans="1:6" x14ac:dyDescent="0.25">
      <c r="A233" s="10" t="s">
        <v>533</v>
      </c>
      <c r="B233" s="29"/>
      <c r="C233" s="29" t="s">
        <v>534</v>
      </c>
      <c r="D233" s="11">
        <v>49500000</v>
      </c>
      <c r="E233" s="12">
        <v>495</v>
      </c>
      <c r="F233" s="13">
        <v>1.6999999999999999E-3</v>
      </c>
    </row>
    <row r="234" spans="1:6" x14ac:dyDescent="0.25">
      <c r="A234" s="10" t="s">
        <v>535</v>
      </c>
      <c r="B234" s="29"/>
      <c r="C234" s="29" t="s">
        <v>536</v>
      </c>
      <c r="D234" s="11">
        <v>49500000</v>
      </c>
      <c r="E234" s="12">
        <v>495</v>
      </c>
      <c r="F234" s="13">
        <v>1.6999999999999999E-3</v>
      </c>
    </row>
    <row r="235" spans="1:6" x14ac:dyDescent="0.25">
      <c r="A235" s="10" t="s">
        <v>537</v>
      </c>
      <c r="B235" s="29"/>
      <c r="C235" s="29" t="s">
        <v>538</v>
      </c>
      <c r="D235" s="11">
        <v>49500000</v>
      </c>
      <c r="E235" s="12">
        <v>495</v>
      </c>
      <c r="F235" s="13">
        <v>1.6999999999999999E-3</v>
      </c>
    </row>
    <row r="236" spans="1:6" x14ac:dyDescent="0.25">
      <c r="A236" s="10" t="s">
        <v>539</v>
      </c>
      <c r="B236" s="29"/>
      <c r="C236" s="29" t="s">
        <v>540</v>
      </c>
      <c r="D236" s="11">
        <v>49500000</v>
      </c>
      <c r="E236" s="12">
        <v>495</v>
      </c>
      <c r="F236" s="13">
        <v>1.6999999999999999E-3</v>
      </c>
    </row>
    <row r="237" spans="1:6" x14ac:dyDescent="0.25">
      <c r="A237" s="10" t="s">
        <v>541</v>
      </c>
      <c r="B237" s="29"/>
      <c r="C237" s="29" t="s">
        <v>524</v>
      </c>
      <c r="D237" s="11">
        <v>49500000</v>
      </c>
      <c r="E237" s="12">
        <v>495</v>
      </c>
      <c r="F237" s="13">
        <v>1.6999999999999999E-3</v>
      </c>
    </row>
    <row r="238" spans="1:6" x14ac:dyDescent="0.25">
      <c r="A238" s="10" t="s">
        <v>542</v>
      </c>
      <c r="B238" s="29"/>
      <c r="C238" s="29" t="s">
        <v>516</v>
      </c>
      <c r="D238" s="11">
        <v>49500000</v>
      </c>
      <c r="E238" s="12">
        <v>495</v>
      </c>
      <c r="F238" s="13">
        <v>1.6999999999999999E-3</v>
      </c>
    </row>
    <row r="239" spans="1:6" x14ac:dyDescent="0.25">
      <c r="A239" s="10" t="s">
        <v>543</v>
      </c>
      <c r="B239" s="29"/>
      <c r="C239" s="29" t="s">
        <v>505</v>
      </c>
      <c r="D239" s="11">
        <v>49500000</v>
      </c>
      <c r="E239" s="12">
        <v>495</v>
      </c>
      <c r="F239" s="13">
        <v>1.6999999999999999E-3</v>
      </c>
    </row>
    <row r="240" spans="1:6" x14ac:dyDescent="0.25">
      <c r="A240" s="10" t="s">
        <v>544</v>
      </c>
      <c r="B240" s="29"/>
      <c r="C240" s="29" t="s">
        <v>516</v>
      </c>
      <c r="D240" s="11">
        <v>49500000</v>
      </c>
      <c r="E240" s="12">
        <v>495</v>
      </c>
      <c r="F240" s="13">
        <v>1.6999999999999999E-3</v>
      </c>
    </row>
    <row r="241" spans="1:6" x14ac:dyDescent="0.25">
      <c r="A241" s="10" t="s">
        <v>545</v>
      </c>
      <c r="B241" s="29"/>
      <c r="C241" s="29" t="s">
        <v>510</v>
      </c>
      <c r="D241" s="11">
        <v>49500000</v>
      </c>
      <c r="E241" s="12">
        <v>495</v>
      </c>
      <c r="F241" s="13">
        <v>1.6999999999999999E-3</v>
      </c>
    </row>
    <row r="242" spans="1:6" x14ac:dyDescent="0.25">
      <c r="A242" s="10" t="s">
        <v>546</v>
      </c>
      <c r="B242" s="29"/>
      <c r="C242" s="29" t="s">
        <v>547</v>
      </c>
      <c r="D242" s="11">
        <v>49500000</v>
      </c>
      <c r="E242" s="12">
        <v>495</v>
      </c>
      <c r="F242" s="13">
        <v>1.6999999999999999E-3</v>
      </c>
    </row>
    <row r="243" spans="1:6" x14ac:dyDescent="0.25">
      <c r="A243" s="10" t="s">
        <v>548</v>
      </c>
      <c r="B243" s="29"/>
      <c r="C243" s="29" t="s">
        <v>549</v>
      </c>
      <c r="D243" s="11">
        <v>49500000</v>
      </c>
      <c r="E243" s="12">
        <v>495</v>
      </c>
      <c r="F243" s="13">
        <v>1.6999999999999999E-3</v>
      </c>
    </row>
    <row r="244" spans="1:6" x14ac:dyDescent="0.25">
      <c r="A244" s="10" t="s">
        <v>550</v>
      </c>
      <c r="B244" s="29"/>
      <c r="C244" s="29" t="s">
        <v>496</v>
      </c>
      <c r="D244" s="11">
        <v>49500000</v>
      </c>
      <c r="E244" s="12">
        <v>495</v>
      </c>
      <c r="F244" s="13">
        <v>1.6999999999999999E-3</v>
      </c>
    </row>
    <row r="245" spans="1:6" x14ac:dyDescent="0.25">
      <c r="A245" s="14" t="s">
        <v>89</v>
      </c>
      <c r="B245" s="30"/>
      <c r="C245" s="30"/>
      <c r="D245" s="15"/>
      <c r="E245" s="35">
        <v>52105</v>
      </c>
      <c r="F245" s="36">
        <v>0.1822</v>
      </c>
    </row>
    <row r="246" spans="1:6" x14ac:dyDescent="0.25">
      <c r="A246" s="22" t="s">
        <v>99</v>
      </c>
      <c r="B246" s="31"/>
      <c r="C246" s="31"/>
      <c r="D246" s="23"/>
      <c r="E246" s="26">
        <v>52105</v>
      </c>
      <c r="F246" s="27">
        <v>0.1822</v>
      </c>
    </row>
    <row r="247" spans="1:6" x14ac:dyDescent="0.25">
      <c r="A247" s="10"/>
      <c r="B247" s="29"/>
      <c r="C247" s="29"/>
      <c r="D247" s="11"/>
      <c r="E247" s="12"/>
      <c r="F247" s="13"/>
    </row>
    <row r="248" spans="1:6" x14ac:dyDescent="0.25">
      <c r="A248" s="10"/>
      <c r="B248" s="29"/>
      <c r="C248" s="29"/>
      <c r="D248" s="11"/>
      <c r="E248" s="12"/>
      <c r="F248" s="13"/>
    </row>
    <row r="249" spans="1:6" x14ac:dyDescent="0.25">
      <c r="A249" s="14" t="s">
        <v>100</v>
      </c>
      <c r="B249" s="29"/>
      <c r="C249" s="29"/>
      <c r="D249" s="11"/>
      <c r="E249" s="12"/>
      <c r="F249" s="13"/>
    </row>
    <row r="250" spans="1:6" x14ac:dyDescent="0.25">
      <c r="A250" s="10" t="s">
        <v>101</v>
      </c>
      <c r="B250" s="29"/>
      <c r="C250" s="29"/>
      <c r="D250" s="11"/>
      <c r="E250" s="12">
        <v>15945.88</v>
      </c>
      <c r="F250" s="13">
        <v>5.6000000000000001E-2</v>
      </c>
    </row>
    <row r="251" spans="1:6" x14ac:dyDescent="0.25">
      <c r="A251" s="14" t="s">
        <v>89</v>
      </c>
      <c r="B251" s="30"/>
      <c r="C251" s="30"/>
      <c r="D251" s="15"/>
      <c r="E251" s="35">
        <v>15945.88</v>
      </c>
      <c r="F251" s="36">
        <v>5.6000000000000001E-2</v>
      </c>
    </row>
    <row r="252" spans="1:6" x14ac:dyDescent="0.25">
      <c r="A252" s="10"/>
      <c r="B252" s="29"/>
      <c r="C252" s="29"/>
      <c r="D252" s="11"/>
      <c r="E252" s="12"/>
      <c r="F252" s="13"/>
    </row>
    <row r="253" spans="1:6" x14ac:dyDescent="0.25">
      <c r="A253" s="22" t="s">
        <v>99</v>
      </c>
      <c r="B253" s="31"/>
      <c r="C253" s="31"/>
      <c r="D253" s="23"/>
      <c r="E253" s="16">
        <v>15945.88</v>
      </c>
      <c r="F253" s="17">
        <v>5.6000000000000001E-2</v>
      </c>
    </row>
    <row r="254" spans="1:6" x14ac:dyDescent="0.25">
      <c r="A254" s="10" t="s">
        <v>102</v>
      </c>
      <c r="B254" s="29"/>
      <c r="C254" s="29"/>
      <c r="D254" s="11"/>
      <c r="E254" s="33">
        <v>-14485.08</v>
      </c>
      <c r="F254" s="34">
        <v>-5.0099999999999999E-2</v>
      </c>
    </row>
    <row r="255" spans="1:6" x14ac:dyDescent="0.25">
      <c r="A255" s="24" t="s">
        <v>103</v>
      </c>
      <c r="B255" s="32"/>
      <c r="C255" s="32"/>
      <c r="D255" s="25"/>
      <c r="E255" s="26">
        <v>284601.12</v>
      </c>
      <c r="F255" s="27">
        <v>1</v>
      </c>
    </row>
    <row r="257" spans="1:3" x14ac:dyDescent="0.25">
      <c r="A257" s="1" t="s">
        <v>551</v>
      </c>
    </row>
    <row r="258" spans="1:3" x14ac:dyDescent="0.25">
      <c r="A258" s="1" t="s">
        <v>104</v>
      </c>
    </row>
    <row r="259" spans="1:3" x14ac:dyDescent="0.25">
      <c r="A259" s="1" t="s">
        <v>105</v>
      </c>
    </row>
    <row r="264" spans="1:3" x14ac:dyDescent="0.25">
      <c r="A264" s="1" t="s">
        <v>1161</v>
      </c>
    </row>
    <row r="265" spans="1:3" ht="30" x14ac:dyDescent="0.25">
      <c r="A265" s="44" t="s">
        <v>1162</v>
      </c>
      <c r="B265" t="s">
        <v>65</v>
      </c>
    </row>
    <row r="266" spans="1:3" x14ac:dyDescent="0.25">
      <c r="A266" t="s">
        <v>1163</v>
      </c>
    </row>
    <row r="267" spans="1:3" x14ac:dyDescent="0.25">
      <c r="A267" t="s">
        <v>1164</v>
      </c>
      <c r="B267" t="s">
        <v>1165</v>
      </c>
      <c r="C267" t="s">
        <v>1165</v>
      </c>
    </row>
    <row r="268" spans="1:3" x14ac:dyDescent="0.25">
      <c r="B268" s="45">
        <v>43496</v>
      </c>
      <c r="C268" s="45">
        <v>43524</v>
      </c>
    </row>
    <row r="269" spans="1:3" x14ac:dyDescent="0.25">
      <c r="A269" t="s">
        <v>1169</v>
      </c>
      <c r="B269">
        <v>10.6594</v>
      </c>
      <c r="C269">
        <v>10.6469</v>
      </c>
    </row>
    <row r="270" spans="1:3" x14ac:dyDescent="0.25">
      <c r="A270" t="s">
        <v>1170</v>
      </c>
      <c r="B270">
        <v>13.933299999999999</v>
      </c>
      <c r="C270">
        <v>13.9955</v>
      </c>
    </row>
    <row r="271" spans="1:3" x14ac:dyDescent="0.25">
      <c r="A271" t="s">
        <v>1189</v>
      </c>
      <c r="B271">
        <v>12.5845</v>
      </c>
      <c r="C271">
        <v>12.5807</v>
      </c>
    </row>
    <row r="272" spans="1:3" x14ac:dyDescent="0.25">
      <c r="A272" t="s">
        <v>1176</v>
      </c>
      <c r="B272">
        <v>13.588900000000001</v>
      </c>
      <c r="C272">
        <v>13.6424</v>
      </c>
    </row>
    <row r="273" spans="1:4" x14ac:dyDescent="0.25">
      <c r="A273" t="s">
        <v>1191</v>
      </c>
      <c r="B273">
        <v>10.4581</v>
      </c>
      <c r="C273">
        <v>10.4392</v>
      </c>
    </row>
    <row r="274" spans="1:4" x14ac:dyDescent="0.25">
      <c r="A274" t="s">
        <v>1193</v>
      </c>
      <c r="B274">
        <v>13.5871</v>
      </c>
      <c r="C274">
        <v>13.640599999999999</v>
      </c>
    </row>
    <row r="275" spans="1:4" x14ac:dyDescent="0.25">
      <c r="A275" t="s">
        <v>1194</v>
      </c>
      <c r="B275">
        <v>12.2448</v>
      </c>
      <c r="C275">
        <v>12.233000000000001</v>
      </c>
    </row>
    <row r="277" spans="1:4" x14ac:dyDescent="0.25">
      <c r="A277" t="s">
        <v>1196</v>
      </c>
    </row>
    <row r="279" spans="1:4" x14ac:dyDescent="0.25">
      <c r="A279" s="46" t="s">
        <v>1197</v>
      </c>
      <c r="B279" s="46" t="s">
        <v>1198</v>
      </c>
      <c r="C279" s="46" t="s">
        <v>1199</v>
      </c>
      <c r="D279" s="46" t="s">
        <v>1200</v>
      </c>
    </row>
    <row r="280" spans="1:4" x14ac:dyDescent="0.25">
      <c r="A280" s="46" t="s">
        <v>1204</v>
      </c>
      <c r="B280" s="46"/>
      <c r="C280" s="46">
        <v>5.3124499999999998E-2</v>
      </c>
      <c r="D280" s="46">
        <v>5.3124499999999998E-2</v>
      </c>
    </row>
    <row r="281" spans="1:4" x14ac:dyDescent="0.25">
      <c r="A281" s="46" t="s">
        <v>1231</v>
      </c>
      <c r="B281" s="46"/>
      <c r="C281" s="46">
        <v>5.3124499999999998E-2</v>
      </c>
      <c r="D281" s="46">
        <v>5.3124499999999998E-2</v>
      </c>
    </row>
    <row r="282" spans="1:4" x14ac:dyDescent="0.25">
      <c r="A282" s="46" t="s">
        <v>1177</v>
      </c>
      <c r="B282" s="46"/>
      <c r="C282" s="46">
        <v>5.3124499999999998E-2</v>
      </c>
      <c r="D282" s="46">
        <v>5.3124499999999998E-2</v>
      </c>
    </row>
    <row r="283" spans="1:4" x14ac:dyDescent="0.25">
      <c r="A283" s="46" t="s">
        <v>1230</v>
      </c>
      <c r="B283" s="46"/>
      <c r="C283" s="46">
        <v>5.3124499999999998E-2</v>
      </c>
      <c r="D283" s="46">
        <v>5.3124499999999998E-2</v>
      </c>
    </row>
    <row r="285" spans="1:4" x14ac:dyDescent="0.25">
      <c r="A285" t="s">
        <v>1181</v>
      </c>
      <c r="B285" t="s">
        <v>65</v>
      </c>
    </row>
    <row r="286" spans="1:4" ht="30" x14ac:dyDescent="0.25">
      <c r="A286" s="44" t="s">
        <v>1182</v>
      </c>
      <c r="B286" t="s">
        <v>65</v>
      </c>
    </row>
    <row r="287" spans="1:4" ht="30" x14ac:dyDescent="0.25">
      <c r="A287" s="44" t="s">
        <v>1183</v>
      </c>
      <c r="B287" t="s">
        <v>65</v>
      </c>
    </row>
    <row r="288" spans="1:4" x14ac:dyDescent="0.25">
      <c r="A288" t="s">
        <v>1184</v>
      </c>
      <c r="B288" t="s">
        <v>65</v>
      </c>
    </row>
    <row r="289" spans="1:2" x14ac:dyDescent="0.25">
      <c r="A289" t="s">
        <v>1185</v>
      </c>
      <c r="B289" s="2">
        <v>12.78</v>
      </c>
    </row>
    <row r="290" spans="1:2" ht="45" x14ac:dyDescent="0.25">
      <c r="A290" s="44" t="s">
        <v>1186</v>
      </c>
      <c r="B290" t="s">
        <v>65</v>
      </c>
    </row>
    <row r="291" spans="1:2" ht="30" x14ac:dyDescent="0.25">
      <c r="A291" s="44" t="s">
        <v>1187</v>
      </c>
      <c r="B291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4" topLeftCell="A182" activePane="bottomLeft" state="frozen"/>
      <selection pane="bottomLeft" activeCell="B94" sqref="B94"/>
    </sheetView>
  </sheetViews>
  <sheetFormatPr defaultRowHeight="15" x14ac:dyDescent="0.25"/>
  <cols>
    <col min="1" max="1" width="50.570312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56" t="s">
        <v>20</v>
      </c>
      <c r="B1" s="56"/>
      <c r="C1" s="56"/>
      <c r="D1" s="56"/>
      <c r="E1" s="56"/>
      <c r="F1" s="56"/>
      <c r="H1" s="47" t="str">
        <f>HYPERLINK("[Portfolio Monthly Notes 28022019.xlsx]Index!A1","Index")</f>
        <v>Index</v>
      </c>
    </row>
    <row r="2" spans="1:8" ht="19.5" customHeight="1" x14ac:dyDescent="0.25">
      <c r="A2" s="56" t="s">
        <v>21</v>
      </c>
      <c r="B2" s="56"/>
      <c r="C2" s="56"/>
      <c r="D2" s="56"/>
      <c r="E2" s="56"/>
      <c r="F2" s="56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8"/>
      <c r="C5" s="28"/>
      <c r="D5" s="7"/>
      <c r="E5" s="8"/>
      <c r="F5" s="9"/>
    </row>
    <row r="6" spans="1:8" x14ac:dyDescent="0.25">
      <c r="A6" s="14" t="s">
        <v>64</v>
      </c>
      <c r="B6" s="29"/>
      <c r="C6" s="29"/>
      <c r="D6" s="11"/>
      <c r="E6" s="12"/>
      <c r="F6" s="13"/>
    </row>
    <row r="7" spans="1:8" x14ac:dyDescent="0.25">
      <c r="A7" s="14" t="s">
        <v>214</v>
      </c>
      <c r="B7" s="29"/>
      <c r="C7" s="29"/>
      <c r="D7" s="11"/>
      <c r="E7" s="12"/>
      <c r="F7" s="13"/>
    </row>
    <row r="8" spans="1:8" x14ac:dyDescent="0.25">
      <c r="A8" s="10" t="s">
        <v>552</v>
      </c>
      <c r="B8" s="29" t="s">
        <v>553</v>
      </c>
      <c r="C8" s="29" t="s">
        <v>242</v>
      </c>
      <c r="D8" s="11">
        <v>370024</v>
      </c>
      <c r="E8" s="12">
        <v>7687.43</v>
      </c>
      <c r="F8" s="13">
        <v>5.9299999999999999E-2</v>
      </c>
    </row>
    <row r="9" spans="1:8" x14ac:dyDescent="0.25">
      <c r="A9" s="10" t="s">
        <v>215</v>
      </c>
      <c r="B9" s="29" t="s">
        <v>216</v>
      </c>
      <c r="C9" s="29" t="s">
        <v>217</v>
      </c>
      <c r="D9" s="11">
        <v>518905</v>
      </c>
      <c r="E9" s="12">
        <v>6387.98</v>
      </c>
      <c r="F9" s="13">
        <v>4.9200000000000001E-2</v>
      </c>
    </row>
    <row r="10" spans="1:8" x14ac:dyDescent="0.25">
      <c r="A10" s="10" t="s">
        <v>221</v>
      </c>
      <c r="B10" s="29" t="s">
        <v>222</v>
      </c>
      <c r="C10" s="29" t="s">
        <v>223</v>
      </c>
      <c r="D10" s="11">
        <v>565045</v>
      </c>
      <c r="E10" s="12">
        <v>4149.13</v>
      </c>
      <c r="F10" s="13">
        <v>3.2000000000000001E-2</v>
      </c>
    </row>
    <row r="11" spans="1:8" x14ac:dyDescent="0.25">
      <c r="A11" s="10" t="s">
        <v>218</v>
      </c>
      <c r="B11" s="29" t="s">
        <v>219</v>
      </c>
      <c r="C11" s="29" t="s">
        <v>220</v>
      </c>
      <c r="D11" s="11">
        <v>207322</v>
      </c>
      <c r="E11" s="12">
        <v>3817.21</v>
      </c>
      <c r="F11" s="13">
        <v>2.9399999999999999E-2</v>
      </c>
    </row>
    <row r="12" spans="1:8" x14ac:dyDescent="0.25">
      <c r="A12" s="10" t="s">
        <v>554</v>
      </c>
      <c r="B12" s="29" t="s">
        <v>555</v>
      </c>
      <c r="C12" s="29" t="s">
        <v>242</v>
      </c>
      <c r="D12" s="11">
        <v>299576</v>
      </c>
      <c r="E12" s="12">
        <v>3634.16</v>
      </c>
      <c r="F12" s="13">
        <v>2.8000000000000001E-2</v>
      </c>
    </row>
    <row r="13" spans="1:8" x14ac:dyDescent="0.25">
      <c r="A13" s="10" t="s">
        <v>556</v>
      </c>
      <c r="B13" s="29" t="s">
        <v>557</v>
      </c>
      <c r="C13" s="29" t="s">
        <v>229</v>
      </c>
      <c r="D13" s="11">
        <v>42998</v>
      </c>
      <c r="E13" s="12">
        <v>3101.88</v>
      </c>
      <c r="F13" s="13">
        <v>2.3900000000000001E-2</v>
      </c>
    </row>
    <row r="14" spans="1:8" x14ac:dyDescent="0.25">
      <c r="A14" s="10" t="s">
        <v>350</v>
      </c>
      <c r="B14" s="29" t="s">
        <v>351</v>
      </c>
      <c r="C14" s="29" t="s">
        <v>220</v>
      </c>
      <c r="D14" s="11">
        <v>116137</v>
      </c>
      <c r="E14" s="12">
        <v>3076.47</v>
      </c>
      <c r="F14" s="13">
        <v>2.3699999999999999E-2</v>
      </c>
    </row>
    <row r="15" spans="1:8" x14ac:dyDescent="0.25">
      <c r="A15" s="10" t="s">
        <v>282</v>
      </c>
      <c r="B15" s="29" t="s">
        <v>283</v>
      </c>
      <c r="C15" s="29" t="s">
        <v>223</v>
      </c>
      <c r="D15" s="11">
        <v>154450</v>
      </c>
      <c r="E15" s="12">
        <v>3063.44</v>
      </c>
      <c r="F15" s="13">
        <v>2.3599999999999999E-2</v>
      </c>
    </row>
    <row r="16" spans="1:8" x14ac:dyDescent="0.25">
      <c r="A16" s="10" t="s">
        <v>240</v>
      </c>
      <c r="B16" s="29" t="s">
        <v>241</v>
      </c>
      <c r="C16" s="29" t="s">
        <v>242</v>
      </c>
      <c r="D16" s="11">
        <v>825791</v>
      </c>
      <c r="E16" s="12">
        <v>2891.51</v>
      </c>
      <c r="F16" s="13">
        <v>2.23E-2</v>
      </c>
    </row>
    <row r="17" spans="1:6" x14ac:dyDescent="0.25">
      <c r="A17" s="10" t="s">
        <v>233</v>
      </c>
      <c r="B17" s="29" t="s">
        <v>234</v>
      </c>
      <c r="C17" s="29" t="s">
        <v>229</v>
      </c>
      <c r="D17" s="11">
        <v>1017910</v>
      </c>
      <c r="E17" s="12">
        <v>2809.94</v>
      </c>
      <c r="F17" s="13">
        <v>2.1700000000000001E-2</v>
      </c>
    </row>
    <row r="18" spans="1:6" x14ac:dyDescent="0.25">
      <c r="A18" s="10" t="s">
        <v>293</v>
      </c>
      <c r="B18" s="29" t="s">
        <v>294</v>
      </c>
      <c r="C18" s="29" t="s">
        <v>295</v>
      </c>
      <c r="D18" s="11">
        <v>207551</v>
      </c>
      <c r="E18" s="12">
        <v>2683.53</v>
      </c>
      <c r="F18" s="13">
        <v>2.07E-2</v>
      </c>
    </row>
    <row r="19" spans="1:6" x14ac:dyDescent="0.25">
      <c r="A19" s="10" t="s">
        <v>265</v>
      </c>
      <c r="B19" s="29" t="s">
        <v>266</v>
      </c>
      <c r="C19" s="29" t="s">
        <v>242</v>
      </c>
      <c r="D19" s="11">
        <v>920087</v>
      </c>
      <c r="E19" s="12">
        <v>2475.4899999999998</v>
      </c>
      <c r="F19" s="13">
        <v>1.9099999999999999E-2</v>
      </c>
    </row>
    <row r="20" spans="1:6" x14ac:dyDescent="0.25">
      <c r="A20" s="10" t="s">
        <v>558</v>
      </c>
      <c r="B20" s="29" t="s">
        <v>559</v>
      </c>
      <c r="C20" s="29" t="s">
        <v>220</v>
      </c>
      <c r="D20" s="11">
        <v>240463</v>
      </c>
      <c r="E20" s="12">
        <v>2221.64</v>
      </c>
      <c r="F20" s="13">
        <v>1.7100000000000001E-2</v>
      </c>
    </row>
    <row r="21" spans="1:6" x14ac:dyDescent="0.25">
      <c r="A21" s="10" t="s">
        <v>560</v>
      </c>
      <c r="B21" s="29" t="s">
        <v>561</v>
      </c>
      <c r="C21" s="29" t="s">
        <v>223</v>
      </c>
      <c r="D21" s="11">
        <v>199719</v>
      </c>
      <c r="E21" s="12">
        <v>2104.84</v>
      </c>
      <c r="F21" s="13">
        <v>1.6199999999999999E-2</v>
      </c>
    </row>
    <row r="22" spans="1:6" x14ac:dyDescent="0.25">
      <c r="A22" s="10" t="s">
        <v>562</v>
      </c>
      <c r="B22" s="29" t="s">
        <v>563</v>
      </c>
      <c r="C22" s="29" t="s">
        <v>242</v>
      </c>
      <c r="D22" s="11">
        <v>268191</v>
      </c>
      <c r="E22" s="12">
        <v>1902.95</v>
      </c>
      <c r="F22" s="13">
        <v>1.47E-2</v>
      </c>
    </row>
    <row r="23" spans="1:6" x14ac:dyDescent="0.25">
      <c r="A23" s="10" t="s">
        <v>564</v>
      </c>
      <c r="B23" s="29" t="s">
        <v>565</v>
      </c>
      <c r="C23" s="29" t="s">
        <v>223</v>
      </c>
      <c r="D23" s="11">
        <v>211845</v>
      </c>
      <c r="E23" s="12">
        <v>1758.63</v>
      </c>
      <c r="F23" s="13">
        <v>1.3599999999999999E-2</v>
      </c>
    </row>
    <row r="24" spans="1:6" x14ac:dyDescent="0.25">
      <c r="A24" s="10" t="s">
        <v>566</v>
      </c>
      <c r="B24" s="29" t="s">
        <v>567</v>
      </c>
      <c r="C24" s="29" t="s">
        <v>568</v>
      </c>
      <c r="D24" s="11">
        <v>722623</v>
      </c>
      <c r="E24" s="12">
        <v>1615.79</v>
      </c>
      <c r="F24" s="13">
        <v>1.2500000000000001E-2</v>
      </c>
    </row>
    <row r="25" spans="1:6" x14ac:dyDescent="0.25">
      <c r="A25" s="10" t="s">
        <v>569</v>
      </c>
      <c r="B25" s="29" t="s">
        <v>570</v>
      </c>
      <c r="C25" s="29" t="s">
        <v>242</v>
      </c>
      <c r="D25" s="11">
        <v>255427</v>
      </c>
      <c r="E25" s="12">
        <v>1475.98</v>
      </c>
      <c r="F25" s="13">
        <v>1.14E-2</v>
      </c>
    </row>
    <row r="26" spans="1:6" x14ac:dyDescent="0.25">
      <c r="A26" s="10" t="s">
        <v>571</v>
      </c>
      <c r="B26" s="29" t="s">
        <v>572</v>
      </c>
      <c r="C26" s="29" t="s">
        <v>229</v>
      </c>
      <c r="D26" s="11">
        <v>470740</v>
      </c>
      <c r="E26" s="12">
        <v>1435.52</v>
      </c>
      <c r="F26" s="13">
        <v>1.11E-2</v>
      </c>
    </row>
    <row r="27" spans="1:6" x14ac:dyDescent="0.25">
      <c r="A27" s="10" t="s">
        <v>573</v>
      </c>
      <c r="B27" s="29" t="s">
        <v>574</v>
      </c>
      <c r="C27" s="29" t="s">
        <v>229</v>
      </c>
      <c r="D27" s="11">
        <v>113088</v>
      </c>
      <c r="E27" s="12">
        <v>1420.89</v>
      </c>
      <c r="F27" s="13">
        <v>1.0999999999999999E-2</v>
      </c>
    </row>
    <row r="28" spans="1:6" x14ac:dyDescent="0.25">
      <c r="A28" s="10" t="s">
        <v>575</v>
      </c>
      <c r="B28" s="29" t="s">
        <v>576</v>
      </c>
      <c r="C28" s="29" t="s">
        <v>220</v>
      </c>
      <c r="D28" s="11">
        <v>114812</v>
      </c>
      <c r="E28" s="12">
        <v>1413.45</v>
      </c>
      <c r="F28" s="13">
        <v>1.09E-2</v>
      </c>
    </row>
    <row r="29" spans="1:6" x14ac:dyDescent="0.25">
      <c r="A29" s="10" t="s">
        <v>235</v>
      </c>
      <c r="B29" s="29" t="s">
        <v>236</v>
      </c>
      <c r="C29" s="29" t="s">
        <v>237</v>
      </c>
      <c r="D29" s="11">
        <v>19672</v>
      </c>
      <c r="E29" s="12">
        <v>1343.54</v>
      </c>
      <c r="F29" s="13">
        <v>1.04E-2</v>
      </c>
    </row>
    <row r="30" spans="1:6" x14ac:dyDescent="0.25">
      <c r="A30" s="10" t="s">
        <v>280</v>
      </c>
      <c r="B30" s="29" t="s">
        <v>281</v>
      </c>
      <c r="C30" s="29" t="s">
        <v>237</v>
      </c>
      <c r="D30" s="11">
        <v>207835</v>
      </c>
      <c r="E30" s="12">
        <v>1342.41</v>
      </c>
      <c r="F30" s="13">
        <v>1.03E-2</v>
      </c>
    </row>
    <row r="31" spans="1:6" x14ac:dyDescent="0.25">
      <c r="A31" s="10" t="s">
        <v>577</v>
      </c>
      <c r="B31" s="29" t="s">
        <v>578</v>
      </c>
      <c r="C31" s="29" t="s">
        <v>220</v>
      </c>
      <c r="D31" s="11">
        <v>141279</v>
      </c>
      <c r="E31" s="12">
        <v>1315.52</v>
      </c>
      <c r="F31" s="13">
        <v>1.01E-2</v>
      </c>
    </row>
    <row r="32" spans="1:6" x14ac:dyDescent="0.25">
      <c r="A32" s="10" t="s">
        <v>338</v>
      </c>
      <c r="B32" s="29" t="s">
        <v>339</v>
      </c>
      <c r="C32" s="29" t="s">
        <v>229</v>
      </c>
      <c r="D32" s="11">
        <v>12126</v>
      </c>
      <c r="E32" s="12">
        <v>1290.18</v>
      </c>
      <c r="F32" s="13">
        <v>9.9000000000000008E-3</v>
      </c>
    </row>
    <row r="33" spans="1:6" x14ac:dyDescent="0.25">
      <c r="A33" s="10" t="s">
        <v>579</v>
      </c>
      <c r="B33" s="29" t="s">
        <v>580</v>
      </c>
      <c r="C33" s="29" t="s">
        <v>223</v>
      </c>
      <c r="D33" s="11">
        <v>122895</v>
      </c>
      <c r="E33" s="12">
        <v>1279.58</v>
      </c>
      <c r="F33" s="13">
        <v>9.9000000000000008E-3</v>
      </c>
    </row>
    <row r="34" spans="1:6" x14ac:dyDescent="0.25">
      <c r="A34" s="10" t="s">
        <v>340</v>
      </c>
      <c r="B34" s="29" t="s">
        <v>341</v>
      </c>
      <c r="C34" s="29" t="s">
        <v>229</v>
      </c>
      <c r="D34" s="11">
        <v>41564</v>
      </c>
      <c r="E34" s="12">
        <v>1270.57</v>
      </c>
      <c r="F34" s="13">
        <v>9.7999999999999997E-3</v>
      </c>
    </row>
    <row r="35" spans="1:6" x14ac:dyDescent="0.25">
      <c r="A35" s="10" t="s">
        <v>581</v>
      </c>
      <c r="B35" s="29" t="s">
        <v>582</v>
      </c>
      <c r="C35" s="29" t="s">
        <v>223</v>
      </c>
      <c r="D35" s="11">
        <v>78189</v>
      </c>
      <c r="E35" s="12">
        <v>1200.79</v>
      </c>
      <c r="F35" s="13">
        <v>9.2999999999999992E-3</v>
      </c>
    </row>
    <row r="36" spans="1:6" x14ac:dyDescent="0.25">
      <c r="A36" s="10" t="s">
        <v>583</v>
      </c>
      <c r="B36" s="29" t="s">
        <v>584</v>
      </c>
      <c r="C36" s="29" t="s">
        <v>298</v>
      </c>
      <c r="D36" s="11">
        <v>5298</v>
      </c>
      <c r="E36" s="12">
        <v>1180.78</v>
      </c>
      <c r="F36" s="13">
        <v>9.1000000000000004E-3</v>
      </c>
    </row>
    <row r="37" spans="1:6" x14ac:dyDescent="0.25">
      <c r="A37" s="10" t="s">
        <v>585</v>
      </c>
      <c r="B37" s="29" t="s">
        <v>586</v>
      </c>
      <c r="C37" s="29" t="s">
        <v>301</v>
      </c>
      <c r="D37" s="11">
        <v>101531</v>
      </c>
      <c r="E37" s="12">
        <v>1159.53</v>
      </c>
      <c r="F37" s="13">
        <v>8.8999999999999999E-3</v>
      </c>
    </row>
    <row r="38" spans="1:6" x14ac:dyDescent="0.25">
      <c r="A38" s="10" t="s">
        <v>587</v>
      </c>
      <c r="B38" s="29" t="s">
        <v>588</v>
      </c>
      <c r="C38" s="29" t="s">
        <v>223</v>
      </c>
      <c r="D38" s="11">
        <v>64142</v>
      </c>
      <c r="E38" s="12">
        <v>1102.95</v>
      </c>
      <c r="F38" s="13">
        <v>8.5000000000000006E-3</v>
      </c>
    </row>
    <row r="39" spans="1:6" x14ac:dyDescent="0.25">
      <c r="A39" s="10" t="s">
        <v>589</v>
      </c>
      <c r="B39" s="29" t="s">
        <v>590</v>
      </c>
      <c r="C39" s="29" t="s">
        <v>298</v>
      </c>
      <c r="D39" s="11">
        <v>129070</v>
      </c>
      <c r="E39" s="12">
        <v>1090.19</v>
      </c>
      <c r="F39" s="13">
        <v>8.3999999999999995E-3</v>
      </c>
    </row>
    <row r="40" spans="1:6" x14ac:dyDescent="0.25">
      <c r="A40" s="10" t="s">
        <v>291</v>
      </c>
      <c r="B40" s="29" t="s">
        <v>292</v>
      </c>
      <c r="C40" s="29" t="s">
        <v>223</v>
      </c>
      <c r="D40" s="11">
        <v>114914</v>
      </c>
      <c r="E40" s="12">
        <v>1044.3399999999999</v>
      </c>
      <c r="F40" s="13">
        <v>8.0000000000000002E-3</v>
      </c>
    </row>
    <row r="41" spans="1:6" x14ac:dyDescent="0.25">
      <c r="A41" s="10" t="s">
        <v>323</v>
      </c>
      <c r="B41" s="29" t="s">
        <v>324</v>
      </c>
      <c r="C41" s="29" t="s">
        <v>325</v>
      </c>
      <c r="D41" s="11">
        <v>455478</v>
      </c>
      <c r="E41" s="12">
        <v>1039.8599999999999</v>
      </c>
      <c r="F41" s="13">
        <v>8.0000000000000002E-3</v>
      </c>
    </row>
    <row r="42" spans="1:6" x14ac:dyDescent="0.25">
      <c r="A42" s="10" t="s">
        <v>591</v>
      </c>
      <c r="B42" s="29" t="s">
        <v>592</v>
      </c>
      <c r="C42" s="29" t="s">
        <v>226</v>
      </c>
      <c r="D42" s="11">
        <v>175518</v>
      </c>
      <c r="E42" s="12">
        <v>1010.28</v>
      </c>
      <c r="F42" s="13">
        <v>7.7999999999999996E-3</v>
      </c>
    </row>
    <row r="43" spans="1:6" x14ac:dyDescent="0.25">
      <c r="A43" s="10" t="s">
        <v>593</v>
      </c>
      <c r="B43" s="29" t="s">
        <v>594</v>
      </c>
      <c r="C43" s="29" t="s">
        <v>226</v>
      </c>
      <c r="D43" s="11">
        <v>124267</v>
      </c>
      <c r="E43" s="12">
        <v>973.63</v>
      </c>
      <c r="F43" s="13">
        <v>7.4999999999999997E-3</v>
      </c>
    </row>
    <row r="44" spans="1:6" x14ac:dyDescent="0.25">
      <c r="A44" s="10" t="s">
        <v>288</v>
      </c>
      <c r="B44" s="29" t="s">
        <v>289</v>
      </c>
      <c r="C44" s="29" t="s">
        <v>290</v>
      </c>
      <c r="D44" s="11">
        <v>645015</v>
      </c>
      <c r="E44" s="12">
        <v>958.81</v>
      </c>
      <c r="F44" s="13">
        <v>7.4000000000000003E-3</v>
      </c>
    </row>
    <row r="45" spans="1:6" x14ac:dyDescent="0.25">
      <c r="A45" s="10" t="s">
        <v>227</v>
      </c>
      <c r="B45" s="29" t="s">
        <v>228</v>
      </c>
      <c r="C45" s="29" t="s">
        <v>229</v>
      </c>
      <c r="D45" s="11">
        <v>54270</v>
      </c>
      <c r="E45" s="12">
        <v>940.31</v>
      </c>
      <c r="F45" s="13">
        <v>7.1999999999999998E-3</v>
      </c>
    </row>
    <row r="46" spans="1:6" x14ac:dyDescent="0.25">
      <c r="A46" s="10" t="s">
        <v>595</v>
      </c>
      <c r="B46" s="29" t="s">
        <v>596</v>
      </c>
      <c r="C46" s="29" t="s">
        <v>597</v>
      </c>
      <c r="D46" s="11">
        <v>408596</v>
      </c>
      <c r="E46" s="12">
        <v>920.57</v>
      </c>
      <c r="F46" s="13">
        <v>7.1000000000000004E-3</v>
      </c>
    </row>
    <row r="47" spans="1:6" x14ac:dyDescent="0.25">
      <c r="A47" s="10" t="s">
        <v>598</v>
      </c>
      <c r="B47" s="29" t="s">
        <v>599</v>
      </c>
      <c r="C47" s="29" t="s">
        <v>316</v>
      </c>
      <c r="D47" s="11">
        <v>63916</v>
      </c>
      <c r="E47" s="12">
        <v>829.69</v>
      </c>
      <c r="F47" s="13">
        <v>6.4000000000000003E-3</v>
      </c>
    </row>
    <row r="48" spans="1:6" x14ac:dyDescent="0.25">
      <c r="A48" s="10" t="s">
        <v>600</v>
      </c>
      <c r="B48" s="29" t="s">
        <v>601</v>
      </c>
      <c r="C48" s="29" t="s">
        <v>568</v>
      </c>
      <c r="D48" s="11">
        <v>273680</v>
      </c>
      <c r="E48" s="12">
        <v>801.34</v>
      </c>
      <c r="F48" s="13">
        <v>6.1999999999999998E-3</v>
      </c>
    </row>
    <row r="49" spans="1:6" x14ac:dyDescent="0.25">
      <c r="A49" s="10" t="s">
        <v>602</v>
      </c>
      <c r="B49" s="29" t="s">
        <v>603</v>
      </c>
      <c r="C49" s="29" t="s">
        <v>226</v>
      </c>
      <c r="D49" s="11">
        <v>12977</v>
      </c>
      <c r="E49" s="12">
        <v>774.74</v>
      </c>
      <c r="F49" s="13">
        <v>6.0000000000000001E-3</v>
      </c>
    </row>
    <row r="50" spans="1:6" x14ac:dyDescent="0.25">
      <c r="A50" s="10" t="s">
        <v>276</v>
      </c>
      <c r="B50" s="29" t="s">
        <v>277</v>
      </c>
      <c r="C50" s="29" t="s">
        <v>264</v>
      </c>
      <c r="D50" s="11">
        <v>405020</v>
      </c>
      <c r="E50" s="12">
        <v>740.58</v>
      </c>
      <c r="F50" s="13">
        <v>5.7000000000000002E-3</v>
      </c>
    </row>
    <row r="51" spans="1:6" x14ac:dyDescent="0.25">
      <c r="A51" s="10" t="s">
        <v>385</v>
      </c>
      <c r="B51" s="29" t="s">
        <v>386</v>
      </c>
      <c r="C51" s="29" t="s">
        <v>220</v>
      </c>
      <c r="D51" s="11">
        <v>64747</v>
      </c>
      <c r="E51" s="12">
        <v>739.57</v>
      </c>
      <c r="F51" s="13">
        <v>5.7000000000000002E-3</v>
      </c>
    </row>
    <row r="52" spans="1:6" x14ac:dyDescent="0.25">
      <c r="A52" s="10" t="s">
        <v>604</v>
      </c>
      <c r="B52" s="29" t="s">
        <v>605</v>
      </c>
      <c r="C52" s="29" t="s">
        <v>606</v>
      </c>
      <c r="D52" s="11">
        <v>63957</v>
      </c>
      <c r="E52" s="12">
        <v>732.56</v>
      </c>
      <c r="F52" s="13">
        <v>5.5999999999999999E-3</v>
      </c>
    </row>
    <row r="53" spans="1:6" x14ac:dyDescent="0.25">
      <c r="A53" s="10" t="s">
        <v>607</v>
      </c>
      <c r="B53" s="29" t="s">
        <v>608</v>
      </c>
      <c r="C53" s="29" t="s">
        <v>606</v>
      </c>
      <c r="D53" s="11">
        <v>52057</v>
      </c>
      <c r="E53" s="12">
        <v>723.64</v>
      </c>
      <c r="F53" s="13">
        <v>5.5999999999999999E-3</v>
      </c>
    </row>
    <row r="54" spans="1:6" x14ac:dyDescent="0.25">
      <c r="A54" s="10" t="s">
        <v>342</v>
      </c>
      <c r="B54" s="29" t="s">
        <v>343</v>
      </c>
      <c r="C54" s="29" t="s">
        <v>229</v>
      </c>
      <c r="D54" s="11">
        <v>210827</v>
      </c>
      <c r="E54" s="12">
        <v>716.18</v>
      </c>
      <c r="F54" s="13">
        <v>5.4999999999999997E-3</v>
      </c>
    </row>
    <row r="55" spans="1:6" x14ac:dyDescent="0.25">
      <c r="A55" s="10" t="s">
        <v>249</v>
      </c>
      <c r="B55" s="29" t="s">
        <v>250</v>
      </c>
      <c r="C55" s="29" t="s">
        <v>245</v>
      </c>
      <c r="D55" s="11">
        <v>254463</v>
      </c>
      <c r="E55" s="12">
        <v>715.3</v>
      </c>
      <c r="F55" s="13">
        <v>5.4999999999999997E-3</v>
      </c>
    </row>
    <row r="56" spans="1:6" x14ac:dyDescent="0.25">
      <c r="A56" s="10" t="s">
        <v>609</v>
      </c>
      <c r="B56" s="29" t="s">
        <v>610</v>
      </c>
      <c r="C56" s="29" t="s">
        <v>226</v>
      </c>
      <c r="D56" s="11">
        <v>9491</v>
      </c>
      <c r="E56" s="12">
        <v>705.9</v>
      </c>
      <c r="F56" s="13">
        <v>5.4000000000000003E-3</v>
      </c>
    </row>
    <row r="57" spans="1:6" x14ac:dyDescent="0.25">
      <c r="A57" s="10" t="s">
        <v>611</v>
      </c>
      <c r="B57" s="29" t="s">
        <v>612</v>
      </c>
      <c r="C57" s="29" t="s">
        <v>613</v>
      </c>
      <c r="D57" s="11">
        <v>22500</v>
      </c>
      <c r="E57" s="12">
        <v>641.70000000000005</v>
      </c>
      <c r="F57" s="13">
        <v>4.8999999999999998E-3</v>
      </c>
    </row>
    <row r="58" spans="1:6" x14ac:dyDescent="0.25">
      <c r="A58" s="10" t="s">
        <v>352</v>
      </c>
      <c r="B58" s="29" t="s">
        <v>614</v>
      </c>
      <c r="C58" s="29" t="s">
        <v>237</v>
      </c>
      <c r="D58" s="11">
        <v>358099</v>
      </c>
      <c r="E58" s="12">
        <v>635.45000000000005</v>
      </c>
      <c r="F58" s="13">
        <v>4.8999999999999998E-3</v>
      </c>
    </row>
    <row r="59" spans="1:6" x14ac:dyDescent="0.25">
      <c r="A59" s="10" t="s">
        <v>615</v>
      </c>
      <c r="B59" s="29" t="s">
        <v>616</v>
      </c>
      <c r="C59" s="29" t="s">
        <v>220</v>
      </c>
      <c r="D59" s="11">
        <v>59675</v>
      </c>
      <c r="E59" s="12">
        <v>599.23</v>
      </c>
      <c r="F59" s="13">
        <v>4.5999999999999999E-3</v>
      </c>
    </row>
    <row r="60" spans="1:6" x14ac:dyDescent="0.25">
      <c r="A60" s="10" t="s">
        <v>617</v>
      </c>
      <c r="B60" s="29" t="s">
        <v>618</v>
      </c>
      <c r="C60" s="29" t="s">
        <v>229</v>
      </c>
      <c r="D60" s="11">
        <v>5258</v>
      </c>
      <c r="E60" s="12">
        <v>565.9</v>
      </c>
      <c r="F60" s="13">
        <v>4.4000000000000003E-3</v>
      </c>
    </row>
    <row r="61" spans="1:6" x14ac:dyDescent="0.25">
      <c r="A61" s="10" t="s">
        <v>619</v>
      </c>
      <c r="B61" s="29" t="s">
        <v>620</v>
      </c>
      <c r="C61" s="29" t="s">
        <v>226</v>
      </c>
      <c r="D61" s="11">
        <v>41272</v>
      </c>
      <c r="E61" s="12">
        <v>550.86</v>
      </c>
      <c r="F61" s="13">
        <v>4.1999999999999997E-3</v>
      </c>
    </row>
    <row r="62" spans="1:6" x14ac:dyDescent="0.25">
      <c r="A62" s="10" t="s">
        <v>621</v>
      </c>
      <c r="B62" s="29" t="s">
        <v>622</v>
      </c>
      <c r="C62" s="29" t="s">
        <v>613</v>
      </c>
      <c r="D62" s="11">
        <v>2283</v>
      </c>
      <c r="E62" s="12">
        <v>522.72</v>
      </c>
      <c r="F62" s="13">
        <v>4.0000000000000001E-3</v>
      </c>
    </row>
    <row r="63" spans="1:6" x14ac:dyDescent="0.25">
      <c r="A63" s="10" t="s">
        <v>623</v>
      </c>
      <c r="B63" s="29" t="s">
        <v>624</v>
      </c>
      <c r="C63" s="29" t="s">
        <v>309</v>
      </c>
      <c r="D63" s="11">
        <v>72947</v>
      </c>
      <c r="E63" s="12">
        <v>521.83000000000004</v>
      </c>
      <c r="F63" s="13">
        <v>4.0000000000000001E-3</v>
      </c>
    </row>
    <row r="64" spans="1:6" x14ac:dyDescent="0.25">
      <c r="A64" s="10" t="s">
        <v>625</v>
      </c>
      <c r="B64" s="29" t="s">
        <v>626</v>
      </c>
      <c r="C64" s="29" t="s">
        <v>226</v>
      </c>
      <c r="D64" s="11">
        <v>22197</v>
      </c>
      <c r="E64" s="12">
        <v>516.41999999999996</v>
      </c>
      <c r="F64" s="13">
        <v>4.0000000000000001E-3</v>
      </c>
    </row>
    <row r="65" spans="1:6" x14ac:dyDescent="0.25">
      <c r="A65" s="10" t="s">
        <v>627</v>
      </c>
      <c r="B65" s="29" t="s">
        <v>628</v>
      </c>
      <c r="C65" s="29" t="s">
        <v>256</v>
      </c>
      <c r="D65" s="11">
        <v>12652</v>
      </c>
      <c r="E65" s="12">
        <v>484.13</v>
      </c>
      <c r="F65" s="13">
        <v>3.7000000000000002E-3</v>
      </c>
    </row>
    <row r="66" spans="1:6" x14ac:dyDescent="0.25">
      <c r="A66" s="10" t="s">
        <v>299</v>
      </c>
      <c r="B66" s="29" t="s">
        <v>300</v>
      </c>
      <c r="C66" s="29" t="s">
        <v>301</v>
      </c>
      <c r="D66" s="11">
        <v>93931</v>
      </c>
      <c r="E66" s="12">
        <v>481.77</v>
      </c>
      <c r="F66" s="13">
        <v>3.7000000000000002E-3</v>
      </c>
    </row>
    <row r="67" spans="1:6" x14ac:dyDescent="0.25">
      <c r="A67" s="10" t="s">
        <v>629</v>
      </c>
      <c r="B67" s="29" t="s">
        <v>630</v>
      </c>
      <c r="C67" s="29" t="s">
        <v>316</v>
      </c>
      <c r="D67" s="11">
        <v>2287</v>
      </c>
      <c r="E67" s="12">
        <v>435.13</v>
      </c>
      <c r="F67" s="13">
        <v>3.3999999999999998E-3</v>
      </c>
    </row>
    <row r="68" spans="1:6" x14ac:dyDescent="0.25">
      <c r="A68" s="10" t="s">
        <v>631</v>
      </c>
      <c r="B68" s="29" t="s">
        <v>632</v>
      </c>
      <c r="C68" s="29" t="s">
        <v>217</v>
      </c>
      <c r="D68" s="11">
        <v>198508</v>
      </c>
      <c r="E68" s="12">
        <v>287.04000000000002</v>
      </c>
      <c r="F68" s="13">
        <v>2.2000000000000001E-3</v>
      </c>
    </row>
    <row r="69" spans="1:6" x14ac:dyDescent="0.25">
      <c r="A69" s="10" t="s">
        <v>633</v>
      </c>
      <c r="B69" s="29" t="s">
        <v>634</v>
      </c>
      <c r="C69" s="29" t="s">
        <v>309</v>
      </c>
      <c r="D69" s="11">
        <v>145000</v>
      </c>
      <c r="E69" s="12">
        <v>205.83</v>
      </c>
      <c r="F69" s="13">
        <v>1.6000000000000001E-3</v>
      </c>
    </row>
    <row r="70" spans="1:6" x14ac:dyDescent="0.25">
      <c r="A70" s="14" t="s">
        <v>89</v>
      </c>
      <c r="B70" s="30"/>
      <c r="C70" s="30"/>
      <c r="D70" s="15"/>
      <c r="E70" s="35">
        <f>SUM(E8:E69)</f>
        <v>95519.209999999992</v>
      </c>
      <c r="F70" s="36">
        <f>SUM(F8:F69)</f>
        <v>0.73620000000000008</v>
      </c>
    </row>
    <row r="71" spans="1:6" x14ac:dyDescent="0.25">
      <c r="A71" s="10"/>
      <c r="B71" s="29"/>
      <c r="C71" s="29"/>
      <c r="D71" s="11"/>
      <c r="E71" s="12"/>
      <c r="F71" s="13"/>
    </row>
    <row r="72" spans="1:6" x14ac:dyDescent="0.25">
      <c r="A72" s="14" t="s">
        <v>397</v>
      </c>
      <c r="B72" s="29"/>
      <c r="C72" s="29"/>
      <c r="D72" s="11"/>
      <c r="E72" s="12"/>
      <c r="F72" s="13"/>
    </row>
    <row r="73" spans="1:6" x14ac:dyDescent="0.25">
      <c r="A73" s="10" t="s">
        <v>1270</v>
      </c>
      <c r="B73" s="29" t="s">
        <v>636</v>
      </c>
      <c r="C73" s="29" t="s">
        <v>597</v>
      </c>
      <c r="D73" s="11">
        <v>20000</v>
      </c>
      <c r="E73" s="12">
        <v>186.85</v>
      </c>
      <c r="F73" s="13">
        <v>1.4E-3</v>
      </c>
    </row>
    <row r="74" spans="1:6" x14ac:dyDescent="0.25">
      <c r="A74" s="10" t="s">
        <v>1275</v>
      </c>
      <c r="B74" s="29" t="s">
        <v>635</v>
      </c>
      <c r="C74" s="29" t="s">
        <v>301</v>
      </c>
      <c r="D74" s="11">
        <v>3703</v>
      </c>
      <c r="E74" s="12">
        <v>15.6</v>
      </c>
      <c r="F74" s="13">
        <v>1E-4</v>
      </c>
    </row>
    <row r="75" spans="1:6" x14ac:dyDescent="0.25">
      <c r="A75" s="14" t="s">
        <v>89</v>
      </c>
      <c r="B75" s="30"/>
      <c r="C75" s="30"/>
      <c r="D75" s="15"/>
      <c r="E75" s="35">
        <f>E73+E74</f>
        <v>202.45</v>
      </c>
      <c r="F75" s="36">
        <f>F73+F74</f>
        <v>1.5E-3</v>
      </c>
    </row>
    <row r="76" spans="1:6" x14ac:dyDescent="0.25">
      <c r="A76" s="22" t="s">
        <v>99</v>
      </c>
      <c r="B76" s="31"/>
      <c r="C76" s="31"/>
      <c r="D76" s="23"/>
      <c r="E76" s="26">
        <v>95721.66</v>
      </c>
      <c r="F76" s="27">
        <v>0.73770000000000002</v>
      </c>
    </row>
    <row r="77" spans="1:6" x14ac:dyDescent="0.25">
      <c r="A77" s="10"/>
      <c r="B77" s="29"/>
      <c r="C77" s="29"/>
      <c r="D77" s="11"/>
      <c r="E77" s="12"/>
      <c r="F77" s="13"/>
    </row>
    <row r="78" spans="1:6" ht="14.45" customHeight="1" x14ac:dyDescent="0.25">
      <c r="A78" s="14" t="s">
        <v>398</v>
      </c>
      <c r="B78" s="29"/>
      <c r="C78" s="29"/>
      <c r="D78" s="11"/>
      <c r="E78" s="12"/>
      <c r="F78" s="13"/>
    </row>
    <row r="79" spans="1:6" x14ac:dyDescent="0.25">
      <c r="A79" s="14" t="s">
        <v>399</v>
      </c>
      <c r="B79" s="29"/>
      <c r="C79" s="29"/>
      <c r="D79" s="11"/>
      <c r="E79" s="12"/>
      <c r="F79" s="13"/>
    </row>
    <row r="80" spans="1:6" x14ac:dyDescent="0.25">
      <c r="A80" s="10" t="s">
        <v>637</v>
      </c>
      <c r="B80" s="29"/>
      <c r="C80" s="29" t="s">
        <v>638</v>
      </c>
      <c r="D80" s="11">
        <v>9000</v>
      </c>
      <c r="E80" s="12">
        <v>2425.64</v>
      </c>
      <c r="F80" s="13">
        <v>1.8696000000000001E-2</v>
      </c>
    </row>
    <row r="81" spans="1:6" x14ac:dyDescent="0.25">
      <c r="A81" s="10" t="s">
        <v>639</v>
      </c>
      <c r="B81" s="29"/>
      <c r="C81" s="29" t="s">
        <v>638</v>
      </c>
      <c r="D81" s="39">
        <v>-83475</v>
      </c>
      <c r="E81" s="33">
        <v>-9063.09</v>
      </c>
      <c r="F81" s="34">
        <v>-6.9855E-2</v>
      </c>
    </row>
    <row r="82" spans="1:6" x14ac:dyDescent="0.25">
      <c r="A82" s="14" t="s">
        <v>89</v>
      </c>
      <c r="B82" s="30"/>
      <c r="C82" s="30"/>
      <c r="D82" s="15"/>
      <c r="E82" s="40">
        <v>-6637.45</v>
      </c>
      <c r="F82" s="41">
        <v>-5.1159000000000003E-2</v>
      </c>
    </row>
    <row r="83" spans="1:6" x14ac:dyDescent="0.25">
      <c r="A83" s="10"/>
      <c r="B83" s="29"/>
      <c r="C83" s="29"/>
      <c r="D83" s="11"/>
      <c r="E83" s="12"/>
      <c r="F83" s="13"/>
    </row>
    <row r="84" spans="1:6" x14ac:dyDescent="0.25">
      <c r="A84" s="10"/>
      <c r="B84" s="29"/>
      <c r="C84" s="29"/>
      <c r="D84" s="11"/>
      <c r="E84" s="12"/>
      <c r="F84" s="13"/>
    </row>
    <row r="85" spans="1:6" x14ac:dyDescent="0.25">
      <c r="A85" s="14" t="s">
        <v>640</v>
      </c>
      <c r="B85" s="30"/>
      <c r="C85" s="30"/>
      <c r="D85" s="15"/>
      <c r="E85" s="18"/>
      <c r="F85" s="19"/>
    </row>
    <row r="86" spans="1:6" x14ac:dyDescent="0.25">
      <c r="A86" s="10" t="s">
        <v>641</v>
      </c>
      <c r="B86" s="29"/>
      <c r="C86" s="29" t="s">
        <v>642</v>
      </c>
      <c r="D86" s="11">
        <v>201000</v>
      </c>
      <c r="E86" s="12">
        <v>522</v>
      </c>
      <c r="F86" s="13">
        <v>4.0000000000000001E-3</v>
      </c>
    </row>
    <row r="87" spans="1:6" x14ac:dyDescent="0.25">
      <c r="A87" s="14" t="s">
        <v>89</v>
      </c>
      <c r="B87" s="30"/>
      <c r="C87" s="30"/>
      <c r="D87" s="15"/>
      <c r="E87" s="35">
        <v>522</v>
      </c>
      <c r="F87" s="36">
        <v>4.0000000000000001E-3</v>
      </c>
    </row>
    <row r="88" spans="1:6" x14ac:dyDescent="0.25">
      <c r="A88" s="10"/>
      <c r="B88" s="29"/>
      <c r="C88" s="29"/>
      <c r="D88" s="11"/>
      <c r="E88" s="12"/>
      <c r="F88" s="13"/>
    </row>
    <row r="89" spans="1:6" x14ac:dyDescent="0.25">
      <c r="A89" s="22" t="s">
        <v>99</v>
      </c>
      <c r="B89" s="31"/>
      <c r="C89" s="31"/>
      <c r="D89" s="23"/>
      <c r="E89" s="16">
        <v>522</v>
      </c>
      <c r="F89" s="17">
        <v>4.0000000000000001E-3</v>
      </c>
    </row>
    <row r="90" spans="1:6" x14ac:dyDescent="0.25">
      <c r="A90" s="14" t="s">
        <v>66</v>
      </c>
      <c r="B90" s="29"/>
      <c r="C90" s="29"/>
      <c r="D90" s="11"/>
      <c r="E90" s="12"/>
      <c r="F90" s="13"/>
    </row>
    <row r="91" spans="1:6" x14ac:dyDescent="0.25">
      <c r="A91" s="14" t="s">
        <v>67</v>
      </c>
      <c r="B91" s="29"/>
      <c r="C91" s="29"/>
      <c r="D91" s="11"/>
      <c r="E91" s="12"/>
      <c r="F91" s="13"/>
    </row>
    <row r="92" spans="1:6" x14ac:dyDescent="0.25">
      <c r="A92" s="10" t="s">
        <v>110</v>
      </c>
      <c r="B92" s="29" t="s">
        <v>111</v>
      </c>
      <c r="C92" s="29" t="s">
        <v>82</v>
      </c>
      <c r="D92" s="11">
        <v>2500000</v>
      </c>
      <c r="E92" s="12">
        <v>2509.2399999999998</v>
      </c>
      <c r="F92" s="13">
        <v>1.9300000000000001E-2</v>
      </c>
    </row>
    <row r="93" spans="1:6" x14ac:dyDescent="0.25">
      <c r="A93" s="10" t="s">
        <v>643</v>
      </c>
      <c r="B93" s="29" t="s">
        <v>644</v>
      </c>
      <c r="C93" s="29" t="s">
        <v>124</v>
      </c>
      <c r="D93" s="11">
        <v>2500000</v>
      </c>
      <c r="E93" s="12">
        <v>2478.37</v>
      </c>
      <c r="F93" s="13">
        <v>1.9099999999999999E-2</v>
      </c>
    </row>
    <row r="94" spans="1:6" x14ac:dyDescent="0.25">
      <c r="A94" s="10" t="s">
        <v>645</v>
      </c>
      <c r="B94" s="52" t="s">
        <v>1277</v>
      </c>
      <c r="C94" s="29" t="s">
        <v>646</v>
      </c>
      <c r="D94" s="11">
        <v>1500000</v>
      </c>
      <c r="E94" s="12">
        <v>1500</v>
      </c>
      <c r="F94" s="13">
        <v>1.1599999999999999E-2</v>
      </c>
    </row>
    <row r="95" spans="1:6" x14ac:dyDescent="0.25">
      <c r="A95" s="10" t="s">
        <v>479</v>
      </c>
      <c r="B95" s="29" t="s">
        <v>480</v>
      </c>
      <c r="C95" s="29" t="s">
        <v>70</v>
      </c>
      <c r="D95" s="11">
        <v>500000</v>
      </c>
      <c r="E95" s="12">
        <v>494.06</v>
      </c>
      <c r="F95" s="13">
        <v>3.8E-3</v>
      </c>
    </row>
    <row r="96" spans="1:6" x14ac:dyDescent="0.25">
      <c r="A96" s="14" t="s">
        <v>89</v>
      </c>
      <c r="B96" s="30"/>
      <c r="C96" s="30"/>
      <c r="D96" s="15"/>
      <c r="E96" s="35">
        <v>6981.67</v>
      </c>
      <c r="F96" s="36">
        <v>5.3800000000000001E-2</v>
      </c>
    </row>
    <row r="97" spans="1:6" x14ac:dyDescent="0.25">
      <c r="A97" s="10"/>
      <c r="B97" s="29"/>
      <c r="C97" s="29"/>
      <c r="D97" s="11"/>
      <c r="E97" s="12"/>
      <c r="F97" s="13"/>
    </row>
    <row r="98" spans="1:6" x14ac:dyDescent="0.25">
      <c r="A98" s="14" t="s">
        <v>94</v>
      </c>
      <c r="B98" s="29"/>
      <c r="C98" s="29"/>
      <c r="D98" s="11"/>
      <c r="E98" s="12"/>
      <c r="F98" s="13"/>
    </row>
    <row r="99" spans="1:6" x14ac:dyDescent="0.25">
      <c r="A99" s="14" t="s">
        <v>89</v>
      </c>
      <c r="B99" s="29"/>
      <c r="C99" s="29"/>
      <c r="D99" s="11"/>
      <c r="E99" s="37" t="s">
        <v>65</v>
      </c>
      <c r="F99" s="38" t="s">
        <v>65</v>
      </c>
    </row>
    <row r="100" spans="1:6" x14ac:dyDescent="0.25">
      <c r="A100" s="10"/>
      <c r="B100" s="29"/>
      <c r="C100" s="29"/>
      <c r="D100" s="11"/>
      <c r="E100" s="12"/>
      <c r="F100" s="13"/>
    </row>
    <row r="101" spans="1:6" x14ac:dyDescent="0.25">
      <c r="A101" s="14" t="s">
        <v>98</v>
      </c>
      <c r="B101" s="29"/>
      <c r="C101" s="29"/>
      <c r="D101" s="11"/>
      <c r="E101" s="12"/>
      <c r="F101" s="13"/>
    </row>
    <row r="102" spans="1:6" x14ac:dyDescent="0.25">
      <c r="A102" s="14" t="s">
        <v>89</v>
      </c>
      <c r="B102" s="29"/>
      <c r="C102" s="29"/>
      <c r="D102" s="11"/>
      <c r="E102" s="37" t="s">
        <v>65</v>
      </c>
      <c r="F102" s="38" t="s">
        <v>65</v>
      </c>
    </row>
    <row r="103" spans="1:6" x14ac:dyDescent="0.25">
      <c r="A103" s="10"/>
      <c r="B103" s="29"/>
      <c r="C103" s="29"/>
      <c r="D103" s="11"/>
      <c r="E103" s="12"/>
      <c r="F103" s="13"/>
    </row>
    <row r="104" spans="1:6" x14ac:dyDescent="0.25">
      <c r="A104" s="22" t="s">
        <v>99</v>
      </c>
      <c r="B104" s="31"/>
      <c r="C104" s="31"/>
      <c r="D104" s="23"/>
      <c r="E104" s="16">
        <v>6981.67</v>
      </c>
      <c r="F104" s="17">
        <v>5.3800000000000001E-2</v>
      </c>
    </row>
    <row r="105" spans="1:6" x14ac:dyDescent="0.25">
      <c r="A105" s="10"/>
      <c r="B105" s="29"/>
      <c r="C105" s="29"/>
      <c r="D105" s="11"/>
      <c r="E105" s="12"/>
      <c r="F105" s="13"/>
    </row>
    <row r="106" spans="1:6" x14ac:dyDescent="0.25">
      <c r="A106" s="14" t="s">
        <v>205</v>
      </c>
      <c r="B106" s="29"/>
      <c r="C106" s="29"/>
      <c r="D106" s="11"/>
      <c r="E106" s="12"/>
      <c r="F106" s="13"/>
    </row>
    <row r="107" spans="1:6" x14ac:dyDescent="0.25">
      <c r="A107" s="14" t="s">
        <v>206</v>
      </c>
      <c r="B107" s="29"/>
      <c r="C107" s="29"/>
      <c r="D107" s="11"/>
      <c r="E107" s="12"/>
      <c r="F107" s="13"/>
    </row>
    <row r="108" spans="1:6" x14ac:dyDescent="0.25">
      <c r="A108" s="10" t="s">
        <v>647</v>
      </c>
      <c r="B108" s="29" t="s">
        <v>648</v>
      </c>
      <c r="C108" s="29" t="s">
        <v>209</v>
      </c>
      <c r="D108" s="11">
        <v>2000000</v>
      </c>
      <c r="E108" s="12">
        <v>1991.23</v>
      </c>
      <c r="F108" s="13">
        <v>1.5299999999999999E-2</v>
      </c>
    </row>
    <row r="109" spans="1:6" x14ac:dyDescent="0.25">
      <c r="A109" s="10" t="s">
        <v>649</v>
      </c>
      <c r="B109" s="29" t="s">
        <v>650</v>
      </c>
      <c r="C109" s="29" t="s">
        <v>213</v>
      </c>
      <c r="D109" s="11">
        <v>500000</v>
      </c>
      <c r="E109" s="12">
        <v>498.14</v>
      </c>
      <c r="F109" s="13">
        <v>3.8E-3</v>
      </c>
    </row>
    <row r="110" spans="1:6" x14ac:dyDescent="0.25">
      <c r="A110" s="10"/>
      <c r="B110" s="29"/>
      <c r="C110" s="29"/>
      <c r="D110" s="11"/>
      <c r="E110" s="12"/>
      <c r="F110" s="13"/>
    </row>
    <row r="111" spans="1:6" x14ac:dyDescent="0.25">
      <c r="A111" s="14" t="s">
        <v>485</v>
      </c>
      <c r="B111" s="29"/>
      <c r="C111" s="29"/>
      <c r="D111" s="11"/>
      <c r="E111" s="12"/>
      <c r="F111" s="13"/>
    </row>
    <row r="112" spans="1:6" x14ac:dyDescent="0.25">
      <c r="A112" s="10" t="s">
        <v>651</v>
      </c>
      <c r="B112" s="29" t="s">
        <v>652</v>
      </c>
      <c r="C112" s="29" t="s">
        <v>653</v>
      </c>
      <c r="D112" s="11">
        <v>9500000</v>
      </c>
      <c r="E112" s="12">
        <v>9493.34</v>
      </c>
      <c r="F112" s="13">
        <v>7.3200000000000001E-2</v>
      </c>
    </row>
    <row r="113" spans="1:6" x14ac:dyDescent="0.25">
      <c r="A113" s="10" t="s">
        <v>1273</v>
      </c>
      <c r="B113" s="29" t="s">
        <v>486</v>
      </c>
      <c r="C113" s="29" t="s">
        <v>209</v>
      </c>
      <c r="D113" s="11">
        <v>6500000</v>
      </c>
      <c r="E113" s="12">
        <v>6400.99</v>
      </c>
      <c r="F113" s="13">
        <v>4.9299999999999997E-2</v>
      </c>
    </row>
    <row r="114" spans="1:6" x14ac:dyDescent="0.25">
      <c r="A114" s="10"/>
      <c r="B114" s="29"/>
      <c r="C114" s="29"/>
      <c r="D114" s="11"/>
      <c r="E114" s="12"/>
      <c r="F114" s="13"/>
    </row>
    <row r="115" spans="1:6" x14ac:dyDescent="0.25">
      <c r="A115" s="22" t="s">
        <v>99</v>
      </c>
      <c r="B115" s="31"/>
      <c r="C115" s="31"/>
      <c r="D115" s="23"/>
      <c r="E115" s="16">
        <v>18383.7</v>
      </c>
      <c r="F115" s="17">
        <v>0.1416</v>
      </c>
    </row>
    <row r="116" spans="1:6" x14ac:dyDescent="0.25">
      <c r="A116" s="10"/>
      <c r="B116" s="29"/>
      <c r="C116" s="29"/>
      <c r="D116" s="11"/>
      <c r="E116" s="12"/>
      <c r="F116" s="13"/>
    </row>
    <row r="117" spans="1:6" x14ac:dyDescent="0.25">
      <c r="A117" s="14" t="s">
        <v>489</v>
      </c>
      <c r="B117" s="30"/>
      <c r="C117" s="30"/>
      <c r="D117" s="15"/>
      <c r="E117" s="18"/>
      <c r="F117" s="19"/>
    </row>
    <row r="118" spans="1:6" x14ac:dyDescent="0.25">
      <c r="A118" s="14" t="s">
        <v>490</v>
      </c>
      <c r="B118" s="30"/>
      <c r="C118" s="30"/>
      <c r="D118" s="15"/>
      <c r="E118" s="18"/>
      <c r="F118" s="19"/>
    </row>
    <row r="119" spans="1:6" x14ac:dyDescent="0.25">
      <c r="A119" s="10" t="s">
        <v>654</v>
      </c>
      <c r="B119" s="29"/>
      <c r="C119" s="29" t="s">
        <v>655</v>
      </c>
      <c r="D119" s="11">
        <v>100000000</v>
      </c>
      <c r="E119" s="12">
        <v>1000</v>
      </c>
      <c r="F119" s="13">
        <v>7.7000000000000002E-3</v>
      </c>
    </row>
    <row r="120" spans="1:6" x14ac:dyDescent="0.25">
      <c r="A120" s="10" t="s">
        <v>656</v>
      </c>
      <c r="B120" s="29"/>
      <c r="C120" s="29" t="s">
        <v>657</v>
      </c>
      <c r="D120" s="11">
        <v>100000000</v>
      </c>
      <c r="E120" s="12">
        <v>1000</v>
      </c>
      <c r="F120" s="13">
        <v>7.7000000000000002E-3</v>
      </c>
    </row>
    <row r="121" spans="1:6" x14ac:dyDescent="0.25">
      <c r="A121" s="10" t="s">
        <v>658</v>
      </c>
      <c r="B121" s="29"/>
      <c r="C121" s="29" t="s">
        <v>659</v>
      </c>
      <c r="D121" s="11">
        <v>49500000</v>
      </c>
      <c r="E121" s="12">
        <v>495</v>
      </c>
      <c r="F121" s="13">
        <v>3.8E-3</v>
      </c>
    </row>
    <row r="122" spans="1:6" x14ac:dyDescent="0.25">
      <c r="A122" s="14" t="s">
        <v>89</v>
      </c>
      <c r="B122" s="30"/>
      <c r="C122" s="30"/>
      <c r="D122" s="15"/>
      <c r="E122" s="35">
        <v>2495</v>
      </c>
      <c r="F122" s="36">
        <v>1.9199999999999998E-2</v>
      </c>
    </row>
    <row r="123" spans="1:6" x14ac:dyDescent="0.25">
      <c r="A123" s="22" t="s">
        <v>99</v>
      </c>
      <c r="B123" s="31"/>
      <c r="C123" s="31"/>
      <c r="D123" s="23"/>
      <c r="E123" s="26">
        <v>2495</v>
      </c>
      <c r="F123" s="27">
        <v>1.9199999999999998E-2</v>
      </c>
    </row>
    <row r="124" spans="1:6" x14ac:dyDescent="0.25">
      <c r="A124" s="10"/>
      <c r="B124" s="29"/>
      <c r="C124" s="29"/>
      <c r="D124" s="11"/>
      <c r="E124" s="12"/>
      <c r="F124" s="13"/>
    </row>
    <row r="125" spans="1:6" x14ac:dyDescent="0.25">
      <c r="A125" s="10"/>
      <c r="B125" s="29"/>
      <c r="C125" s="29"/>
      <c r="D125" s="11"/>
      <c r="E125" s="12"/>
      <c r="F125" s="13"/>
    </row>
    <row r="126" spans="1:6" x14ac:dyDescent="0.25">
      <c r="A126" s="14" t="s">
        <v>100</v>
      </c>
      <c r="B126" s="29"/>
      <c r="C126" s="29"/>
      <c r="D126" s="11"/>
      <c r="E126" s="12"/>
      <c r="F126" s="13"/>
    </row>
    <row r="127" spans="1:6" x14ac:dyDescent="0.25">
      <c r="A127" s="10" t="s">
        <v>101</v>
      </c>
      <c r="B127" s="29"/>
      <c r="C127" s="29"/>
      <c r="D127" s="11"/>
      <c r="E127" s="12">
        <v>7091.81</v>
      </c>
      <c r="F127" s="13">
        <v>5.4699999999999999E-2</v>
      </c>
    </row>
    <row r="128" spans="1:6" x14ac:dyDescent="0.25">
      <c r="A128" s="14" t="s">
        <v>89</v>
      </c>
      <c r="B128" s="30"/>
      <c r="C128" s="30"/>
      <c r="D128" s="15"/>
      <c r="E128" s="35">
        <v>7091.81</v>
      </c>
      <c r="F128" s="36">
        <v>5.4699999999999999E-2</v>
      </c>
    </row>
    <row r="129" spans="1:6" x14ac:dyDescent="0.25">
      <c r="A129" s="10"/>
      <c r="B129" s="29"/>
      <c r="C129" s="29"/>
      <c r="D129" s="11"/>
      <c r="E129" s="12"/>
      <c r="F129" s="13"/>
    </row>
    <row r="130" spans="1:6" x14ac:dyDescent="0.25">
      <c r="A130" s="22" t="s">
        <v>99</v>
      </c>
      <c r="B130" s="31"/>
      <c r="C130" s="31"/>
      <c r="D130" s="23"/>
      <c r="E130" s="16">
        <v>7091.81</v>
      </c>
      <c r="F130" s="17">
        <v>5.4699999999999999E-2</v>
      </c>
    </row>
    <row r="131" spans="1:6" x14ac:dyDescent="0.25">
      <c r="A131" s="10" t="s">
        <v>102</v>
      </c>
      <c r="B131" s="29"/>
      <c r="C131" s="29"/>
      <c r="D131" s="11"/>
      <c r="E131" s="33">
        <v>-1455.65</v>
      </c>
      <c r="F131" s="34">
        <v>-1.0999999999999999E-2</v>
      </c>
    </row>
    <row r="132" spans="1:6" x14ac:dyDescent="0.25">
      <c r="A132" s="24" t="s">
        <v>103</v>
      </c>
      <c r="B132" s="32"/>
      <c r="C132" s="32"/>
      <c r="D132" s="25"/>
      <c r="E132" s="26">
        <v>129740.19</v>
      </c>
      <c r="F132" s="27">
        <v>1</v>
      </c>
    </row>
    <row r="134" spans="1:6" x14ac:dyDescent="0.25">
      <c r="A134" s="1" t="s">
        <v>551</v>
      </c>
    </row>
    <row r="135" spans="1:6" x14ac:dyDescent="0.25">
      <c r="A135" s="1" t="s">
        <v>104</v>
      </c>
    </row>
    <row r="136" spans="1:6" x14ac:dyDescent="0.25">
      <c r="A136" s="1" t="s">
        <v>105</v>
      </c>
    </row>
    <row r="141" spans="1:6" x14ac:dyDescent="0.25">
      <c r="A141" s="1" t="s">
        <v>1161</v>
      </c>
    </row>
    <row r="142" spans="1:6" ht="30" x14ac:dyDescent="0.25">
      <c r="A142" s="44" t="s">
        <v>1162</v>
      </c>
      <c r="B142" t="s">
        <v>65</v>
      </c>
    </row>
    <row r="143" spans="1:6" x14ac:dyDescent="0.25">
      <c r="A143" t="s">
        <v>1163</v>
      </c>
    </row>
    <row r="144" spans="1:6" x14ac:dyDescent="0.25">
      <c r="A144" t="s">
        <v>1164</v>
      </c>
      <c r="B144" t="s">
        <v>1165</v>
      </c>
      <c r="C144" t="s">
        <v>1165</v>
      </c>
    </row>
    <row r="145" spans="1:4" x14ac:dyDescent="0.25">
      <c r="B145" s="45">
        <v>43496</v>
      </c>
      <c r="C145" s="45">
        <v>43524</v>
      </c>
    </row>
    <row r="146" spans="1:4" x14ac:dyDescent="0.25">
      <c r="A146" t="s">
        <v>1169</v>
      </c>
      <c r="B146">
        <v>14.79</v>
      </c>
      <c r="C146">
        <v>14.78</v>
      </c>
    </row>
    <row r="147" spans="1:4" x14ac:dyDescent="0.25">
      <c r="A147" t="s">
        <v>1170</v>
      </c>
      <c r="B147">
        <v>23.59</v>
      </c>
      <c r="C147">
        <v>23.56</v>
      </c>
    </row>
    <row r="148" spans="1:4" x14ac:dyDescent="0.25">
      <c r="A148" t="s">
        <v>1189</v>
      </c>
      <c r="B148">
        <v>19.739999999999998</v>
      </c>
      <c r="C148">
        <v>19.489999999999998</v>
      </c>
    </row>
    <row r="149" spans="1:4" x14ac:dyDescent="0.25">
      <c r="A149" t="s">
        <v>1191</v>
      </c>
      <c r="B149">
        <v>12.59</v>
      </c>
      <c r="C149">
        <v>12.56</v>
      </c>
    </row>
    <row r="150" spans="1:4" x14ac:dyDescent="0.25">
      <c r="A150" t="s">
        <v>1193</v>
      </c>
      <c r="B150">
        <v>22.6</v>
      </c>
      <c r="C150">
        <v>22.55</v>
      </c>
    </row>
    <row r="151" spans="1:4" x14ac:dyDescent="0.25">
      <c r="A151" t="s">
        <v>1194</v>
      </c>
      <c r="B151">
        <v>18.79</v>
      </c>
      <c r="C151">
        <v>18.53</v>
      </c>
    </row>
    <row r="153" spans="1:4" x14ac:dyDescent="0.25">
      <c r="A153" t="s">
        <v>1196</v>
      </c>
    </row>
    <row r="155" spans="1:4" x14ac:dyDescent="0.25">
      <c r="A155" s="46" t="s">
        <v>1197</v>
      </c>
      <c r="B155" s="46" t="s">
        <v>1198</v>
      </c>
      <c r="C155" s="46" t="s">
        <v>1199</v>
      </c>
      <c r="D155" s="46" t="s">
        <v>1200</v>
      </c>
    </row>
    <row r="156" spans="1:4" x14ac:dyDescent="0.25">
      <c r="A156" s="46" t="s">
        <v>1204</v>
      </c>
      <c r="B156" s="46"/>
      <c r="C156" s="46">
        <v>0.19478989999999999</v>
      </c>
      <c r="D156" s="46">
        <v>0.19478989999999999</v>
      </c>
    </row>
    <row r="157" spans="1:4" x14ac:dyDescent="0.25">
      <c r="A157" s="46" t="s">
        <v>1231</v>
      </c>
      <c r="B157" s="46"/>
      <c r="C157" s="46">
        <v>0.19478989999999999</v>
      </c>
      <c r="D157" s="46">
        <v>0.19478989999999999</v>
      </c>
    </row>
    <row r="159" spans="1:4" x14ac:dyDescent="0.25">
      <c r="A159" t="s">
        <v>1181</v>
      </c>
      <c r="B159" t="s">
        <v>65</v>
      </c>
    </row>
    <row r="160" spans="1:4" ht="30" x14ac:dyDescent="0.25">
      <c r="A160" s="44" t="s">
        <v>1182</v>
      </c>
      <c r="B160" t="s">
        <v>65</v>
      </c>
    </row>
    <row r="161" spans="1:2" ht="30" x14ac:dyDescent="0.25">
      <c r="A161" s="44" t="s">
        <v>1183</v>
      </c>
      <c r="B161" t="s">
        <v>65</v>
      </c>
    </row>
    <row r="162" spans="1:2" x14ac:dyDescent="0.25">
      <c r="A162" t="s">
        <v>1184</v>
      </c>
      <c r="B162" t="s">
        <v>65</v>
      </c>
    </row>
    <row r="163" spans="1:2" x14ac:dyDescent="0.25">
      <c r="A163" t="s">
        <v>1185</v>
      </c>
      <c r="B163" s="2">
        <v>4.1100000000000003</v>
      </c>
    </row>
    <row r="164" spans="1:2" ht="45" x14ac:dyDescent="0.25">
      <c r="A164" s="44" t="s">
        <v>1186</v>
      </c>
      <c r="B164">
        <v>2947.6410000000001</v>
      </c>
    </row>
    <row r="165" spans="1:2" ht="30" x14ac:dyDescent="0.25">
      <c r="A165" s="44" t="s">
        <v>1187</v>
      </c>
      <c r="B165" t="s">
        <v>65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EEESCF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2019-03-08T12:30:41Z</dcterms:modified>
</cp:coreProperties>
</file>