
<file path=[Content_Types].xml><?xml version="1.0" encoding="utf-8"?>
<Types xmlns="http://schemas.openxmlformats.org/package/2006/content-types">
  <Override PartName="/xl/worksheets/sheet24.xml" ContentType="application/vnd.openxmlformats-officedocument.spreadsheetml.worksheet+xml"/>
  <Override PartName="/xl/worksheets/sheet35.xml" ContentType="application/vnd.openxmlformats-officedocument.spreadsheetml.worksheet+xml"/>
  <Override PartName="/xl/worksheets/sheet53.xml" ContentType="application/vnd.openxmlformats-officedocument.spreadsheetml.worksheet+xml"/>
  <Override PartName="/xl/worksheets/sheet71.xml" ContentType="application/vnd.openxmlformats-officedocument.spreadsheetml.worksheet+xml"/>
  <Override PartName="/xl/worksheets/sheet82.xml" ContentType="application/vnd.openxmlformats-officedocument.spreadsheetml.worksheet+xml"/>
  <Override PartName="/xl/worksheets/sheet13.xml" ContentType="application/vnd.openxmlformats-officedocument.spreadsheetml.worksheet+xml"/>
  <Override PartName="/xl/worksheets/sheet42.xml" ContentType="application/vnd.openxmlformats-officedocument.spreadsheetml.worksheet+xml"/>
  <Override PartName="/xl/worksheets/sheet60.xml" ContentType="application/vnd.openxmlformats-officedocument.spreadsheetml.worksheet+xml"/>
  <Override PartName="/xl/styles.xml" ContentType="application/vnd.openxmlformats-officedocument.spreadsheetml.style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Override PartName="/xl/worksheets/sheet31.xml" ContentType="application/vnd.openxmlformats-officedocument.spreadsheetml.worksheet+xml"/>
  <Override PartName="/xl/worksheets/sheet40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sheets/sheet5.xml" ContentType="application/vnd.openxmlformats-officedocument.spreadsheetml.worksheet+xml"/>
  <Override PartName="/xl/worksheets/sheet3.xml" ContentType="application/vnd.openxmlformats-officedocument.spreadsheetml.worksheet+xml"/>
  <Override PartName="/xl/worksheets/sheet89.xml" ContentType="application/vnd.openxmlformats-officedocument.spreadsheetml.worksheet+xml"/>
  <Override PartName="/xl/worksheets/sheet1.xml" ContentType="application/vnd.openxmlformats-officedocument.spreadsheetml.worksheet+xml"/>
  <Override PartName="/xl/worksheets/sheet49.xml" ContentType="application/vnd.openxmlformats-officedocument.spreadsheetml.worksheet+xml"/>
  <Override PartName="/xl/worksheets/sheet69.xml" ContentType="application/vnd.openxmlformats-officedocument.spreadsheetml.worksheet+xml"/>
  <Override PartName="/xl/worksheets/sheet78.xml" ContentType="application/vnd.openxmlformats-officedocument.spreadsheetml.worksheet+xml"/>
  <Override PartName="/xl/worksheets/sheet87.xml" ContentType="application/vnd.openxmlformats-officedocument.spreadsheetml.worksheet+xml"/>
  <Override PartName="/xl/worksheets/sheet29.xml" ContentType="application/vnd.openxmlformats-officedocument.spreadsheetml.worksheet+xml"/>
  <Override PartName="/xl/worksheets/sheet38.xml" ContentType="application/vnd.openxmlformats-officedocument.spreadsheetml.worksheet+xml"/>
  <Override PartName="/xl/worksheets/sheet47.xml" ContentType="application/vnd.openxmlformats-officedocument.spreadsheetml.worksheet+xml"/>
  <Override PartName="/xl/worksheets/sheet58.xml" ContentType="application/vnd.openxmlformats-officedocument.spreadsheetml.worksheet+xml"/>
  <Override PartName="/xl/worksheets/sheet67.xml" ContentType="application/vnd.openxmlformats-officedocument.spreadsheetml.worksheet+xml"/>
  <Override PartName="/xl/worksheets/sheet76.xml" ContentType="application/vnd.openxmlformats-officedocument.spreadsheetml.worksheet+xml"/>
  <Override PartName="/xl/worksheets/sheet85.xml" ContentType="application/vnd.openxmlformats-officedocument.spreadsheetml.worksheet+xml"/>
  <Override PartName="/xl/worksheets/sheet94.xml" ContentType="application/vnd.openxmlformats-officedocument.spreadsheetml.worksheet+xml"/>
  <Override PartName="/xl/sharedStrings.xml" ContentType="application/vnd.openxmlformats-officedocument.spreadsheetml.sharedStrings+xml"/>
  <Override PartName="/xl/worksheets/sheet18.xml" ContentType="application/vnd.openxmlformats-officedocument.spreadsheetml.worksheet+xml"/>
  <Override PartName="/xl/worksheets/sheet27.xml" ContentType="application/vnd.openxmlformats-officedocument.spreadsheetml.worksheet+xml"/>
  <Override PartName="/xl/worksheets/sheet36.xml" ContentType="application/vnd.openxmlformats-officedocument.spreadsheetml.worksheet+xml"/>
  <Override PartName="/xl/worksheets/sheet45.xml" ContentType="application/vnd.openxmlformats-officedocument.spreadsheetml.worksheet+xml"/>
  <Override PartName="/xl/worksheets/sheet54.xml" ContentType="application/vnd.openxmlformats-officedocument.spreadsheetml.worksheet+xml"/>
  <Override PartName="/xl/worksheets/sheet56.xml" ContentType="application/vnd.openxmlformats-officedocument.spreadsheetml.worksheet+xml"/>
  <Override PartName="/xl/worksheets/sheet65.xml" ContentType="application/vnd.openxmlformats-officedocument.spreadsheetml.worksheet+xml"/>
  <Override PartName="/xl/worksheets/sheet74.xml" ContentType="application/vnd.openxmlformats-officedocument.spreadsheetml.worksheet+xml"/>
  <Override PartName="/xl/worksheets/sheet83.xml" ContentType="application/vnd.openxmlformats-officedocument.spreadsheetml.worksheet+xml"/>
  <Override PartName="/xl/worksheets/sheet92.xml" ContentType="application/vnd.openxmlformats-officedocument.spreadsheetml.worksheet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Override PartName="/xl/worksheets/sheet43.xml" ContentType="application/vnd.openxmlformats-officedocument.spreadsheetml.worksheet+xml"/>
  <Override PartName="/xl/worksheets/sheet52.xml" ContentType="application/vnd.openxmlformats-officedocument.spreadsheetml.worksheet+xml"/>
  <Override PartName="/xl/worksheets/sheet63.xml" ContentType="application/vnd.openxmlformats-officedocument.spreadsheetml.worksheet+xml"/>
  <Override PartName="/xl/worksheets/sheet72.xml" ContentType="application/vnd.openxmlformats-officedocument.spreadsheetml.worksheet+xml"/>
  <Override PartName="/xl/worksheets/sheet81.xml" ContentType="application/vnd.openxmlformats-officedocument.spreadsheetml.worksheet+xml"/>
  <Override PartName="/xl/worksheets/sheet90.xml" ContentType="application/vnd.openxmlformats-officedocument.spreadsheetml.worksheet+xml"/>
  <Default Extension="bin" ContentType="application/vnd.openxmlformats-officedocument.spreadsheetml.printerSettings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41.xml" ContentType="application/vnd.openxmlformats-officedocument.spreadsheetml.worksheet+xml"/>
  <Override PartName="/xl/worksheets/sheet50.xml" ContentType="application/vnd.openxmlformats-officedocument.spreadsheetml.worksheet+xml"/>
  <Override PartName="/xl/worksheets/sheet61.xml" ContentType="application/vnd.openxmlformats-officedocument.spreadsheetml.worksheet+xml"/>
  <Override PartName="/xl/worksheets/sheet70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59.xml" ContentType="application/vnd.openxmlformats-officedocument.spreadsheetml.worksheet+xml"/>
  <Override PartName="/xl/worksheets/sheet68.xml" ContentType="application/vnd.openxmlformats-officedocument.spreadsheetml.worksheet+xml"/>
  <Override PartName="/xl/worksheets/sheet77.xml" ContentType="application/vnd.openxmlformats-officedocument.spreadsheetml.worksheet+xml"/>
  <Override PartName="/xl/worksheets/sheet79.xml" ContentType="application/vnd.openxmlformats-officedocument.spreadsheetml.worksheet+xml"/>
  <Override PartName="/xl/worksheets/sheet88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8.xml" ContentType="application/vnd.openxmlformats-officedocument.spreadsheetml.worksheet+xml"/>
  <Override PartName="/xl/worksheets/sheet57.xml" ContentType="application/vnd.openxmlformats-officedocument.spreadsheetml.worksheet+xml"/>
  <Override PartName="/xl/worksheets/sheet66.xml" ContentType="application/vnd.openxmlformats-officedocument.spreadsheetml.worksheet+xml"/>
  <Override PartName="/xl/worksheets/sheet75.xml" ContentType="application/vnd.openxmlformats-officedocument.spreadsheetml.worksheet+xml"/>
  <Override PartName="/xl/worksheets/sheet86.xml" ContentType="application/vnd.openxmlformats-officedocument.spreadsheetml.worksheet+xml"/>
  <Override PartName="/xl/worksheets/sheet95.xml" ContentType="application/vnd.openxmlformats-officedocument.spreadsheetml.worksheet+xml"/>
  <Override PartName="/xl/worksheets/sheet17.xml" ContentType="application/vnd.openxmlformats-officedocument.spreadsheetml.worksheet+xml"/>
  <Override PartName="/xl/worksheets/sheet26.xml" ContentType="application/vnd.openxmlformats-officedocument.spreadsheetml.worksheet+xml"/>
  <Override PartName="/xl/worksheets/sheet37.xml" ContentType="application/vnd.openxmlformats-officedocument.spreadsheetml.worksheet+xml"/>
  <Override PartName="/xl/worksheets/sheet46.xml" ContentType="application/vnd.openxmlformats-officedocument.spreadsheetml.worksheet+xml"/>
  <Override PartName="/xl/worksheets/sheet55.xml" ContentType="application/vnd.openxmlformats-officedocument.spreadsheetml.worksheet+xml"/>
  <Override PartName="/xl/worksheets/sheet64.xml" ContentType="application/vnd.openxmlformats-officedocument.spreadsheetml.worksheet+xml"/>
  <Override PartName="/xl/worksheets/sheet73.xml" ContentType="application/vnd.openxmlformats-officedocument.spreadsheetml.worksheet+xml"/>
  <Override PartName="/xl/worksheets/sheet84.xml" ContentType="application/vnd.openxmlformats-officedocument.spreadsheetml.worksheet+xml"/>
  <Override PartName="/xl/worksheets/sheet93.xml" ContentType="application/vnd.openxmlformats-officedocument.spreadsheetml.worksheet+xml"/>
  <Override PartName="/docProps/core.xml" ContentType="application/vnd.openxmlformats-package.core-properties+xml"/>
  <Override PartName="/xl/worksheets/sheet15.xml" ContentType="application/vnd.openxmlformats-officedocument.spreadsheetml.worksheet+xml"/>
  <Override PartName="/xl/worksheets/sheet44.xml" ContentType="application/vnd.openxmlformats-officedocument.spreadsheetml.worksheet+xml"/>
  <Override PartName="/xl/worksheets/sheet62.xml" ContentType="application/vnd.openxmlformats-officedocument.spreadsheetml.worksheet+xml"/>
  <Override PartName="/xl/worksheets/sheet91.xml" ContentType="application/vnd.openxmlformats-officedocument.spreadsheetml.worksheet+xml"/>
  <Override PartName="/xl/worksheets/sheet9.xml" ContentType="application/vnd.openxmlformats-officedocument.spreadsheetml.worksheet+xml"/>
  <Override PartName="/xl/worksheets/sheet22.xml" ContentType="application/vnd.openxmlformats-officedocument.spreadsheetml.worksheet+xml"/>
  <Override PartName="/xl/worksheets/sheet33.xml" ContentType="application/vnd.openxmlformats-officedocument.spreadsheetml.worksheet+xml"/>
  <Override PartName="/xl/worksheets/sheet51.xml" ContentType="application/vnd.openxmlformats-officedocument.spreadsheetml.worksheet+xml"/>
  <Override PartName="/xl/worksheets/sheet80.xml" ContentType="application/vnd.openxmlformats-officedocument.spreadsheetml.worksheet+xml"/>
  <Override PartName="/xl/theme/theme1.xml" ContentType="application/vnd.openxmlformats-officedocument.them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120" yWindow="15" windowWidth="15195" windowHeight="8190" firstSheet="65" activeTab="75"/>
  </bookViews>
  <sheets>
    <sheet name="SEF" sheetId="97" r:id="rId1"/>
    <sheet name="NTF" sheetId="96" r:id="rId2"/>
    <sheet name="MID" sheetId="95" r:id="rId3"/>
    <sheet name="MAA" sheetId="94" r:id="rId4"/>
    <sheet name="KOP" sheetId="93" r:id="rId5"/>
    <sheet name="KIP" sheetId="92" r:id="rId6"/>
    <sheet name="K30" sheetId="91" r:id="rId7"/>
    <sheet name="H02" sheetId="90" r:id="rId8"/>
    <sheet name="GTF" sheetId="89" r:id="rId9"/>
    <sheet name="GOF" sheetId="88" r:id="rId10"/>
    <sheet name="GEM" sheetId="87" r:id="rId11"/>
    <sheet name="FOF" sheetId="86" r:id="rId12"/>
    <sheet name="EME" sheetId="85" r:id="rId13"/>
    <sheet name="ELS" sheetId="84" r:id="rId14"/>
    <sheet name="CPL" sheetId="83" r:id="rId15"/>
    <sheet name="CON" sheetId="82" r:id="rId16"/>
    <sheet name="BTF" sheetId="81" r:id="rId17"/>
    <sheet name="BAL" sheetId="80" r:id="rId18"/>
    <sheet name="STF" sheetId="79" r:id="rId19"/>
    <sheet name="S99" sheetId="78" r:id="rId20"/>
    <sheet name="P3I" sheetId="77" r:id="rId21"/>
    <sheet name="P3F" sheetId="76" r:id="rId22"/>
    <sheet name="P3C" sheetId="75" r:id="rId23"/>
    <sheet name="MDF" sheetId="74" r:id="rId24"/>
    <sheet name="KGI" sheetId="73" r:id="rId25"/>
    <sheet name="FLR" sheetId="72" r:id="rId26"/>
    <sheet name="BON" sheetId="71" r:id="rId27"/>
    <sheet name="T61" sheetId="70" r:id="rId28"/>
    <sheet name="T60" sheetId="69" r:id="rId29"/>
    <sheet name="T59" sheetId="68" r:id="rId30"/>
    <sheet name="T58" sheetId="67" r:id="rId31"/>
    <sheet name="T57" sheetId="66" r:id="rId32"/>
    <sheet name="T56" sheetId="63" r:id="rId33"/>
    <sheet name="T55" sheetId="62" r:id="rId34"/>
    <sheet name="T54" sheetId="61" r:id="rId35"/>
    <sheet name="T53" sheetId="60" r:id="rId36"/>
    <sheet name="T52" sheetId="59" r:id="rId37"/>
    <sheet name="T51" sheetId="58" r:id="rId38"/>
    <sheet name="T50" sheetId="57" r:id="rId39"/>
    <sheet name="T49" sheetId="56" r:id="rId40"/>
    <sheet name="T48" sheetId="55" r:id="rId41"/>
    <sheet name="T47" sheetId="54" r:id="rId42"/>
    <sheet name="T46" sheetId="53" r:id="rId43"/>
    <sheet name="T45" sheetId="52" r:id="rId44"/>
    <sheet name="T44" sheetId="51" r:id="rId45"/>
    <sheet name="T43" sheetId="50" r:id="rId46"/>
    <sheet name="T42" sheetId="49" r:id="rId47"/>
    <sheet name="T41" sheetId="48" r:id="rId48"/>
    <sheet name="T40" sheetId="47" r:id="rId49"/>
    <sheet name="T39" sheetId="46" r:id="rId50"/>
    <sheet name="T38" sheetId="45" r:id="rId51"/>
    <sheet name="T37" sheetId="44" r:id="rId52"/>
    <sheet name="T36" sheetId="43" r:id="rId53"/>
    <sheet name="T35" sheetId="42" r:id="rId54"/>
    <sheet name="T33" sheetId="41" r:id="rId55"/>
    <sheet name="T32" sheetId="40" r:id="rId56"/>
    <sheet name="T31" sheetId="39" r:id="rId57"/>
    <sheet name="T29" sheetId="38" r:id="rId58"/>
    <sheet name="T28" sheetId="37" r:id="rId59"/>
    <sheet name="T27" sheetId="36" r:id="rId60"/>
    <sheet name="T24" sheetId="35" r:id="rId61"/>
    <sheet name="T22" sheetId="34" r:id="rId62"/>
    <sheet name="T19" sheetId="33" r:id="rId63"/>
    <sheet name="T18" sheetId="32" r:id="rId64"/>
    <sheet name="T17" sheetId="31" r:id="rId65"/>
    <sheet name="T16" sheetId="30" r:id="rId66"/>
    <sheet name="T15" sheetId="29" r:id="rId67"/>
    <sheet name="T14" sheetId="28" r:id="rId68"/>
    <sheet name="T13" sheetId="27" r:id="rId69"/>
    <sheet name="T12" sheetId="26" r:id="rId70"/>
    <sheet name="T11" sheetId="25" r:id="rId71"/>
    <sheet name="T10" sheetId="24" r:id="rId72"/>
    <sheet name="T09" sheetId="23" r:id="rId73"/>
    <sheet name="T08" sheetId="22" r:id="rId74"/>
    <sheet name="T07" sheetId="21" r:id="rId75"/>
    <sheet name="T06" sheetId="20" r:id="rId76"/>
    <sheet name="T05" sheetId="19" r:id="rId77"/>
    <sheet name="T62" sheetId="18" r:id="rId78"/>
    <sheet name="LIQ" sheetId="17" r:id="rId79"/>
    <sheet name="S85" sheetId="16" r:id="rId80"/>
    <sheet name="P3H" sheetId="15" r:id="rId81"/>
    <sheet name="P3E" sheetId="14" r:id="rId82"/>
    <sheet name="P3B" sheetId="13" r:id="rId83"/>
    <sheet name="FLX" sheetId="12" r:id="rId84"/>
    <sheet name="CRO" sheetId="11" r:id="rId85"/>
    <sheet name="P3G" sheetId="10" r:id="rId86"/>
    <sheet name="P3J" sheetId="9" r:id="rId87"/>
    <sheet name="P3D" sheetId="8" r:id="rId88"/>
    <sheet name="I3A" sheetId="7" r:id="rId89"/>
    <sheet name="KGS" sheetId="6" r:id="rId90"/>
    <sheet name="FLT" sheetId="5" r:id="rId91"/>
    <sheet name="BST" sheetId="4" r:id="rId92"/>
    <sheet name="NAV details" sheetId="3" r:id="rId93"/>
    <sheet name="Dividend details" sheetId="2" r:id="rId94"/>
    <sheet name="Common Notes" sheetId="98" r:id="rId95"/>
  </sheets>
  <definedNames>
    <definedName name="_xlnm._FilterDatabase" localSheetId="78" hidden="1">LIQ!$A$12:$H$38</definedName>
  </definedNames>
  <calcPr calcId="125725"/>
</workbook>
</file>

<file path=xl/calcChain.xml><?xml version="1.0" encoding="utf-8"?>
<calcChain xmlns="http://schemas.openxmlformats.org/spreadsheetml/2006/main">
  <c r="H15" i="20"/>
  <c r="G17" i="19"/>
  <c r="G15"/>
  <c r="G12"/>
  <c r="G9"/>
  <c r="G19" s="1"/>
  <c r="G15" i="20"/>
  <c r="G13"/>
  <c r="G10"/>
  <c r="G17" s="1"/>
  <c r="H66" i="95"/>
  <c r="G66"/>
  <c r="G3" i="89"/>
  <c r="F3"/>
  <c r="H63" i="83"/>
  <c r="G63"/>
  <c r="G32" i="17"/>
  <c r="G49"/>
  <c r="H17" i="19" l="1"/>
  <c r="H11"/>
  <c r="H12" s="1"/>
  <c r="H7"/>
  <c r="H5"/>
  <c r="H14"/>
  <c r="H15" s="1"/>
  <c r="H8"/>
  <c r="H6"/>
  <c r="H9" i="20"/>
  <c r="H7"/>
  <c r="H5"/>
  <c r="H12"/>
  <c r="H13" s="1"/>
  <c r="H8"/>
  <c r="H6"/>
  <c r="H9" i="19" l="1"/>
  <c r="H19" s="1"/>
  <c r="H10" i="20"/>
  <c r="H17" s="1"/>
</calcChain>
</file>

<file path=xl/sharedStrings.xml><?xml version="1.0" encoding="utf-8"?>
<sst xmlns="http://schemas.openxmlformats.org/spreadsheetml/2006/main" count="8389" uniqueCount="1776">
  <si>
    <t>;</t>
  </si>
  <si>
    <t>Portfolio of Kotak Mahindra Bond Short Term Plan as on 30-Jun-2014</t>
  </si>
  <si>
    <t>Name of Instrument</t>
  </si>
  <si>
    <t>ISIN Code</t>
  </si>
  <si>
    <t>Rating</t>
  </si>
  <si>
    <t>Quantity</t>
  </si>
  <si>
    <t>Market Value (Rs.in Lacs)</t>
  </si>
  <si>
    <t>% to Net Assets</t>
  </si>
  <si>
    <t>Debt Instruments</t>
  </si>
  <si>
    <t>Debentures and Bonds**</t>
  </si>
  <si>
    <t>Listed/Awaiting listing on Stock Exchange</t>
  </si>
  <si>
    <t>HDB Financial Services Ltd.</t>
  </si>
  <si>
    <t>INE756I07225</t>
  </si>
  <si>
    <t>CRISIL AAA</t>
  </si>
  <si>
    <t>INE756I07241</t>
  </si>
  <si>
    <t>LIC Housing Finance Ltd.</t>
  </si>
  <si>
    <t>INE115A07FG1</t>
  </si>
  <si>
    <t>ZCB</t>
  </si>
  <si>
    <t>Lands End Properties Private Limited</t>
  </si>
  <si>
    <t>INE776K07021</t>
  </si>
  <si>
    <t>CARE AA+(SO)</t>
  </si>
  <si>
    <t>Talwandi Sabo Power Limited</t>
  </si>
  <si>
    <t>INE694L07016</t>
  </si>
  <si>
    <t>CRISIL AA+(so)</t>
  </si>
  <si>
    <t>INE756I07266</t>
  </si>
  <si>
    <t>CARE AAA</t>
  </si>
  <si>
    <t>Food Corporation of India</t>
  </si>
  <si>
    <t>INE861G08035</t>
  </si>
  <si>
    <t>CRISIL AAA(so)</t>
  </si>
  <si>
    <t>Cholamandalam Investment and Finance Company Ltd</t>
  </si>
  <si>
    <t>INE121A07GM5</t>
  </si>
  <si>
    <t>ICRA AA</t>
  </si>
  <si>
    <t>IDFC Limited</t>
  </si>
  <si>
    <t>INE043D07EV1</t>
  </si>
  <si>
    <t>ICRA AAA</t>
  </si>
  <si>
    <t>GE Capital Services India.</t>
  </si>
  <si>
    <t>INE587B07TP1</t>
  </si>
  <si>
    <t>Power Finance Corporation Ltd.</t>
  </si>
  <si>
    <t>INE134E08FU3</t>
  </si>
  <si>
    <t>Rural Electrification Corporation Ltd.</t>
  </si>
  <si>
    <t>INE020B07BX5</t>
  </si>
  <si>
    <t>HDFC Ltd.</t>
  </si>
  <si>
    <t>INE001A07JH3</t>
  </si>
  <si>
    <t>INE020B07II1</t>
  </si>
  <si>
    <t>Aditya Birla Finance Ltd.</t>
  </si>
  <si>
    <t>INE860H07193</t>
  </si>
  <si>
    <t>INE043D07BV7</t>
  </si>
  <si>
    <t>Reliance Ports And Terminals Limited</t>
  </si>
  <si>
    <t>INE941D07133</t>
  </si>
  <si>
    <t>INE043D07EI8</t>
  </si>
  <si>
    <t>IOT Utkal Energy Services Ltd.</t>
  </si>
  <si>
    <t>INE310L07050</t>
  </si>
  <si>
    <t>INE310L07043</t>
  </si>
  <si>
    <t>INE310L07035</t>
  </si>
  <si>
    <t>INE115A07EG4</t>
  </si>
  <si>
    <t>INE310L07084</t>
  </si>
  <si>
    <t>INE310L07076</t>
  </si>
  <si>
    <t>INE310L07068</t>
  </si>
  <si>
    <t>INE310L07183</t>
  </si>
  <si>
    <t>INE310L07175</t>
  </si>
  <si>
    <t>INE310L07167</t>
  </si>
  <si>
    <t>INE310L07159</t>
  </si>
  <si>
    <t>INE310L07142</t>
  </si>
  <si>
    <t>INE310L07092</t>
  </si>
  <si>
    <t>INE310L07233</t>
  </si>
  <si>
    <t>INE310L07225</t>
  </si>
  <si>
    <t>INE310L07217</t>
  </si>
  <si>
    <t>INE310L07209</t>
  </si>
  <si>
    <t>INE310L07191</t>
  </si>
  <si>
    <t>INE310L07308</t>
  </si>
  <si>
    <t>INE310L07290</t>
  </si>
  <si>
    <t>INE310L07282</t>
  </si>
  <si>
    <t>INE310L07274</t>
  </si>
  <si>
    <t>INE310L07266</t>
  </si>
  <si>
    <t>INE310L07258</t>
  </si>
  <si>
    <t>INE310L07241</t>
  </si>
  <si>
    <t>INE310L07340</t>
  </si>
  <si>
    <t>INE310L07332</t>
  </si>
  <si>
    <t>INE310L07324</t>
  </si>
  <si>
    <t>INE310L07316</t>
  </si>
  <si>
    <t>INE310L07357</t>
  </si>
  <si>
    <t>INE310L07373</t>
  </si>
  <si>
    <t>INE310L07365</t>
  </si>
  <si>
    <t>INE310L07399</t>
  </si>
  <si>
    <t>INE310L07381</t>
  </si>
  <si>
    <t>INE310L07407</t>
  </si>
  <si>
    <t>INE134E08EY8</t>
  </si>
  <si>
    <t>Export-Import Bank of India.</t>
  </si>
  <si>
    <t>INE514E08738</t>
  </si>
  <si>
    <t>INE043D07BQ7</t>
  </si>
  <si>
    <t>Shriram Transport Finance Co Ltd.</t>
  </si>
  <si>
    <t>INE721A08729</t>
  </si>
  <si>
    <t>FITCH AA(ind)</t>
  </si>
  <si>
    <t>INE134E08FK4</t>
  </si>
  <si>
    <t>INE020B07HY0</t>
  </si>
  <si>
    <t>INE134E08DY0</t>
  </si>
  <si>
    <t>Total</t>
  </si>
  <si>
    <t>Privately placed / Unlisted</t>
  </si>
  <si>
    <t>HPCL Mittal Energy Ltd.</t>
  </si>
  <si>
    <t>INE137K08016</t>
  </si>
  <si>
    <t>ICRA AA-</t>
  </si>
  <si>
    <t>Larsen &amp; Toubro Shipbuilding Ltd.</t>
  </si>
  <si>
    <t>INE054O08049</t>
  </si>
  <si>
    <t>Government Dated Securities</t>
  </si>
  <si>
    <t>Government Stock - 2023</t>
  </si>
  <si>
    <t>IN0020130061</t>
  </si>
  <si>
    <t>SOV</t>
  </si>
  <si>
    <t>Government Stock - 2030</t>
  </si>
  <si>
    <t>IN0020130053</t>
  </si>
  <si>
    <t>Government Stock - 2022</t>
  </si>
  <si>
    <t>IN1020120037</t>
  </si>
  <si>
    <t>IN1020120029</t>
  </si>
  <si>
    <t>IN0020130046</t>
  </si>
  <si>
    <t>Government Stock - 2016</t>
  </si>
  <si>
    <t>IN1920120020</t>
  </si>
  <si>
    <t>Money Market Instruments</t>
  </si>
  <si>
    <t>Commercial Paper (CP)/Certificate of Deposits (CD)**</t>
  </si>
  <si>
    <t>CD</t>
  </si>
  <si>
    <t>Punjab National Bank</t>
  </si>
  <si>
    <t>INE160A16JX5</t>
  </si>
  <si>
    <t>CRISIL A1+</t>
  </si>
  <si>
    <t>YES Bank Ltd.</t>
  </si>
  <si>
    <t>INE528G16XT9</t>
  </si>
  <si>
    <t>Central Bank Of India</t>
  </si>
  <si>
    <t>INE483A16GX7</t>
  </si>
  <si>
    <t>AXIS Bank Ltd.</t>
  </si>
  <si>
    <t>INE238A16VU0</t>
  </si>
  <si>
    <t>Canara Bank</t>
  </si>
  <si>
    <t>INE476A16LK8</t>
  </si>
  <si>
    <t>INE483A16GV1</t>
  </si>
  <si>
    <t>State Bank of Patiala</t>
  </si>
  <si>
    <t>INE652A16IK0</t>
  </si>
  <si>
    <t>Bank of India</t>
  </si>
  <si>
    <t>INE084A16AR8</t>
  </si>
  <si>
    <t>Corporation Bank</t>
  </si>
  <si>
    <t>INE112A16EC1</t>
  </si>
  <si>
    <t>INE476A16MD1</t>
  </si>
  <si>
    <t>INE238A16TA6</t>
  </si>
  <si>
    <t>Bank Of Baroda</t>
  </si>
  <si>
    <t>INE028A16AD5</t>
  </si>
  <si>
    <t>ICICI Bank Ltd.</t>
  </si>
  <si>
    <t>INE090A16E34</t>
  </si>
  <si>
    <t>ICRA A1+</t>
  </si>
  <si>
    <t>Indian Bank</t>
  </si>
  <si>
    <t>INE562A16EN4</t>
  </si>
  <si>
    <t>INE476A16NR9</t>
  </si>
  <si>
    <t>CP</t>
  </si>
  <si>
    <t>Bajaj Finance Limited</t>
  </si>
  <si>
    <t>INE296A14FV4</t>
  </si>
  <si>
    <t>Vijaya Bank</t>
  </si>
  <si>
    <t>INE705A16II0</t>
  </si>
  <si>
    <t>INE238A16TJ7</t>
  </si>
  <si>
    <t xml:space="preserve"> </t>
  </si>
  <si>
    <t>Collateral Borrowing &amp; Lending obligation</t>
  </si>
  <si>
    <t>Net Current Assets/(Liabilities)</t>
  </si>
  <si>
    <t>Grand Total</t>
  </si>
  <si>
    <t>Notes :</t>
  </si>
  <si>
    <t>Average Maturity of the portfolio : 2.67 Years</t>
  </si>
  <si>
    <t>For NAV and Dividend refer NAV &amp; Dividend details at the end of Monthly Portfolio</t>
  </si>
  <si>
    <t>** Thinly traded/non-traded securities- Fair value as determined by Kotak Mahindra Asset  Management Company</t>
  </si>
  <si>
    <t>Limited  in accordance with guidelines on valuation of securities for mutual funds issued by the Securities and</t>
  </si>
  <si>
    <t>Exchange board of India and approved by the Trustees.</t>
  </si>
  <si>
    <t>Portfolio of Kotak Floater Long Term Scheme as on 30-Jun-2014</t>
  </si>
  <si>
    <t>Kotak Mahindra Prime Ltd.</t>
  </si>
  <si>
    <t>INE916DA7CL7</t>
  </si>
  <si>
    <t>CRISIL AA+</t>
  </si>
  <si>
    <t>INE310L07027</t>
  </si>
  <si>
    <t>Raymond Ltd.</t>
  </si>
  <si>
    <t>INE301A08340</t>
  </si>
  <si>
    <t>CARE CARE AA-</t>
  </si>
  <si>
    <t>Shriram City Union Finance Ltd.</t>
  </si>
  <si>
    <t>INE722A07257</t>
  </si>
  <si>
    <t>CRISIL AA-</t>
  </si>
  <si>
    <t>INE115A07EK6</t>
  </si>
  <si>
    <t>India  Infoline Finance Limited</t>
  </si>
  <si>
    <t>INE866I07347</t>
  </si>
  <si>
    <t>INE043D08DG2</t>
  </si>
  <si>
    <t>Tata Capital Housing Finance Ltd;</t>
  </si>
  <si>
    <t>INE033L07744</t>
  </si>
  <si>
    <t>Bahadur Chand Investments Private Limited</t>
  </si>
  <si>
    <t>INE087M07045</t>
  </si>
  <si>
    <t>Mandava Holdings Private Limited</t>
  </si>
  <si>
    <t>INE689L07032</t>
  </si>
  <si>
    <t>BRICKWORK BWR AA+(SO)</t>
  </si>
  <si>
    <t>INE689L07024</t>
  </si>
  <si>
    <t>L &amp; T Seawood Pvt Ltd.</t>
  </si>
  <si>
    <t>INE968N08018</t>
  </si>
  <si>
    <t>INE968N08075</t>
  </si>
  <si>
    <t>INE968N08059</t>
  </si>
  <si>
    <t>Inox Air Products Ltd.</t>
  </si>
  <si>
    <t>INE321A07076</t>
  </si>
  <si>
    <t>CRISIL AA</t>
  </si>
  <si>
    <t>INE968N08026</t>
  </si>
  <si>
    <t>Commercial Paper (CP)/Certificate of Deposits (CD)</t>
  </si>
  <si>
    <t>Sesa Sterlite Ltd.**</t>
  </si>
  <si>
    <t>INE205A14333</t>
  </si>
  <si>
    <t>INE483A16JB7</t>
  </si>
  <si>
    <t>National Bank for Agriculture and Rural Development</t>
  </si>
  <si>
    <t>INE261F14525</t>
  </si>
  <si>
    <t>Power Finance Corporation Ltd.**</t>
  </si>
  <si>
    <t>INE134E14600</t>
  </si>
  <si>
    <t>Reliance Capital Ltd.**</t>
  </si>
  <si>
    <t>INE013A14RO3</t>
  </si>
  <si>
    <t>INE013A14RQ8</t>
  </si>
  <si>
    <t>Shapoorji Pallonji &amp; Co.Limited**</t>
  </si>
  <si>
    <t>INE404K14653</t>
  </si>
  <si>
    <t>INE404K14802</t>
  </si>
  <si>
    <t>Karur Vysya  Bank Ltd.**</t>
  </si>
  <si>
    <t>INE036D16GA5</t>
  </si>
  <si>
    <t>Bank of India**</t>
  </si>
  <si>
    <t>INE084A16AQ0</t>
  </si>
  <si>
    <t>INE404K14695</t>
  </si>
  <si>
    <t>Essel Mining &amp; Industries Ltd.**</t>
  </si>
  <si>
    <t>INE077E14676</t>
  </si>
  <si>
    <t>INE205A14788</t>
  </si>
  <si>
    <t>INE084A16AW8</t>
  </si>
  <si>
    <t>Oriental Bank of Commerce**</t>
  </si>
  <si>
    <t>INE141A16MS9</t>
  </si>
  <si>
    <t>YES Bank Ltd.**</t>
  </si>
  <si>
    <t>Canara Bank**</t>
  </si>
  <si>
    <t>INE476A16MX9</t>
  </si>
  <si>
    <t>HDFC Ltd.**</t>
  </si>
  <si>
    <t>INE001A14KH7</t>
  </si>
  <si>
    <t>INE077E14692</t>
  </si>
  <si>
    <t>INE404K14752</t>
  </si>
  <si>
    <t>INE134E14592</t>
  </si>
  <si>
    <t>INE001A14KM7</t>
  </si>
  <si>
    <t>INE001A14JO5</t>
  </si>
  <si>
    <t>Corporation Bank**</t>
  </si>
  <si>
    <t>INE112A16FA2</t>
  </si>
  <si>
    <t>Bank Of Baroda**</t>
  </si>
  <si>
    <t>Punjab National Bank**</t>
  </si>
  <si>
    <t>INE160A16JU1</t>
  </si>
  <si>
    <t>AXIS Bank Ltd.**</t>
  </si>
  <si>
    <t>INE160A16JT3</t>
  </si>
  <si>
    <t>INE476A16MF6</t>
  </si>
  <si>
    <t>INE084A16AP2</t>
  </si>
  <si>
    <t>INE141A16OL0</t>
  </si>
  <si>
    <t>Cholamandalam Investment and Finance Company Ltd**</t>
  </si>
  <si>
    <t>INE121A14JU8</t>
  </si>
  <si>
    <t>INE001A14JM9</t>
  </si>
  <si>
    <t>INE112A16FE4</t>
  </si>
  <si>
    <t>State Bank of Bikaner &amp; Jaipur**</t>
  </si>
  <si>
    <t>INE648A16GI6</t>
  </si>
  <si>
    <t>INE112A16FO3</t>
  </si>
  <si>
    <t>Treasury Bills**</t>
  </si>
  <si>
    <t>TB</t>
  </si>
  <si>
    <t>364 Days Treasury Bill  18/09/2014</t>
  </si>
  <si>
    <t>IN002013Z134</t>
  </si>
  <si>
    <t>Average Maturity of the portfolio : 0.50 Years</t>
  </si>
  <si>
    <t>Portfolio of Kotak Banking and PSU Debt Fund as on 30-Jun-2014</t>
  </si>
  <si>
    <t>National Bank for Agriculture and Rural Development**</t>
  </si>
  <si>
    <t>Jammu &amp; Kashmir Bank</t>
  </si>
  <si>
    <t>INE168A16KH9</t>
  </si>
  <si>
    <t>The South Indian Bank Ltd.**</t>
  </si>
  <si>
    <t>INE683A16DH2</t>
  </si>
  <si>
    <t>CARE A1+</t>
  </si>
  <si>
    <t>IndusInd Bank Ltd.**</t>
  </si>
  <si>
    <t>INE095A16IF2</t>
  </si>
  <si>
    <t>Rural Electrification Corporation Ltd.**</t>
  </si>
  <si>
    <t>INE020B14185</t>
  </si>
  <si>
    <t>INE141A16MJ8</t>
  </si>
  <si>
    <t>IndusInd Bank Ltd.</t>
  </si>
  <si>
    <t>INE095A16NP1</t>
  </si>
  <si>
    <t>INE141A16MR1</t>
  </si>
  <si>
    <t>INE112A16FS4</t>
  </si>
  <si>
    <t>IDBI Bank Ltd.**</t>
  </si>
  <si>
    <t>INE008A16QO0</t>
  </si>
  <si>
    <t>Indian Overseas Bank**</t>
  </si>
  <si>
    <t>INE565A16830</t>
  </si>
  <si>
    <t>INE476A16NF4</t>
  </si>
  <si>
    <t>Term Deposits</t>
  </si>
  <si>
    <t>Bank</t>
  </si>
  <si>
    <t>Duration</t>
  </si>
  <si>
    <t>Union Bank Of India</t>
  </si>
  <si>
    <t>91 Days</t>
  </si>
  <si>
    <t>Average Maturity of the portfolio : 0.20 Years</t>
  </si>
  <si>
    <t>Portfolio of Kotak Quarterly Interval Plan - Series I as on 30-Jun-2014</t>
  </si>
  <si>
    <t>91 Days TBill 21/08/2014</t>
  </si>
  <si>
    <t>IN002014X087</t>
  </si>
  <si>
    <t>Average Maturity of the portfolio : 0.14 Years</t>
  </si>
  <si>
    <t>Portfolio of Kotak Quarterly Interval Plan - Series 4 as on 30-Jun-2014</t>
  </si>
  <si>
    <t>Portfolio of Kotak Quarterly Interval Plan - Series 10 as on 30-Jun-2014</t>
  </si>
  <si>
    <t>Average Maturity of the portfolio : 0.01 Years</t>
  </si>
  <si>
    <t>Portfolio of Kotak Quarterly Interval Plan - Series 7 as on 30-Jun-2014</t>
  </si>
  <si>
    <t>91 Days Treasury Bill 01/08/2014</t>
  </si>
  <si>
    <t>IN002014X053</t>
  </si>
  <si>
    <t>Average Maturity of the portfolio : 0.09 Years</t>
  </si>
  <si>
    <t>Portfolio of Kotak Income Opportunities Fund as on 30-Jun-2014</t>
  </si>
  <si>
    <t>DLF Emporio Ltd</t>
  </si>
  <si>
    <t>INE866N07016</t>
  </si>
  <si>
    <t>Indostar Capital Finance Private Limited</t>
  </si>
  <si>
    <t>INE896L07108</t>
  </si>
  <si>
    <t>CARE AA-</t>
  </si>
  <si>
    <t>INE896L07041</t>
  </si>
  <si>
    <t>Kotak Mahindra Investments Ltd.</t>
  </si>
  <si>
    <t>INE975F07DC1</t>
  </si>
  <si>
    <t>INE722A07414</t>
  </si>
  <si>
    <t>HPCL Mittal Pipelines Ltd.</t>
  </si>
  <si>
    <t>INE803N07043</t>
  </si>
  <si>
    <t>INE896L07033</t>
  </si>
  <si>
    <t>Tata Motors Finance Ltd</t>
  </si>
  <si>
    <t>INE909H07461</t>
  </si>
  <si>
    <t>INE721A07BM3</t>
  </si>
  <si>
    <t>Tata Communications Ltd</t>
  </si>
  <si>
    <t>INE151A07028</t>
  </si>
  <si>
    <t>CARE AA+</t>
  </si>
  <si>
    <t>INE115A07EL4</t>
  </si>
  <si>
    <t>Infrastructure Leasing &amp; Financial Services Limited</t>
  </si>
  <si>
    <t>INE871D07MY2</t>
  </si>
  <si>
    <t>State Bank Of India.</t>
  </si>
  <si>
    <t>INE062A08033</t>
  </si>
  <si>
    <t>INE721A07AR4</t>
  </si>
  <si>
    <t>Gerah Enterprises Private Limited</t>
  </si>
  <si>
    <t>INE798Q08012</t>
  </si>
  <si>
    <t>ICRA A+</t>
  </si>
  <si>
    <t>Suraksha Reality Ltd</t>
  </si>
  <si>
    <t>INE959P07014</t>
  </si>
  <si>
    <t>Hero Realty Ltd</t>
  </si>
  <si>
    <t>INE829Q07017</t>
  </si>
  <si>
    <t>INE829Q07025</t>
  </si>
  <si>
    <t>INE054O08056</t>
  </si>
  <si>
    <t>INE829Q07033</t>
  </si>
  <si>
    <t>Adani Port and Special Economic Zone Limited**</t>
  </si>
  <si>
    <t>INE742F14326</t>
  </si>
  <si>
    <t>ECL Finance Limited**</t>
  </si>
  <si>
    <t>INE804I14GW4</t>
  </si>
  <si>
    <t>INE134E14535</t>
  </si>
  <si>
    <t>INE036D16GC1</t>
  </si>
  <si>
    <t>Vodafone India Limited**</t>
  </si>
  <si>
    <t>INE705L14503</t>
  </si>
  <si>
    <t>Average Maturity of the portfolio : 2.25 Years</t>
  </si>
  <si>
    <t>Portfolio of Kotak Flexi Debt Scheme as on 30-Jun-2014</t>
  </si>
  <si>
    <t>INE722A07224</t>
  </si>
  <si>
    <t>INE916DA7AC0</t>
  </si>
  <si>
    <t>Hero FinCorp Ltd.</t>
  </si>
  <si>
    <t>INE957N07013</t>
  </si>
  <si>
    <t>Sundaram BNP Paribas Home Finance Ltd</t>
  </si>
  <si>
    <t>INE667F07527</t>
  </si>
  <si>
    <t>INE721A07952</t>
  </si>
  <si>
    <t>INE261F09HF6</t>
  </si>
  <si>
    <t>Sesa Sterlite Ltd.</t>
  </si>
  <si>
    <t>Karur Vysya  Bank Ltd.</t>
  </si>
  <si>
    <t>INE036D16EL7</t>
  </si>
  <si>
    <t>State Bank of Travancore</t>
  </si>
  <si>
    <t>INE654A16DX0</t>
  </si>
  <si>
    <t>Average Maturity of the portfolio : 2.57 Years</t>
  </si>
  <si>
    <t>Portfolio of Kotak Quarterly Interval Plan - Series 2 as on 30-Jun-2014</t>
  </si>
  <si>
    <t>Portfolio of Kotak Quarterly Interval Plan - Series 5 as on 30-Jun-2014</t>
  </si>
  <si>
    <t>Portfolio of Kotak Quarterly Interval Plan - Series 8 as on 30-Jun-2014</t>
  </si>
  <si>
    <t>Portfolio of Kotak FMP Series 85 (36 Months) as on 30-Jun-2014</t>
  </si>
  <si>
    <t>INE909H07701</t>
  </si>
  <si>
    <t>Reliance Media Works Limited</t>
  </si>
  <si>
    <t>INE540B07020</t>
  </si>
  <si>
    <t>CARE AAA(SO)</t>
  </si>
  <si>
    <t>INE001A07HW6</t>
  </si>
  <si>
    <t>INE020B07BG0</t>
  </si>
  <si>
    <t>INE134E08CQ8</t>
  </si>
  <si>
    <t>Power Grid Corporation of India Ltd.</t>
  </si>
  <si>
    <t>INE752E07GR8</t>
  </si>
  <si>
    <t>INE752E07EL6</t>
  </si>
  <si>
    <t>INE134E08CT2</t>
  </si>
  <si>
    <t>Tata Sons Ltd.</t>
  </si>
  <si>
    <t>INE895D08386</t>
  </si>
  <si>
    <t>Oriental Bank of Commerce</t>
  </si>
  <si>
    <t>Average Maturity of the portfolio : 0.65 Years</t>
  </si>
  <si>
    <t>Portfolio of Kotak  Liquid Scheme as on 30-Jun-2014</t>
  </si>
  <si>
    <t>INE001A07LC0</t>
  </si>
  <si>
    <t>INE001A07IX2</t>
  </si>
  <si>
    <t>INE866I07206</t>
  </si>
  <si>
    <t>Axis Bank Ltd</t>
  </si>
  <si>
    <t>INE238A16SK7</t>
  </si>
  <si>
    <t>INE084A16BA2</t>
  </si>
  <si>
    <t>INE095A16NJ4</t>
  </si>
  <si>
    <t>Indiabulls Housing Finance Limited**</t>
  </si>
  <si>
    <t>INE148I14EA7</t>
  </si>
  <si>
    <t>INE476A16NN8</t>
  </si>
  <si>
    <t>India  Infoline Finance Limited**</t>
  </si>
  <si>
    <t>INE866I14JX5</t>
  </si>
  <si>
    <t>Export-Import Bank of India.**</t>
  </si>
  <si>
    <t>INE514E14GN7</t>
  </si>
  <si>
    <t>INE514E14GI7</t>
  </si>
  <si>
    <t>INE148I14EB5</t>
  </si>
  <si>
    <t>Ultratech Cement Ltd.**</t>
  </si>
  <si>
    <t>INE481G14139</t>
  </si>
  <si>
    <t>Indian Bank**</t>
  </si>
  <si>
    <t>INE562A16GM1</t>
  </si>
  <si>
    <t>Vijaya Bank**</t>
  </si>
  <si>
    <t>INE705A16KK2</t>
  </si>
  <si>
    <t>INE112A16FT2</t>
  </si>
  <si>
    <t>INE112A16FU0</t>
  </si>
  <si>
    <t>364 Days Treasury Bill 07/08/2014</t>
  </si>
  <si>
    <t>IN002013Z100</t>
  </si>
  <si>
    <t>182 Days Treasury Bill 14/08/2014</t>
  </si>
  <si>
    <t>IN002013Y244</t>
  </si>
  <si>
    <t>91 Day Treasury Bill 07/08/2014</t>
  </si>
  <si>
    <t>IN002014X061</t>
  </si>
  <si>
    <t>Karur Vysya Bank Ltd</t>
  </si>
  <si>
    <t>Ratnakar Bank Ltd</t>
  </si>
  <si>
    <t>Average Maturity of the portfolio : 0.12 Years</t>
  </si>
  <si>
    <t>Portfolio of Kotak FMP Series 162 (370 Days) as on 30-Jun-2014</t>
  </si>
  <si>
    <t>Tube Investments Of India Ltd.</t>
  </si>
  <si>
    <t>INE149A07188</t>
  </si>
  <si>
    <t>Adani Port and Special Economic Zone Limited</t>
  </si>
  <si>
    <t>Vodafone India Limited</t>
  </si>
  <si>
    <t>INE090A16P49</t>
  </si>
  <si>
    <t>Average Maturity of the portfolio : 0.80 Years</t>
  </si>
  <si>
    <t>Portfolio of Kotak FMP Series 105 (370 Days) as on 30-Jun-2014</t>
  </si>
  <si>
    <t>IDBI Bank Ltd.</t>
  </si>
  <si>
    <t xml:space="preserve">Axis Bank </t>
  </si>
  <si>
    <t>INE652A16GZ2</t>
  </si>
  <si>
    <t>Portfolio of Kotak FMP Series 106 (370 Days) as on 30-Jun-2014</t>
  </si>
  <si>
    <t>Axis Bank</t>
  </si>
  <si>
    <t>State Bank of Hyderabad</t>
  </si>
  <si>
    <t>INE649A16EB4</t>
  </si>
  <si>
    <t>Average Maturity of the portfolio : 0.10 Years</t>
  </si>
  <si>
    <t>Portfolio of Kotak FMP Series 107 (370 Days) as on 30-Jun-2014</t>
  </si>
  <si>
    <t>INE090A16E42</t>
  </si>
  <si>
    <t>Portfolio of Kotak FMP Series 108 (733 Days) as on 30-Jun-2014</t>
  </si>
  <si>
    <t>INE001A07IL7</t>
  </si>
  <si>
    <t>INE909H07AQ2</t>
  </si>
  <si>
    <t>INE721A07DL1</t>
  </si>
  <si>
    <t>Average Maturity of the portfolio : 0.93 Years</t>
  </si>
  <si>
    <t>Portfolio of Kotak FMP Series 109 (370 Days) as on 30-Jun-2014</t>
  </si>
  <si>
    <t>INE008A16RP5</t>
  </si>
  <si>
    <t>INE238A16SR2</t>
  </si>
  <si>
    <t>INE095A16IL0</t>
  </si>
  <si>
    <t>INE090A16B94</t>
  </si>
  <si>
    <t>Portfolio of Kotak FMP Series 110 (370 Days) as on 30-Jun-2014</t>
  </si>
  <si>
    <t>INE238A16SW2</t>
  </si>
  <si>
    <t>INE483A16FW1</t>
  </si>
  <si>
    <t>INE095A16IQ9</t>
  </si>
  <si>
    <t>INE008A16RA7</t>
  </si>
  <si>
    <t>INE654A16DS0</t>
  </si>
  <si>
    <t>Average Maturity of the portfolio : 0.13 Years</t>
  </si>
  <si>
    <t>Portfolio of Kotak FMP Series 111 (370 Days) as on 30-Jun-2014</t>
  </si>
  <si>
    <t>Portfolio of Kotak FMP Series 112 (370 Days) as on 30-Jun-2014</t>
  </si>
  <si>
    <t>INE090A16C51</t>
  </si>
  <si>
    <t>INE095A16IV9</t>
  </si>
  <si>
    <t>United Bank Of India</t>
  </si>
  <si>
    <t>INE695A16IE2</t>
  </si>
  <si>
    <t>ICRA A2+</t>
  </si>
  <si>
    <t>Bank of Maharashtra</t>
  </si>
  <si>
    <t>INE457A16DE8</t>
  </si>
  <si>
    <t>INE008A16RC3</t>
  </si>
  <si>
    <t>Average Maturity of the portfolio : 0.15 Years</t>
  </si>
  <si>
    <t>Portfolio of Kotak FMP Series 113 (1094 Days) as on 30-Jun-2014</t>
  </si>
  <si>
    <t>INE909H07AP4</t>
  </si>
  <si>
    <t>INE020B08609</t>
  </si>
  <si>
    <t>INE134E08FV1</t>
  </si>
  <si>
    <t>National Housing Bank</t>
  </si>
  <si>
    <t>INE557F08ER1</t>
  </si>
  <si>
    <t>INE514E08CN8</t>
  </si>
  <si>
    <t>INE261F09HN0</t>
  </si>
  <si>
    <t>INE062A09130</t>
  </si>
  <si>
    <t>INE752E07JP6</t>
  </si>
  <si>
    <t>INE261F09GL6</t>
  </si>
  <si>
    <t>Average Maturity of the portfolio : 1.90 Years</t>
  </si>
  <si>
    <t>Portfolio of Kotak FMP Series 114 (370 Days) as on 30-Jun-2014</t>
  </si>
  <si>
    <t>INE705A16HN2</t>
  </si>
  <si>
    <t>INE095A16IX5</t>
  </si>
  <si>
    <t>ING Vysya Bank Ltd</t>
  </si>
  <si>
    <t>INE166A16JX2</t>
  </si>
  <si>
    <t>INE008A16RK6</t>
  </si>
  <si>
    <t>INE112A16EB3</t>
  </si>
  <si>
    <t>INE008A16QZ6</t>
  </si>
  <si>
    <t>Average Maturity of the portfolio : 0.16 Years</t>
  </si>
  <si>
    <t>Portfolio of Kotak FMP Series 115 (370 Days) as on 30-Jun-2014</t>
  </si>
  <si>
    <t>INE562A16DU1</t>
  </si>
  <si>
    <t>INE095A16JK0</t>
  </si>
  <si>
    <t>IL &amp; FS Financial Services Ltd.</t>
  </si>
  <si>
    <t>INE121H14CA0</t>
  </si>
  <si>
    <t>INE652A16HM8</t>
  </si>
  <si>
    <t>Average Maturity of the portfolio : 0.18 Years</t>
  </si>
  <si>
    <t>Portfolio of Kotak FMP Series 116 (370 Days) as on 30-Jun-2014</t>
  </si>
  <si>
    <t>INE695A16II3</t>
  </si>
  <si>
    <t>INE008A16RZ4</t>
  </si>
  <si>
    <t>Syndicate Bank</t>
  </si>
  <si>
    <t>INE667A16CE4</t>
  </si>
  <si>
    <t>Average Maturity of the portfolio : 0.19 Years</t>
  </si>
  <si>
    <t>Portfolio of Kotak FMP Series 117 (370 Days) as on 30-Jun-2014</t>
  </si>
  <si>
    <t>INE909H07883</t>
  </si>
  <si>
    <t>INE095A16JX3</t>
  </si>
  <si>
    <t>INE121A14IU0</t>
  </si>
  <si>
    <t>INE033L14898</t>
  </si>
  <si>
    <t>INE008A16SD9</t>
  </si>
  <si>
    <t>INE238A16TK5</t>
  </si>
  <si>
    <t>Portfolio of Kotak FMP Series 118 (370 Days) as on 30-Jun-2014</t>
  </si>
  <si>
    <t>INE141A16ML4</t>
  </si>
  <si>
    <t>INE695A16IM5</t>
  </si>
  <si>
    <t>Average Maturity of the portfolio : 0.21 Years</t>
  </si>
  <si>
    <t>Portfolio of Kotak FMP Series 119 (370 Days) as on 30-Jun-2014</t>
  </si>
  <si>
    <t>State Bank of Bikaner &amp; Jaipur</t>
  </si>
  <si>
    <t>INE238A16TX8</t>
  </si>
  <si>
    <t>Andhra Bank</t>
  </si>
  <si>
    <t>INE434A16EH8</t>
  </si>
  <si>
    <t>Average Maturity of the portfolio : 0.22 Years</t>
  </si>
  <si>
    <t>Portfolio of Kotak FMP Series 122 (370 Days) as on 30-Jun-2014</t>
  </si>
  <si>
    <t>INE166A16KD2</t>
  </si>
  <si>
    <t>INE121H14CE2</t>
  </si>
  <si>
    <t>Average Maturity of the portfolio : 0.26 Years</t>
  </si>
  <si>
    <t>Portfolio of Kotak FMP Series 124 (370 Days) as on 30-Jun-2014</t>
  </si>
  <si>
    <t>INE043D07CJ0</t>
  </si>
  <si>
    <t>Portfolio of Kotak FMP Series 127 (730 Days) as on 30-Jun-2014</t>
  </si>
  <si>
    <t>Edelweiss Housing Finanance Limited</t>
  </si>
  <si>
    <t>INE530L07020</t>
  </si>
  <si>
    <t>CARE AA(SO)</t>
  </si>
  <si>
    <t>JM Financial Products Limited</t>
  </si>
  <si>
    <t>INE523H07189</t>
  </si>
  <si>
    <t>Bharat Alluminum Co. Ltd.</t>
  </si>
  <si>
    <t>INE738C07028</t>
  </si>
  <si>
    <t>INE301A08365</t>
  </si>
  <si>
    <t>Jyothy Laboratories Limited</t>
  </si>
  <si>
    <t>INE668F07012</t>
  </si>
  <si>
    <t>INE301A08332</t>
  </si>
  <si>
    <t>INE896L07090</t>
  </si>
  <si>
    <t>Average Maturity of the portfolio : 1.33 Years</t>
  </si>
  <si>
    <t>Portfolio of Kotak FMP Series 128 (371 Days) as on 30-Jun-2014</t>
  </si>
  <si>
    <t>INE238A16UR8</t>
  </si>
  <si>
    <t>Average Maturity of the portfolio : 0.44 Years</t>
  </si>
  <si>
    <t>Portfolio of Kotak FMP Series 129 (371 Days) as on 30-Jun-2014</t>
  </si>
  <si>
    <t>Portfolio of Kotak FMP Series 131 (1061 Days) as on 30-Jun-2014</t>
  </si>
  <si>
    <t>Edelweiss Financial Services Limited</t>
  </si>
  <si>
    <t>INE532F07AN3</t>
  </si>
  <si>
    <t>CARE AA</t>
  </si>
  <si>
    <t>INE530L07038</t>
  </si>
  <si>
    <t>INE301A08373</t>
  </si>
  <si>
    <t>INE866I07610</t>
  </si>
  <si>
    <t>INE668F07038</t>
  </si>
  <si>
    <t>INE866I07578</t>
  </si>
  <si>
    <t>Sahyadri Agencies Ltd</t>
  </si>
  <si>
    <t>INE811P07033</t>
  </si>
  <si>
    <t>BRICKWORK BWR A(SO)</t>
  </si>
  <si>
    <t>Average Maturity of the portfolio : 2.18 Years</t>
  </si>
  <si>
    <t>Portfolio of Kotak FMP Series 132 (546 Days) as on 30-Jun-2014</t>
  </si>
  <si>
    <t>Tata Capital Financial Services Limited</t>
  </si>
  <si>
    <t>INE306N07AF2</t>
  </si>
  <si>
    <t>INE261F09HB5</t>
  </si>
  <si>
    <t>INE752E07HD6</t>
  </si>
  <si>
    <t>INE587B07TJ4</t>
  </si>
  <si>
    <t>INE084A09084</t>
  </si>
  <si>
    <t>INE090A08EM5</t>
  </si>
  <si>
    <t>Average Maturity of the portfolio : 0.76 Years</t>
  </si>
  <si>
    <t>Portfolio of Kotak FMP Series 133 (524 Days) as on 30-Jun-2014</t>
  </si>
  <si>
    <t>INE306N07AP1</t>
  </si>
  <si>
    <t>INE001A07MA2</t>
  </si>
  <si>
    <t>INE261F09HL4</t>
  </si>
  <si>
    <t>INE261F09HP5</t>
  </si>
  <si>
    <t>INE062A09049</t>
  </si>
  <si>
    <t>INE028A16821</t>
  </si>
  <si>
    <t>Average Maturity of the portfolio : 0.84 Years</t>
  </si>
  <si>
    <t>Portfolio of Kotak FMP Series 135 (455 Days) as on 30-Jun-2014</t>
  </si>
  <si>
    <t>Manappuram Finance Ltd</t>
  </si>
  <si>
    <t>INE522D07677</t>
  </si>
  <si>
    <t>CRISIL A+</t>
  </si>
  <si>
    <t>INE523H07239</t>
  </si>
  <si>
    <t>L &amp; T Infrastructure Development Project Ltd.</t>
  </si>
  <si>
    <t>INE981F07035</t>
  </si>
  <si>
    <t>India Infoline Housing Finance Ltd.</t>
  </si>
  <si>
    <t>INE477L07073</t>
  </si>
  <si>
    <t>INE028A09040</t>
  </si>
  <si>
    <t>INE476A09124</t>
  </si>
  <si>
    <t>Average Maturity of the portfolio : 0.71 Years</t>
  </si>
  <si>
    <t>Portfolio of Kotak FMP Series 136 (376 Days) as on 30-Jun-2014</t>
  </si>
  <si>
    <t>INE008A16UF0</t>
  </si>
  <si>
    <t>INE008A16UL8</t>
  </si>
  <si>
    <t>INE095A16LU5</t>
  </si>
  <si>
    <t>INE090A16L92</t>
  </si>
  <si>
    <t>Average Maturity of the portfolio : 0.64 Years</t>
  </si>
  <si>
    <t>Portfolio of Kotak FMP Series 137 (371 Days) as on 30-Jun-2014</t>
  </si>
  <si>
    <t>INE141A16OO4</t>
  </si>
  <si>
    <t>INE008A16UN4</t>
  </si>
  <si>
    <t>INE095A16LX9</t>
  </si>
  <si>
    <t>Average Maturity of the portfolio : 0.63 Years</t>
  </si>
  <si>
    <t>Portfolio of Kotak FMP Series 138 (370 Days) as on 30-Jun-2014</t>
  </si>
  <si>
    <t>INE476A16MI0</t>
  </si>
  <si>
    <t>Portfolio of Kotak FMP Series 139 (371 Days) as on 30-Jun-2014</t>
  </si>
  <si>
    <t>INE095A16MF4</t>
  </si>
  <si>
    <t>INE166A16KV4</t>
  </si>
  <si>
    <t>INE705A16IZ4</t>
  </si>
  <si>
    <t>INE705A16IY7</t>
  </si>
  <si>
    <t>Average Maturity of the portfolio : 0.66 Years</t>
  </si>
  <si>
    <t>Portfolio of Kotak FMP Series 140 (1095 Days) as on 30-Jun-2014</t>
  </si>
  <si>
    <t>INE020B08658</t>
  </si>
  <si>
    <t>Vizag General Cargo Berth Private Limited</t>
  </si>
  <si>
    <t>INE905O07010</t>
  </si>
  <si>
    <t>INE001A07HU0</t>
  </si>
  <si>
    <t>ECL Finance Limited</t>
  </si>
  <si>
    <t>INE804I07SG6</t>
  </si>
  <si>
    <t>INE756I07373</t>
  </si>
  <si>
    <t>INE134E08FR9</t>
  </si>
  <si>
    <t>INE321A07092</t>
  </si>
  <si>
    <t>Average Maturity of the portfolio : 1.99 Years</t>
  </si>
  <si>
    <t>Portfolio of Kotak FMP Series 141 (454 Days) as on 30-Jun-2014</t>
  </si>
  <si>
    <t>INE134E08CW6</t>
  </si>
  <si>
    <t>INE001A07FL3</t>
  </si>
  <si>
    <t>INE306N07BB9</t>
  </si>
  <si>
    <t>INE033L07793</t>
  </si>
  <si>
    <t>Reliance Utilities And Power Private Limited</t>
  </si>
  <si>
    <t>INE936D08032</t>
  </si>
  <si>
    <t>ICICI Home Finance Company Limited</t>
  </si>
  <si>
    <t>INE071G08577</t>
  </si>
  <si>
    <t>Small Industries Development Bank Of India.</t>
  </si>
  <si>
    <t>INE556F09353</t>
  </si>
  <si>
    <t>INE476A16ME9</t>
  </si>
  <si>
    <t>Average Maturity of the portfolio : 0.74 Years</t>
  </si>
  <si>
    <t>Portfolio of Kotak FMP Series 142 (420 Days) as on 30-Jun-2014</t>
  </si>
  <si>
    <t>INE043D07FW6</t>
  </si>
  <si>
    <t>INE306N07BJ2</t>
  </si>
  <si>
    <t>INE033L07819</t>
  </si>
  <si>
    <t>INE115A07CE3</t>
  </si>
  <si>
    <t>INE001A07IB8</t>
  </si>
  <si>
    <t>INE134E08EC4</t>
  </si>
  <si>
    <t>INE261F09HA7</t>
  </si>
  <si>
    <t>INE895D08410</t>
  </si>
  <si>
    <t>Average Maturity of the portfolio : 0.69 Years</t>
  </si>
  <si>
    <t>Portfolio of Kotak FMP Series 143 (370 Days) as on 30-Jun-2014</t>
  </si>
  <si>
    <t>INE705A16JD9</t>
  </si>
  <si>
    <t>INE166A16KX0</t>
  </si>
  <si>
    <t>INE238A16WL7</t>
  </si>
  <si>
    <t>Average Maturity of the portfolio : 0.68 Years</t>
  </si>
  <si>
    <t>Portfolio of Kotak FMP Series 144 (371 Days) as on 30-Jun-2014</t>
  </si>
  <si>
    <t>INE528G16WZ8</t>
  </si>
  <si>
    <t>Average Maturity of the portfolio : 0.67 Years</t>
  </si>
  <si>
    <t>Portfolio of Kotak FMP Series 145 (390 Days) as on 30-Jun-2014</t>
  </si>
  <si>
    <t>INE306N07BQ7</t>
  </si>
  <si>
    <t>INE160A16KN4</t>
  </si>
  <si>
    <t>INE112A16GK9</t>
  </si>
  <si>
    <t>INE562A16GR0</t>
  </si>
  <si>
    <t>INE033L14AS5</t>
  </si>
  <si>
    <t>Average Maturity of the portfolio : 0.75 Years</t>
  </si>
  <si>
    <t>Portfolio of Kotak FMP Series 146 (388 Days) as on 30-Jun-2014</t>
  </si>
  <si>
    <t>Portfolio of Kotak FMP Series 147 (384 Days) as on 30-Jun-2014</t>
  </si>
  <si>
    <t>INE306N07BT1</t>
  </si>
  <si>
    <t>Portfolio of Kotak FMP Series 148 (388 Days) as on 30-Jun-2014</t>
  </si>
  <si>
    <t>L &amp; T Finance Limited</t>
  </si>
  <si>
    <t>INE523E07988</t>
  </si>
  <si>
    <t>ICRA AA+</t>
  </si>
  <si>
    <t>INE090A16R54</t>
  </si>
  <si>
    <t>INE306N14CA5</t>
  </si>
  <si>
    <t>Portfolio of Kotak FMP Series 149 (386 Days) as on 30-Jun-2014</t>
  </si>
  <si>
    <t>INE562A16GQ2</t>
  </si>
  <si>
    <t>INE090A16O65</t>
  </si>
  <si>
    <t>Average Maturity of the portfolio : 0.78 Years</t>
  </si>
  <si>
    <t>Portfolio of Kotak FMP Series 150 (1109 Days) as on 30-Jun-2014</t>
  </si>
  <si>
    <t>INE134E08DZ7</t>
  </si>
  <si>
    <t>INE001A07HN5</t>
  </si>
  <si>
    <t>INE043D07FL9</t>
  </si>
  <si>
    <t>INE752E07KB4</t>
  </si>
  <si>
    <t>INE752E07GH9</t>
  </si>
  <si>
    <t>INE261F09CW2</t>
  </si>
  <si>
    <t>INE261F09HE9</t>
  </si>
  <si>
    <t>IN1920120038</t>
  </si>
  <si>
    <t>Average Maturity of the portfolio : 2.44 Years</t>
  </si>
  <si>
    <t>Portfolio of Kotak FMP Series 151 (388 Days) as on 30-Jun-2014</t>
  </si>
  <si>
    <t>INE112A16GJ1</t>
  </si>
  <si>
    <t>INE160A16KO2</t>
  </si>
  <si>
    <t>INE523E14LT5</t>
  </si>
  <si>
    <t>Portfolio of Kotak FMP Series 152 (368 Days) as on 30-Jun-2014</t>
  </si>
  <si>
    <t>INE476A16MY7</t>
  </si>
  <si>
    <t>INE112A16FP0</t>
  </si>
  <si>
    <t>INE084A16AV0</t>
  </si>
  <si>
    <t>Portfolio of Kotak FMP Series 153 (790 Days) as on 30-Jun-2014</t>
  </si>
  <si>
    <t>Tata Motors Ltd.</t>
  </si>
  <si>
    <t>INE155A08167</t>
  </si>
  <si>
    <t>INE540B07038</t>
  </si>
  <si>
    <t>INE804I07UX7</t>
  </si>
  <si>
    <t>INE001A07KY6</t>
  </si>
  <si>
    <t>INE310L07134</t>
  </si>
  <si>
    <t>INE310L07126</t>
  </si>
  <si>
    <t>INE310L07118</t>
  </si>
  <si>
    <t>INE310L07100</t>
  </si>
  <si>
    <t>GSPC Distribution Networks Ltd.</t>
  </si>
  <si>
    <t>INE844O08019</t>
  </si>
  <si>
    <t>Average Maturity of the portfolio : 1.72 Years</t>
  </si>
  <si>
    <t>Portfolio of Kotak FMP Series 154 (390 Days) as on 30-Jun-2014</t>
  </si>
  <si>
    <t>INE705L14495</t>
  </si>
  <si>
    <t>INE522D14CK7</t>
  </si>
  <si>
    <t>S D Corporation Private Limited</t>
  </si>
  <si>
    <t>INE660N14175</t>
  </si>
  <si>
    <t>Shapoorji Pallonji &amp; Co.Limited</t>
  </si>
  <si>
    <t>Average Maturity of the portfolio : 0.70 Years</t>
  </si>
  <si>
    <t>Portfolio of Kotak FMP Series 155 (370 Days) as on 30-Jun-2014</t>
  </si>
  <si>
    <t>INE654A16ER0</t>
  </si>
  <si>
    <t>INE476A16NU3</t>
  </si>
  <si>
    <t>INE090A16R47</t>
  </si>
  <si>
    <t>INE121H14CP8</t>
  </si>
  <si>
    <t>Average Maturity of the portfolio : 0.77 Years</t>
  </si>
  <si>
    <t>Portfolio of Kotak FMP Series 156 (370 Days) as on 30-Jun-2014</t>
  </si>
  <si>
    <t>INE001A07KE8</t>
  </si>
  <si>
    <t>INE090A16O81</t>
  </si>
  <si>
    <t>INE476A16NS7</t>
  </si>
  <si>
    <t>INE562A16GJ7</t>
  </si>
  <si>
    <t>Portfolio of Kotak FMP Series 157 (370 Days) as on 30-Jun-2014</t>
  </si>
  <si>
    <t>INE090A16P64</t>
  </si>
  <si>
    <t>INE476A16NT5</t>
  </si>
  <si>
    <t>INE121H14CQ6</t>
  </si>
  <si>
    <t>INE654A16ES8</t>
  </si>
  <si>
    <t>Portfolio of Kotak FMP Series 158 (370 Days) as on 30-Jun-2014</t>
  </si>
  <si>
    <t>INE705A16KO4</t>
  </si>
  <si>
    <t>INE523E14LR9</t>
  </si>
  <si>
    <t>INE434A16IA4</t>
  </si>
  <si>
    <t>Average Maturity of the portfolio : 0.83 Years</t>
  </si>
  <si>
    <t>Portfolio of Kotak FMP Series 159 (370 Days) as on 30-Jun-2014</t>
  </si>
  <si>
    <t>Portfolio of Kotak FMP Series 160 (1039 Days) as on 30-Jun-2014</t>
  </si>
  <si>
    <t>INE134E08ED2</t>
  </si>
  <si>
    <t>Sundaram Finance Ltd.</t>
  </si>
  <si>
    <t>INE660A07KQ5</t>
  </si>
  <si>
    <t>INE752E07FK5</t>
  </si>
  <si>
    <t>INE020B07IB6</t>
  </si>
  <si>
    <t>INE514E08357</t>
  </si>
  <si>
    <t>INE895D07420</t>
  </si>
  <si>
    <t>Average Maturity of the portfolio : 2.60 Years</t>
  </si>
  <si>
    <t>Portfolio of Kotak FMP Series 161 (370 Days) as on 30-Jun-2014</t>
  </si>
  <si>
    <t>INE528G16XY9</t>
  </si>
  <si>
    <t>INE112A16GB8</t>
  </si>
  <si>
    <t>Average Maturity of the portfolio : 0.85 Years</t>
  </si>
  <si>
    <t>Portfolio of Kotak Mahindra Bond Unit Scheme 99 as on 30-Jun-2014</t>
  </si>
  <si>
    <t>INE936D07067</t>
  </si>
  <si>
    <t>INE803N07035</t>
  </si>
  <si>
    <t>Tata Power Company Ltd.</t>
  </si>
  <si>
    <t>INE245A08042</t>
  </si>
  <si>
    <t>INE803N07027</t>
  </si>
  <si>
    <t>INE310L07993</t>
  </si>
  <si>
    <t>INE310L07AC5</t>
  </si>
  <si>
    <t>INE528G09079</t>
  </si>
  <si>
    <t>INE310L07AB7</t>
  </si>
  <si>
    <t>INE245A07093</t>
  </si>
  <si>
    <t>PNB Housing Finance Ltd.</t>
  </si>
  <si>
    <t>INE572E09031</t>
  </si>
  <si>
    <t>INE310L07514</t>
  </si>
  <si>
    <t>INE310L07506</t>
  </si>
  <si>
    <t>INE310L07639</t>
  </si>
  <si>
    <t>INE310L07589</t>
  </si>
  <si>
    <t>INE310L07571</t>
  </si>
  <si>
    <t>INE310L07597</t>
  </si>
  <si>
    <t>INE310L07563</t>
  </si>
  <si>
    <t>INE310L07555</t>
  </si>
  <si>
    <t>INE310L07548</t>
  </si>
  <si>
    <t>INE310L07530</t>
  </si>
  <si>
    <t>INE310L07498</t>
  </si>
  <si>
    <t>INE310L07480</t>
  </si>
  <si>
    <t>INE310L07472</t>
  </si>
  <si>
    <t>INE310L07605</t>
  </si>
  <si>
    <t>INE020B07HV6</t>
  </si>
  <si>
    <t>INE115A07DD3</t>
  </si>
  <si>
    <t>Steel Authority of India Ltd.</t>
  </si>
  <si>
    <t>INE114A07703</t>
  </si>
  <si>
    <t>INE001A07FW0</t>
  </si>
  <si>
    <t>INE115A07AO6</t>
  </si>
  <si>
    <t>INE115A07BV9</t>
  </si>
  <si>
    <t>INE310L07AA9</t>
  </si>
  <si>
    <t>INE001A07FR0</t>
  </si>
  <si>
    <t>INE137K07034</t>
  </si>
  <si>
    <t>INE137K07026</t>
  </si>
  <si>
    <t>INE137K07018</t>
  </si>
  <si>
    <t>INE895D08527</t>
  </si>
  <si>
    <t>Government Stock - 2032</t>
  </si>
  <si>
    <t>IN0020070044</t>
  </si>
  <si>
    <t>Government Stock - 2027</t>
  </si>
  <si>
    <t>IN0020070069</t>
  </si>
  <si>
    <t>IN0020130012</t>
  </si>
  <si>
    <t>Government Stock - 2014</t>
  </si>
  <si>
    <t>IN0019990137</t>
  </si>
  <si>
    <t>Government Stock - 2043</t>
  </si>
  <si>
    <t>IN0020130079</t>
  </si>
  <si>
    <t>Average Maturity of the portfolio : 12.36 Years</t>
  </si>
  <si>
    <t>Portfolio of Kotak Floater Short Term Scheme as on 30-Jun-2014</t>
  </si>
  <si>
    <t>**</t>
  </si>
  <si>
    <t>Magma Fincorp Limited**</t>
  </si>
  <si>
    <t>INE511C07276</t>
  </si>
  <si>
    <t>INE804I14HO9</t>
  </si>
  <si>
    <t>Mahindra &amp; Mahindra Financial Services Ltd.**</t>
  </si>
  <si>
    <t>INE774D14GF5</t>
  </si>
  <si>
    <t>Central Bank Of India**</t>
  </si>
  <si>
    <t>INE483A16JA9</t>
  </si>
  <si>
    <t>Andhra Bank**</t>
  </si>
  <si>
    <t>INE434A16IE6</t>
  </si>
  <si>
    <t>INE532F14LJ4</t>
  </si>
  <si>
    <t>INE804I14HN1</t>
  </si>
  <si>
    <t>INE434A16HY6</t>
  </si>
  <si>
    <t>Union Bank of India</t>
  </si>
  <si>
    <t>INE692A16DF7</t>
  </si>
  <si>
    <t>INE434A16IH9</t>
  </si>
  <si>
    <t>INE013A14QZ1</t>
  </si>
  <si>
    <t>Edelweiss Commodities Services Ltd.**</t>
  </si>
  <si>
    <t>INE657N14478</t>
  </si>
  <si>
    <t>Edelweiss Financial Services Limited**</t>
  </si>
  <si>
    <t>INE532F14OB5</t>
  </si>
  <si>
    <t>Religare Finvest Ltd.**</t>
  </si>
  <si>
    <t>INE958G14NA4</t>
  </si>
  <si>
    <t>IDFC Limited**</t>
  </si>
  <si>
    <t>INE043D14HK3</t>
  </si>
  <si>
    <t>GE Capital Services India.**</t>
  </si>
  <si>
    <t>INE587B14LE8</t>
  </si>
  <si>
    <t>INE866I14KG8</t>
  </si>
  <si>
    <t>Aditya Birla Money Ltd**</t>
  </si>
  <si>
    <t>INE865C14389</t>
  </si>
  <si>
    <t>Tata Motors Finance Ltd**</t>
  </si>
  <si>
    <t>INE909H14EW8</t>
  </si>
  <si>
    <t>INE476A16NO6</t>
  </si>
  <si>
    <t>UCO Bank**</t>
  </si>
  <si>
    <t>INE691A16IH4</t>
  </si>
  <si>
    <t>182 Days Traesurty Bill 29/08/2014</t>
  </si>
  <si>
    <t>IN002013Y251</t>
  </si>
  <si>
    <t>91 Days TBill 14/08/2014</t>
  </si>
  <si>
    <t>IN002014X079</t>
  </si>
  <si>
    <t>91 Days Treasury Bill 28/08/2014</t>
  </si>
  <si>
    <t>IN002014X095</t>
  </si>
  <si>
    <t>The South Indian Bank Limited</t>
  </si>
  <si>
    <t>Portfolio of Kotak Mahindra Gilt Investment Plan as on 30-Jun-2014</t>
  </si>
  <si>
    <t>Government Stock - 2042</t>
  </si>
  <si>
    <t>IN0020120062</t>
  </si>
  <si>
    <t>Government Stock - 2041</t>
  </si>
  <si>
    <t>IN0020110063</t>
  </si>
  <si>
    <t>Average Maturity of the portfolio : 13.08 Years</t>
  </si>
  <si>
    <t>Portfolio of Kotak Medium Term Fund as on 30-Jun-2014</t>
  </si>
  <si>
    <t>Citicorp Finance (India) Ltd.</t>
  </si>
  <si>
    <t>INE136E07NX8</t>
  </si>
  <si>
    <t>INE020B07EQ3</t>
  </si>
  <si>
    <t>INE115A07EB5</t>
  </si>
  <si>
    <t>INE310L07464</t>
  </si>
  <si>
    <t>INE310L07456</t>
  </si>
  <si>
    <t>INE310L07449</t>
  </si>
  <si>
    <t>INE310L07431</t>
  </si>
  <si>
    <t>INE310L07423</t>
  </si>
  <si>
    <t>INE310L07415</t>
  </si>
  <si>
    <t>Average Maturity of the portfolio : 2.64 Years</t>
  </si>
  <si>
    <t>Portfolio of Kotak Quarterly Interval Plan - Series 3 as on 30-Jun-2014</t>
  </si>
  <si>
    <t>Portfolio of Kotak Quarterly Interval Plan - Series 6 as on 30-Jun-2014</t>
  </si>
  <si>
    <t>Average Maturity of the portfolio : 0.05 Years</t>
  </si>
  <si>
    <t>Portfolio of Kotak Quarterly Interval Plan - Series 9 as on 30-Jun-2014</t>
  </si>
  <si>
    <t>Portfolio of Kotak FMP Series 99 (18 Months) as on 30-Jun-2014</t>
  </si>
  <si>
    <t>Tata Capital Limited</t>
  </si>
  <si>
    <t>INE976I07856</t>
  </si>
  <si>
    <t>INE115A07CS3</t>
  </si>
  <si>
    <t>INE043D07BJ2</t>
  </si>
  <si>
    <t>INE752E07HC8</t>
  </si>
  <si>
    <t>Average Maturity of the portfolio : 0.07 Years</t>
  </si>
  <si>
    <t>Portfolio of Kotak Sensex ETF as on 30-Jun-2014</t>
  </si>
  <si>
    <t>Industry</t>
  </si>
  <si>
    <t>Equity &amp; Equity related</t>
  </si>
  <si>
    <t>ITC Ltd.</t>
  </si>
  <si>
    <t>INE154A01025</t>
  </si>
  <si>
    <t>Consumer Non Durables</t>
  </si>
  <si>
    <t>Reliance Industries Ltd.</t>
  </si>
  <si>
    <t>INE002A01018</t>
  </si>
  <si>
    <t>Petroleum Products</t>
  </si>
  <si>
    <t>INE090A01013</t>
  </si>
  <si>
    <t>Banks</t>
  </si>
  <si>
    <t>Infosys Ltd.</t>
  </si>
  <si>
    <t>INE009A01021</t>
  </si>
  <si>
    <t>Software</t>
  </si>
  <si>
    <t>HDFC Bank Ltd.</t>
  </si>
  <si>
    <t>INE040A01026</t>
  </si>
  <si>
    <t>INE001A01036</t>
  </si>
  <si>
    <t>Finance</t>
  </si>
  <si>
    <t>Larsen and Toubro Ltd.</t>
  </si>
  <si>
    <t>INE018A01030</t>
  </si>
  <si>
    <t>Construction Project</t>
  </si>
  <si>
    <t>Tata Consultancy Services Ltd.</t>
  </si>
  <si>
    <t>INE467B01029</t>
  </si>
  <si>
    <t>Oil And Natural Gas Corporation Ltd.</t>
  </si>
  <si>
    <t>INE213A01029</t>
  </si>
  <si>
    <t>Oil</t>
  </si>
  <si>
    <t>INE062A01012</t>
  </si>
  <si>
    <t>INE155A01022</t>
  </si>
  <si>
    <t>Auto</t>
  </si>
  <si>
    <t>INE238A01026</t>
  </si>
  <si>
    <t>Sun Pharmaceutical Industries Ltd.</t>
  </si>
  <si>
    <t>INE044A01036</t>
  </si>
  <si>
    <t>Pharmaceuticals</t>
  </si>
  <si>
    <t>Mahindra &amp; Mahindra Ltd.</t>
  </si>
  <si>
    <t>INE101A01026</t>
  </si>
  <si>
    <t>Hindustan Unilever Ltd.</t>
  </si>
  <si>
    <t>INE030A01027</t>
  </si>
  <si>
    <t>Bharti Airtel Ltd.</t>
  </si>
  <si>
    <t>INE397D01024</t>
  </si>
  <si>
    <t>Telecom - Services</t>
  </si>
  <si>
    <t>Wipro Ltd.</t>
  </si>
  <si>
    <t>INE075A01022</t>
  </si>
  <si>
    <t>INE205A01025</t>
  </si>
  <si>
    <t>Minerals/Mining</t>
  </si>
  <si>
    <t>Coal India Limited</t>
  </si>
  <si>
    <t>INE522F01014</t>
  </si>
  <si>
    <t>Tata Steel Limited</t>
  </si>
  <si>
    <t>INE081A01012</t>
  </si>
  <si>
    <t>Ferrous Metals</t>
  </si>
  <si>
    <t>Hero MotoCorp Ltd.</t>
  </si>
  <si>
    <t>INE158A01026</t>
  </si>
  <si>
    <t>Bajaj Auto Ltd.</t>
  </si>
  <si>
    <t>INE917I01010</t>
  </si>
  <si>
    <t>Dr.Reddy's  Laboratories Ltd.</t>
  </si>
  <si>
    <t>INE089A01023</t>
  </si>
  <si>
    <t>Maruti Suzuki India Limited</t>
  </si>
  <si>
    <t>INE585B01010</t>
  </si>
  <si>
    <t>National Thermal Power Corporation Ltd.</t>
  </si>
  <si>
    <t>INE733E01010</t>
  </si>
  <si>
    <t>Power</t>
  </si>
  <si>
    <t>Bharat Heavy Electricals Ltd.</t>
  </si>
  <si>
    <t>INE257A01026</t>
  </si>
  <si>
    <t>Industrial Capital Goods</t>
  </si>
  <si>
    <t>GAIL (India) Ltd.</t>
  </si>
  <si>
    <t>INE129A01019</t>
  </si>
  <si>
    <t>Gas</t>
  </si>
  <si>
    <t>Cipla Ltd.</t>
  </si>
  <si>
    <t>INE059A01026</t>
  </si>
  <si>
    <t>Hindalco Industries Ltd.</t>
  </si>
  <si>
    <t>INE038A01020</t>
  </si>
  <si>
    <t>Non - Ferrous Metals</t>
  </si>
  <si>
    <t>INE245A01021</t>
  </si>
  <si>
    <t>Average Maturity of the portfolio : 0 Years</t>
  </si>
  <si>
    <t>Portfolio of Kotak Mahindra Balance Unit Scheme 99 as on 30-Jun-2014</t>
  </si>
  <si>
    <t>Industry / Rating</t>
  </si>
  <si>
    <t>Tech Mahindra Ltd.</t>
  </si>
  <si>
    <t>INE669C01028</t>
  </si>
  <si>
    <t>Amara Raja Batteries Ltd.</t>
  </si>
  <si>
    <t>INE885A01032</t>
  </si>
  <si>
    <t>Auto Ancillaries</t>
  </si>
  <si>
    <t>Lupin Ltd.</t>
  </si>
  <si>
    <t>INE326A01037</t>
  </si>
  <si>
    <t>Federal Bank Ltd.</t>
  </si>
  <si>
    <t>INE171A01029</t>
  </si>
  <si>
    <t>NMDC Ltd.</t>
  </si>
  <si>
    <t>INE584A01023</t>
  </si>
  <si>
    <t>INE752E01010</t>
  </si>
  <si>
    <t>The Ramco Cements Ltd</t>
  </si>
  <si>
    <t>INE331A01037</t>
  </si>
  <si>
    <t>Cement</t>
  </si>
  <si>
    <t>Ambuja Cements Ltd.</t>
  </si>
  <si>
    <t>INE079A01024</t>
  </si>
  <si>
    <t>INE114A01011</t>
  </si>
  <si>
    <t>IPCA Laboratories Ltd.</t>
  </si>
  <si>
    <t>INE571A01020</t>
  </si>
  <si>
    <t>INE528G01019</t>
  </si>
  <si>
    <t>Hindustan Zinc Ltd</t>
  </si>
  <si>
    <t>INE267A01025</t>
  </si>
  <si>
    <t>NHPC Limited</t>
  </si>
  <si>
    <t>INE848E01016</t>
  </si>
  <si>
    <t>Indraprastha Gas Ltd.</t>
  </si>
  <si>
    <t>INE203G01019</t>
  </si>
  <si>
    <t>INE434A01013</t>
  </si>
  <si>
    <t>Gujarat Mineral Development Corporation Ltd.</t>
  </si>
  <si>
    <t>INE131A01031</t>
  </si>
  <si>
    <t>Tata Chemicals Ltd.</t>
  </si>
  <si>
    <t>INE092A01019</t>
  </si>
  <si>
    <t>Chemicals</t>
  </si>
  <si>
    <t>INE476A01014</t>
  </si>
  <si>
    <t>Jindal Steel &amp; Power Ltd</t>
  </si>
  <si>
    <t>INE749A01030</t>
  </si>
  <si>
    <t>INE141A01014</t>
  </si>
  <si>
    <t>MOIL Limited</t>
  </si>
  <si>
    <t>INE490G01020</t>
  </si>
  <si>
    <t>NCC Limited</t>
  </si>
  <si>
    <t>INE868B01028</t>
  </si>
  <si>
    <t>Nava Bharat Ventures Ltd</t>
  </si>
  <si>
    <t>INE725A01022</t>
  </si>
  <si>
    <t>Dabur India Ltd.</t>
  </si>
  <si>
    <t>INE016A01026</t>
  </si>
  <si>
    <t>IDBI Bank Ltd</t>
  </si>
  <si>
    <t>INE008A01015</t>
  </si>
  <si>
    <t>Sintex Industries Ltd.</t>
  </si>
  <si>
    <t>INE429C01035</t>
  </si>
  <si>
    <t>Industrial Products</t>
  </si>
  <si>
    <t>Biocon Ltd.</t>
  </si>
  <si>
    <t>INE376G01013</t>
  </si>
  <si>
    <t>Allahabad Bank</t>
  </si>
  <si>
    <t>INE428A01015</t>
  </si>
  <si>
    <t>The Indian Hotels Company Ltd.</t>
  </si>
  <si>
    <t>INE053A01029</t>
  </si>
  <si>
    <t>Hotels</t>
  </si>
  <si>
    <t>Gujarat Narmada Valley Fertilisers Company Ltd.</t>
  </si>
  <si>
    <t>INE113A01013</t>
  </si>
  <si>
    <t>Fertilisers</t>
  </si>
  <si>
    <t>INE692A01016</t>
  </si>
  <si>
    <t>Indian Overseas Bank</t>
  </si>
  <si>
    <t>INE565A01014</t>
  </si>
  <si>
    <t>Jaiprakash Associates Ltd</t>
  </si>
  <si>
    <t>INE455F01025</t>
  </si>
  <si>
    <t>Construction</t>
  </si>
  <si>
    <t>The Great Eastern Shipping Company Ltd.</t>
  </si>
  <si>
    <t>INE017A01032</t>
  </si>
  <si>
    <t>Transportation</t>
  </si>
  <si>
    <t>Chennai Petroleum Corporation Ltd.</t>
  </si>
  <si>
    <t>INE178A01016</t>
  </si>
  <si>
    <t>Credit Analysis And Research Ltd</t>
  </si>
  <si>
    <t>INE752H01013</t>
  </si>
  <si>
    <t>INE477L07040</t>
  </si>
  <si>
    <t>INE895D08535</t>
  </si>
  <si>
    <t>Term Deposits (Placed as margin)</t>
  </si>
  <si>
    <t>Kotak Mahindra Bank Ltd.</t>
  </si>
  <si>
    <t>367 Days</t>
  </si>
  <si>
    <t>181 Days</t>
  </si>
  <si>
    <t>Total value of illiquid equity shares and percentage to Net Assets : Nil</t>
  </si>
  <si>
    <t>Portfolio Turnover Ratio  : 186.65%</t>
  </si>
  <si>
    <t>Portfolio of Kotak PSU Bank ETF as on 30-Jun-2014</t>
  </si>
  <si>
    <t>INE028A01013</t>
  </si>
  <si>
    <t>INE160A01014</t>
  </si>
  <si>
    <t>INE084A01016</t>
  </si>
  <si>
    <t>INE667A01018</t>
  </si>
  <si>
    <t>Portfolio of Kotak Classic Equity Scheme as on 30-Jun-2014</t>
  </si>
  <si>
    <t>Multi Commodity Exchange of India Limited</t>
  </si>
  <si>
    <t>INE745G01035</t>
  </si>
  <si>
    <t>Britannia Industries Ltd.</t>
  </si>
  <si>
    <t>INE216A01022</t>
  </si>
  <si>
    <t>93 Days</t>
  </si>
  <si>
    <t>Portfolio Turnover Ratio  : 166.13%</t>
  </si>
  <si>
    <t>For the month ended 30th June, 2014 other than hedging transactions through futures which have been squared off/expired are as follows;</t>
  </si>
  <si>
    <t>Total Number of contracts where futures were sold</t>
  </si>
  <si>
    <t>Gross Notional Value of contracts where futures were sold</t>
  </si>
  <si>
    <t>Lacs</t>
  </si>
  <si>
    <t>Net Profit/Loss value on all contracts combined</t>
  </si>
  <si>
    <t>Portfolio of Kotak Equity Arbitrage Fund as on 30-Jun-2014</t>
  </si>
  <si>
    <t>INE043D01016</t>
  </si>
  <si>
    <t>Titan Industries Ltd.</t>
  </si>
  <si>
    <t>INE280A01028</t>
  </si>
  <si>
    <t>Consumer Durables</t>
  </si>
  <si>
    <t>Grasim Industries Ltd.</t>
  </si>
  <si>
    <t>INE047A01013</t>
  </si>
  <si>
    <t>INE095A01012</t>
  </si>
  <si>
    <t>Idea Cellular Ltd.</t>
  </si>
  <si>
    <t>INE669E01016</t>
  </si>
  <si>
    <t>Reliance Capital Ltd.</t>
  </si>
  <si>
    <t>INE013A01015</t>
  </si>
  <si>
    <t>Tata Global Beverages Limited</t>
  </si>
  <si>
    <t>INE192A01025</t>
  </si>
  <si>
    <t>Apollo Tyres Ltd.</t>
  </si>
  <si>
    <t>INE438A01022</t>
  </si>
  <si>
    <t>Jain Irrigation Systems Ltd.</t>
  </si>
  <si>
    <t>INE175A01038</t>
  </si>
  <si>
    <t>Jaiprakash Power Ventures Ltd.</t>
  </si>
  <si>
    <t>INE351F01018</t>
  </si>
  <si>
    <t>IN9155A01020</t>
  </si>
  <si>
    <t>Reliance Infrastructure Ltd</t>
  </si>
  <si>
    <t>INE036A01016</t>
  </si>
  <si>
    <t>Dish TV India Ltd.</t>
  </si>
  <si>
    <t>INE836F01026</t>
  </si>
  <si>
    <t>Media and Entertainment</t>
  </si>
  <si>
    <t>Adani Power Ltd</t>
  </si>
  <si>
    <t>INE814H01011</t>
  </si>
  <si>
    <t>Exide Industries Ltd.</t>
  </si>
  <si>
    <t>INE302A01020</t>
  </si>
  <si>
    <t>Unitech Ltd.</t>
  </si>
  <si>
    <t>INE694A01020</t>
  </si>
  <si>
    <t>Aditya Birla Nuvo Limited</t>
  </si>
  <si>
    <t>INE069A01017</t>
  </si>
  <si>
    <t>Services</t>
  </si>
  <si>
    <t>Siemens Ltd.</t>
  </si>
  <si>
    <t>INE003A01024</t>
  </si>
  <si>
    <t>INE742F01042</t>
  </si>
  <si>
    <t>Mahindra &amp; Mahindra Financial Services Ltd.</t>
  </si>
  <si>
    <t>INE774D01024</t>
  </si>
  <si>
    <t>Colgate- Palmolive (India) Ltd.</t>
  </si>
  <si>
    <t>INE259A01022</t>
  </si>
  <si>
    <t>INE115A01026</t>
  </si>
  <si>
    <t>IFCI Ltd.</t>
  </si>
  <si>
    <t>INE039A01010</t>
  </si>
  <si>
    <t>India Cements Ltd.</t>
  </si>
  <si>
    <t>INE383A01012</t>
  </si>
  <si>
    <t>(PTC India Limited)</t>
  </si>
  <si>
    <t>INE877F01012</t>
  </si>
  <si>
    <t>Reliance Power Ltd.</t>
  </si>
  <si>
    <t>INE614G01033</t>
  </si>
  <si>
    <t>L&amp;T Finance Holdings Ltd</t>
  </si>
  <si>
    <t>INE498L01015</t>
  </si>
  <si>
    <t>Petronet LNG Ltd.</t>
  </si>
  <si>
    <t>INE347G01014</t>
  </si>
  <si>
    <t>Aurobindo Pharma Ltd.</t>
  </si>
  <si>
    <t>INE406A01037</t>
  </si>
  <si>
    <t>Karnataka Bank Ltd</t>
  </si>
  <si>
    <t>INE614B01018</t>
  </si>
  <si>
    <t>Cairn India Limited</t>
  </si>
  <si>
    <t>INE910H01017</t>
  </si>
  <si>
    <t>United Breweries Ltd.</t>
  </si>
  <si>
    <t>INE686F01025</t>
  </si>
  <si>
    <t>Hedging Positions through Futures</t>
  </si>
  <si>
    <t>INE090A16M00</t>
  </si>
  <si>
    <t>369 Days</t>
  </si>
  <si>
    <t>371 Days</t>
  </si>
  <si>
    <t>378 Days</t>
  </si>
  <si>
    <t>375 Days</t>
  </si>
  <si>
    <t>372 Days</t>
  </si>
  <si>
    <t>377 Days</t>
  </si>
  <si>
    <t>370 Days</t>
  </si>
  <si>
    <t>275 Days</t>
  </si>
  <si>
    <t>350 Days</t>
  </si>
  <si>
    <t>390 Days</t>
  </si>
  <si>
    <t>368 Days</t>
  </si>
  <si>
    <t>374 Days</t>
  </si>
  <si>
    <t>380 Days</t>
  </si>
  <si>
    <t>385 Days</t>
  </si>
  <si>
    <t>373 Days</t>
  </si>
  <si>
    <t>Portfolio Turnover Ratio  : 304.41%</t>
  </si>
  <si>
    <t>Hedging Positions through Futures as on 30th June,2014</t>
  </si>
  <si>
    <t>Underlying</t>
  </si>
  <si>
    <t>Long/Short</t>
  </si>
  <si>
    <t>Futures Price When purchased</t>
  </si>
  <si>
    <t xml:space="preserve">Current Price of the Contract </t>
  </si>
  <si>
    <t>Margin Maintained in Lakhs</t>
  </si>
  <si>
    <t>Short</t>
  </si>
  <si>
    <t>Tata Steel Limited.</t>
  </si>
  <si>
    <t>Jindal Steel &amp; Power Ltd.</t>
  </si>
  <si>
    <t>National Thermal Power Corporation Limited</t>
  </si>
  <si>
    <t>Tata Motors Ltd - DVR</t>
  </si>
  <si>
    <t>State Bank Of India</t>
  </si>
  <si>
    <t>Yes Bank Ltd</t>
  </si>
  <si>
    <t>Oil &amp; Natural Gas Corporation Ltd.</t>
  </si>
  <si>
    <t>Exide Industries Ltd</t>
  </si>
  <si>
    <t>Unitech Ltd</t>
  </si>
  <si>
    <t>Colgate Palmolive (India ) Ltd.</t>
  </si>
  <si>
    <t>PTC India Ltd.</t>
  </si>
  <si>
    <t>Reliance Power Ltd</t>
  </si>
  <si>
    <t>Industrial Development Bank of India Ltd.</t>
  </si>
  <si>
    <t>Total %age of existing assets hedged through futures</t>
  </si>
  <si>
    <t>For the month ended 30th June, 2014 hedging transactions through futures which have been squared off/expired are as follows;</t>
  </si>
  <si>
    <t>Total Number of contracts where futures were bought</t>
  </si>
  <si>
    <t>Gross Notional Value of contracts where futures were bought</t>
  </si>
  <si>
    <t>Portfolio of Kotak Tax Saver Scheme as on 30-Jun-2014</t>
  </si>
  <si>
    <t>Whirlpool of India Ltd.</t>
  </si>
  <si>
    <t>INE716A01013</t>
  </si>
  <si>
    <t>Shree Cement Ltd.</t>
  </si>
  <si>
    <t>INE070A01015</t>
  </si>
  <si>
    <t>SKF India Ltd</t>
  </si>
  <si>
    <t>INE640A01023</t>
  </si>
  <si>
    <t>Ultratech Cement Ltd.</t>
  </si>
  <si>
    <t>INE481G01011</t>
  </si>
  <si>
    <t>Bharat Petroleum Corporation  Ltd.</t>
  </si>
  <si>
    <t>INE029A01011</t>
  </si>
  <si>
    <t>Kewal Kiran Clothing Limited</t>
  </si>
  <si>
    <t>INE401H01017</t>
  </si>
  <si>
    <t>Textile Products</t>
  </si>
  <si>
    <t>Hawkins Cooker Ltd</t>
  </si>
  <si>
    <t>INE979B01015</t>
  </si>
  <si>
    <t>Household Appliances</t>
  </si>
  <si>
    <t>INE296A01016</t>
  </si>
  <si>
    <t>Hindustan Petroleum Corporation Ltd.</t>
  </si>
  <si>
    <t>INE094A01015</t>
  </si>
  <si>
    <t>Voltas Ltd.</t>
  </si>
  <si>
    <t>INE226A01021</t>
  </si>
  <si>
    <t>MRF Ltd.</t>
  </si>
  <si>
    <t>INE883A01011</t>
  </si>
  <si>
    <t>Solar Industries India Limited</t>
  </si>
  <si>
    <t>INE343H01011</t>
  </si>
  <si>
    <t>Rallis India Ltd</t>
  </si>
  <si>
    <t>INE613A01020</t>
  </si>
  <si>
    <t>Pesticides</t>
  </si>
  <si>
    <t>Texmaco Rail &amp; Engineering Ltd.</t>
  </si>
  <si>
    <t>INE621L01012</t>
  </si>
  <si>
    <t>Navneet Education Ltd</t>
  </si>
  <si>
    <t>INE060A01024</t>
  </si>
  <si>
    <t>Berger Paints India Ltd.</t>
  </si>
  <si>
    <t>INE463A01020</t>
  </si>
  <si>
    <t>Finolex Industries Ltd.</t>
  </si>
  <si>
    <t>INE183A01016</t>
  </si>
  <si>
    <t>Cadila Healthcare Ltd.</t>
  </si>
  <si>
    <t>INE010B01019</t>
  </si>
  <si>
    <t>Cummins India Ltd.</t>
  </si>
  <si>
    <t>INE298A01020</t>
  </si>
  <si>
    <t>Hathway Cable &amp; Datacom limited</t>
  </si>
  <si>
    <t>INE982F01028</t>
  </si>
  <si>
    <t>Hindustan Media Ventures Ltd.</t>
  </si>
  <si>
    <t>INE871K01015</t>
  </si>
  <si>
    <t>Blue Dart Express Ltd</t>
  </si>
  <si>
    <t>INE233B01017</t>
  </si>
  <si>
    <t>Preference Shares</t>
  </si>
  <si>
    <t>Zee Entertainment Enterprises Ltd</t>
  </si>
  <si>
    <t>INE256A04014</t>
  </si>
  <si>
    <t>Portfolio Turnover Ratio  : 66%</t>
  </si>
  <si>
    <t>Portfolio of Kotak Emerging Equity Scheme as on 30-Jun-2014</t>
  </si>
  <si>
    <t>V-Guard Industries Ltd.</t>
  </si>
  <si>
    <t>INE951I01019</t>
  </si>
  <si>
    <t>Bharat Electronics Ltd.</t>
  </si>
  <si>
    <t>INE263A01016</t>
  </si>
  <si>
    <t>Jk Lakshmi Cement Ltd.</t>
  </si>
  <si>
    <t>INE786A01032</t>
  </si>
  <si>
    <t>INE722A01011</t>
  </si>
  <si>
    <t>Fag Bearings India Ltd.</t>
  </si>
  <si>
    <t>INE513A01014</t>
  </si>
  <si>
    <t>WABCO India Ltd.</t>
  </si>
  <si>
    <t>INE342J01019</t>
  </si>
  <si>
    <t>KPIT Cummins Infosystems Ltd.</t>
  </si>
  <si>
    <t>INE836A01035</t>
  </si>
  <si>
    <t>CMC Ltd.</t>
  </si>
  <si>
    <t>INE314A01017</t>
  </si>
  <si>
    <t>Kennametal India Ltd.</t>
  </si>
  <si>
    <t>INE717A01029</t>
  </si>
  <si>
    <t>Motherson Sumi Systems Ltd.</t>
  </si>
  <si>
    <t>INE775A01035</t>
  </si>
  <si>
    <t>Zuari Agro Chemicals Ltd</t>
  </si>
  <si>
    <t>INE840M01016</t>
  </si>
  <si>
    <t>Grindwell Norton Ltd.</t>
  </si>
  <si>
    <t>INE536A01023</t>
  </si>
  <si>
    <t>Vardhman Textiles Ltd.</t>
  </si>
  <si>
    <t>INE825A01012</t>
  </si>
  <si>
    <t>Textiles - Cotton</t>
  </si>
  <si>
    <t>Va Tech Wabag Limited</t>
  </si>
  <si>
    <t>INE956G01038</t>
  </si>
  <si>
    <t>Engineering Services</t>
  </si>
  <si>
    <t>The South Indian Bank Ltd.</t>
  </si>
  <si>
    <t>INE683A01023</t>
  </si>
  <si>
    <t>Bata India Ltd.</t>
  </si>
  <si>
    <t>INE176A01010</t>
  </si>
  <si>
    <t>Divis Laboratories Ltd.</t>
  </si>
  <si>
    <t>INE361B01024</t>
  </si>
  <si>
    <t>Usha Martin Ltd.</t>
  </si>
  <si>
    <t>INE228A01035</t>
  </si>
  <si>
    <t>Persistent Systems Limited</t>
  </si>
  <si>
    <t>INE262H01013</t>
  </si>
  <si>
    <t>Max India Ltd.</t>
  </si>
  <si>
    <t>INE180A01020</t>
  </si>
  <si>
    <t>Bayer Crop Science Ltd</t>
  </si>
  <si>
    <t>INE462A01022</t>
  </si>
  <si>
    <t>Godfrey Phillips India Ltd.</t>
  </si>
  <si>
    <t>INE260B01010</t>
  </si>
  <si>
    <t>Carborundum Universal Ltd.</t>
  </si>
  <si>
    <t>INE120A01034</t>
  </si>
  <si>
    <t>Coromandel International Limited</t>
  </si>
  <si>
    <t>INE169A01031</t>
  </si>
  <si>
    <t>VST Industries Limited</t>
  </si>
  <si>
    <t>INE710A01016</t>
  </si>
  <si>
    <t>KSK Energy Ventures Ltd.</t>
  </si>
  <si>
    <t>INE143H01015</t>
  </si>
  <si>
    <t>Bharat Bijlee Ltd</t>
  </si>
  <si>
    <t>INE464A01028</t>
  </si>
  <si>
    <t>Torrent Pharmaceuticals Ltd.</t>
  </si>
  <si>
    <t>INE685A01028</t>
  </si>
  <si>
    <t>UPL Ltd</t>
  </si>
  <si>
    <t>INE628A01036</t>
  </si>
  <si>
    <t>INE166A01011</t>
  </si>
  <si>
    <t>MindTree Ltd.</t>
  </si>
  <si>
    <t>INE018I01017</t>
  </si>
  <si>
    <t>Portfolio Turnover Ratio  : 105.07%</t>
  </si>
  <si>
    <t>Portfolio of Kotak Equity FOF as on 30-Jun-2014</t>
  </si>
  <si>
    <t>Mutual Fund Units</t>
  </si>
  <si>
    <t>Reliance Equity Opportunities Fund - Growth</t>
  </si>
  <si>
    <t>INF204K01489</t>
  </si>
  <si>
    <t>Equity Schemes</t>
  </si>
  <si>
    <t>Kotak Opportunities</t>
  </si>
  <si>
    <t>INF174K01187</t>
  </si>
  <si>
    <t>HDFC Top 200 Fund - Growth</t>
  </si>
  <si>
    <t>INF179K01BE2</t>
  </si>
  <si>
    <t>Birla Sunlife Frontline Equity - Growth</t>
  </si>
  <si>
    <t>INF209K01BR9</t>
  </si>
  <si>
    <t>ICICI Prudential Focused Bluechip Equity Retail Growth</t>
  </si>
  <si>
    <t>INF109K01BL4</t>
  </si>
  <si>
    <t>Portfolio Turnover Ratio  : 0%</t>
  </si>
  <si>
    <t>Portfolio of Kotak Global Emerging Market Fund as on 30-Jun-2014</t>
  </si>
  <si>
    <t>Overseas Mutual Fund Units</t>
  </si>
  <si>
    <t>ishares MSCI Emerging Markets ETF</t>
  </si>
  <si>
    <t>IE00B0M63177</t>
  </si>
  <si>
    <t>Equity Scheme</t>
  </si>
  <si>
    <t>MGF ASIAN SMALL EQUITY FUND CLASS I</t>
  </si>
  <si>
    <t>LU0706269932</t>
  </si>
  <si>
    <t>Portfolio of Kotak Gold Fund as on 30-Jun-2014</t>
  </si>
  <si>
    <t>Exchange Traded Funds</t>
  </si>
  <si>
    <t>Kotak Gold ETF</t>
  </si>
  <si>
    <t>INF373I01015</t>
  </si>
  <si>
    <t>Portfolio of Kotak Gold ETF as on 30-Jun-2014</t>
  </si>
  <si>
    <t>Gold Fineness99.5</t>
  </si>
  <si>
    <t>Gold</t>
  </si>
  <si>
    <t>Portfolio of Kotak Hybrid Fixed Term Plan-Series 2 as on 30-Jun-2014</t>
  </si>
  <si>
    <t>HCL Technologies Ltd.</t>
  </si>
  <si>
    <t>INE860A01027</t>
  </si>
  <si>
    <t>Asian Paints(India) Ltd.</t>
  </si>
  <si>
    <t>INE021A01026</t>
  </si>
  <si>
    <t>DLF Limited</t>
  </si>
  <si>
    <t>INE271C01023</t>
  </si>
  <si>
    <t>ACC Ltd.</t>
  </si>
  <si>
    <t>INE012A01025</t>
  </si>
  <si>
    <t>INE909H07AY6</t>
  </si>
  <si>
    <t>INE001A07ME4</t>
  </si>
  <si>
    <t>INE752E07JC4</t>
  </si>
  <si>
    <t>INE916DA7BS4</t>
  </si>
  <si>
    <t>INE020B07CQ7</t>
  </si>
  <si>
    <t>94 Days</t>
  </si>
  <si>
    <t>Average Maturity of the portfolio : 1.87 Years</t>
  </si>
  <si>
    <t>Portfolio of Kotak Mahindra 50 Unit Scheme as on 30-Jun-2014</t>
  </si>
  <si>
    <t>Bharat Forge Ltd.</t>
  </si>
  <si>
    <t>INE465A01025</t>
  </si>
  <si>
    <t>Supreme Industries Limited</t>
  </si>
  <si>
    <t>INE195A01028</t>
  </si>
  <si>
    <t>Arvind Mills Ltd.</t>
  </si>
  <si>
    <t>INE034A01011</t>
  </si>
  <si>
    <t>SJVN Limited</t>
  </si>
  <si>
    <t>INE002L01015</t>
  </si>
  <si>
    <t>Portfolio Turnover Ratio  : 110.51%</t>
  </si>
  <si>
    <t>Portfolio of Kotak Monthly Income Plan as on 30-Jun-2014</t>
  </si>
  <si>
    <t>INE721A01013</t>
  </si>
  <si>
    <t>Jubilant Foodworks Limited</t>
  </si>
  <si>
    <t>INE797F01012</t>
  </si>
  <si>
    <t>Maharashtra Seamless Ltd.</t>
  </si>
  <si>
    <t>INE271B01025</t>
  </si>
  <si>
    <t>INE033L07660</t>
  </si>
  <si>
    <t>INE752E07116</t>
  </si>
  <si>
    <t>Average Maturity of the portfolio : 4.11 Years</t>
  </si>
  <si>
    <t>Portfolio of Kotak Opportunities as on 30-Jun-2014</t>
  </si>
  <si>
    <t>Prestige Estates Projects Limited</t>
  </si>
  <si>
    <t>INE811K01011</t>
  </si>
  <si>
    <t>Bosch Limited</t>
  </si>
  <si>
    <t>INE323A01026</t>
  </si>
  <si>
    <t>Crompton Greaves Ltd.</t>
  </si>
  <si>
    <t>INE067A01029</t>
  </si>
  <si>
    <t>Kec International Ltd.</t>
  </si>
  <si>
    <t>INE389H01022</t>
  </si>
  <si>
    <t>Sobha Developers Ltd.</t>
  </si>
  <si>
    <t>INE671H01015</t>
  </si>
  <si>
    <t>SRM Radiant Infotech Ltd.</t>
  </si>
  <si>
    <t>INE624B01017</t>
  </si>
  <si>
    <t>Virtual Dynamics Software Ltd.</t>
  </si>
  <si>
    <t>INE406B01019</t>
  </si>
  <si>
    <t>Portfolio Turnover Ratio  : 67.29%</t>
  </si>
  <si>
    <t>Portfolio of Kotak Multi Asset Allocation Fund as on 30-Jun-2014</t>
  </si>
  <si>
    <t>Havells India Ltd.</t>
  </si>
  <si>
    <t>INE176B01026</t>
  </si>
  <si>
    <t>JSW Steel Ltd.</t>
  </si>
  <si>
    <t>INE019A01020</t>
  </si>
  <si>
    <t>INE134E01011</t>
  </si>
  <si>
    <t>Adani Enterprises Ltd</t>
  </si>
  <si>
    <t>INE423A01024</t>
  </si>
  <si>
    <t>Trading</t>
  </si>
  <si>
    <t>INE020B01018</t>
  </si>
  <si>
    <t>Reliance Communications Ltd.</t>
  </si>
  <si>
    <t>INE330H01018</t>
  </si>
  <si>
    <t>Kotak Mahindra Mutual Fund</t>
  </si>
  <si>
    <t>Mutual Fund</t>
  </si>
  <si>
    <t>INE557F07090</t>
  </si>
  <si>
    <t>Average Maturity of the portfolio : 3.51 Years</t>
  </si>
  <si>
    <t>Portfolio of Kotak Midcap Scheme as on 30-Jun-2014</t>
  </si>
  <si>
    <t>INE562A01011</t>
  </si>
  <si>
    <t>D.B. Corp Limited</t>
  </si>
  <si>
    <t>INE950I01011</t>
  </si>
  <si>
    <t>Oracle Financial Services Software Ltd</t>
  </si>
  <si>
    <t>INE881D01027</t>
  </si>
  <si>
    <t>INE256A01028</t>
  </si>
  <si>
    <t>Graphite India Limited.</t>
  </si>
  <si>
    <t>INE371A01025</t>
  </si>
  <si>
    <t>CESC Ltd.</t>
  </si>
  <si>
    <t>INE486A01013</t>
  </si>
  <si>
    <t>Oil India Limited</t>
  </si>
  <si>
    <t>INE274J01014</t>
  </si>
  <si>
    <t>Jet Airways (India) Ltd.</t>
  </si>
  <si>
    <t>INE802G01018</t>
  </si>
  <si>
    <t>NIIT Technologies Ltd.</t>
  </si>
  <si>
    <t>INE591G01017</t>
  </si>
  <si>
    <t>Container Corporation of India Ltd.</t>
  </si>
  <si>
    <t>INE111A01017</t>
  </si>
  <si>
    <t>Torrent Power Ltd</t>
  </si>
  <si>
    <t>INE813H01021</t>
  </si>
  <si>
    <t>IL &amp; FS Transportation Networks Limited</t>
  </si>
  <si>
    <t>INE975G01012</t>
  </si>
  <si>
    <t>Other Than Hedging Positions through Futures</t>
  </si>
  <si>
    <t>Portfolio Turnover Ratio  : 85.82%</t>
  </si>
  <si>
    <t>Other than Hedging Positions through Futures as on 30th June,2014</t>
  </si>
  <si>
    <t>United Spirits Ltd.</t>
  </si>
  <si>
    <t>Long</t>
  </si>
  <si>
    <t>Total %age of existing assets non hedged through futures</t>
  </si>
  <si>
    <t>Portfolio of Kotak Nifty ETF as on 30-Jun-2014</t>
  </si>
  <si>
    <t>INE237A01028</t>
  </si>
  <si>
    <t>United Spirits Ltd</t>
  </si>
  <si>
    <t>INE854D01016</t>
  </si>
  <si>
    <t>Portfolio of Kotak Select Focus Fund as on 30-Jun-2014</t>
  </si>
  <si>
    <t>Portfolio Turnover Ratio  : 97.14%</t>
  </si>
  <si>
    <t>Dividend Rate (Rs per Unit)</t>
  </si>
  <si>
    <t>Scheme Name</t>
  </si>
  <si>
    <t>Option Name</t>
  </si>
  <si>
    <t>Record_Date</t>
  </si>
  <si>
    <t>Individual/HUF</t>
  </si>
  <si>
    <t>Others</t>
  </si>
  <si>
    <t>Cum
Dividend 
 NAV (Rs.)</t>
  </si>
  <si>
    <t>Kotak-Bond Short Term</t>
  </si>
  <si>
    <t>Dividend</t>
  </si>
  <si>
    <t>Direct-Dividend</t>
  </si>
  <si>
    <t>Kotak Equity Arbitrage Fund</t>
  </si>
  <si>
    <t>Income Opportunities Fund</t>
  </si>
  <si>
    <t>Direct-Weekly Dividend</t>
  </si>
  <si>
    <t>Weekly Dividend</t>
  </si>
  <si>
    <t>Monthly Dividend</t>
  </si>
  <si>
    <t>Direct-Monthly Dividend</t>
  </si>
  <si>
    <t>Quarterly Dividend</t>
  </si>
  <si>
    <t>Kotak-Floater Short Term</t>
  </si>
  <si>
    <t>Daily Dividend</t>
  </si>
  <si>
    <t>Direct-Daily Dividend</t>
  </si>
  <si>
    <t>Kotak-Floater Long Term</t>
  </si>
  <si>
    <t>Kotak Flexi Debt Plan A</t>
  </si>
  <si>
    <t>Kotak Flexi Debt Regular Plan</t>
  </si>
  <si>
    <t>Kotak-Flexi Debt Regular Plan</t>
  </si>
  <si>
    <t xml:space="preserve">Quarterly Dividend </t>
  </si>
  <si>
    <t xml:space="preserve">Direct-Quarterly Dividend </t>
  </si>
  <si>
    <t>Quarterly Interval Plan-Series I</t>
  </si>
  <si>
    <t>Kotak-Banking and PSU Debt Fund</t>
  </si>
  <si>
    <t>Daily Dividend Reinvestment</t>
  </si>
  <si>
    <t>Direct-Daily Direct Div Reinvestment</t>
  </si>
  <si>
    <t>Kotak-Monthly Income Plan</t>
  </si>
  <si>
    <t>Direct-Quarterly Dividend</t>
  </si>
  <si>
    <t>Kotak-Liquid Regular</t>
  </si>
  <si>
    <t>Kotak-Liquid Plan A</t>
  </si>
  <si>
    <t>Multi Asset Allocation Fund</t>
  </si>
  <si>
    <t>Medium Term Fund</t>
  </si>
  <si>
    <t>Direct Quarterly Dividend</t>
  </si>
  <si>
    <t>Quarterly Interval Plan-Series II</t>
  </si>
  <si>
    <t>Quarterly Interval Plan-Series IV</t>
  </si>
  <si>
    <t>Quarterly Interval Plan Series 8</t>
  </si>
  <si>
    <t xml:space="preserve">SCHEME </t>
  </si>
  <si>
    <t>NAV From 31/05/2014</t>
  </si>
  <si>
    <t>NAV To 30/06/2014</t>
  </si>
  <si>
    <t>Kotak-Floater Short Term Daily Dividend</t>
  </si>
  <si>
    <t>Kotak-Floater Short Term Growth</t>
  </si>
  <si>
    <t>Kotak-Floater Short Term Monthly Dividen</t>
  </si>
  <si>
    <t>Kotak-Floater Short Term Weekly Dividend</t>
  </si>
  <si>
    <t>Kotak-Floater Short Term-Direct Daily Di</t>
  </si>
  <si>
    <t>Kotak-Floater Short Term-Direct Growth</t>
  </si>
  <si>
    <t xml:space="preserve">Kotak-Floater Short Term-Direct Monthly </t>
  </si>
  <si>
    <t>Kotak-Floater Short Term-Direct Weekly D</t>
  </si>
  <si>
    <t>Kotak-Liquid Institutional Growth</t>
  </si>
  <si>
    <t>Kotak-Liquid Plan A Daily Dividend</t>
  </si>
  <si>
    <t>Kotak-Liquid Plan A Growth</t>
  </si>
  <si>
    <t>Kotak-Liquid Plan A Weekly Dividend</t>
  </si>
  <si>
    <t>Kotak-Liquid Plan A-Direct Daily Dividen</t>
  </si>
  <si>
    <t>Kotak-Liquid Plan A-Direct Growth</t>
  </si>
  <si>
    <t>Kotak-Liquid Plan A-Direct Weekly Divide</t>
  </si>
  <si>
    <t>Kotak-Liquid Regular Dividend</t>
  </si>
  <si>
    <t>Kotak-Liquid Regular Growth</t>
  </si>
  <si>
    <t>Kotak-Bond Deposit Deposit Dividend</t>
  </si>
  <si>
    <t>Kotak-Bond Deposit Deposit Growth</t>
  </si>
  <si>
    <t>Kotak-Bond Plan A Annual Dividend</t>
  </si>
  <si>
    <t>Kotak-Bond Plan A Bonus</t>
  </si>
  <si>
    <t>Kotak-Bond Plan A Growth</t>
  </si>
  <si>
    <t>Kotak-Bond Plan A Quarterly Dividend</t>
  </si>
  <si>
    <t>Kotak-Bond Plan A-Direct Annual Dividend</t>
  </si>
  <si>
    <t>Kotak-Bond Plan A-Direct Growth</t>
  </si>
  <si>
    <t>Kotak-Bond Plan A-Direct Quarterly  Divi</t>
  </si>
  <si>
    <t>Kotak-Bond Short Term Dividend</t>
  </si>
  <si>
    <t>Kotak-Bond Short Term Growth</t>
  </si>
  <si>
    <t>Kotak-Bond Short Term-Direct Dividend</t>
  </si>
  <si>
    <t>Kotak-Bond Short Term-Direct Growth</t>
  </si>
  <si>
    <t>Kotak-Bond Short Term-Direct Half Yearly</t>
  </si>
  <si>
    <t xml:space="preserve"> Income Opportunities Fund Annual Divide</t>
  </si>
  <si>
    <t xml:space="preserve"> Income Opportunities Fund Growth</t>
  </si>
  <si>
    <t xml:space="preserve"> Income Opportunities Fund Monthly Divid</t>
  </si>
  <si>
    <t xml:space="preserve"> Income Opportunities Fund Quarterly Div</t>
  </si>
  <si>
    <t xml:space="preserve"> Income Opportunities Fund Weekly Divide</t>
  </si>
  <si>
    <t xml:space="preserve"> Income Opportunities Fund-Direct Annual</t>
  </si>
  <si>
    <t xml:space="preserve"> Income Opportunities Fund-Direct Growth</t>
  </si>
  <si>
    <t xml:space="preserve"> Income Opportunities Fund-Direct Monthl</t>
  </si>
  <si>
    <t xml:space="preserve"> Income Opportunities Fund-Direct Weekly</t>
  </si>
  <si>
    <t>Kotak-Floater Long Term Daily Dividend</t>
  </si>
  <si>
    <t>Kotak-Floater Long Term Growth</t>
  </si>
  <si>
    <t>Kotak-Floater Long Term Monthly Dividend</t>
  </si>
  <si>
    <t>Kotak-Floater Long Term Weekly Dividend</t>
  </si>
  <si>
    <t>Kotak-Floater Long Term-Direct Daily Div</t>
  </si>
  <si>
    <t>Kotak-Floater Long Term-Direct Growth</t>
  </si>
  <si>
    <t>Kotak-Floater Long Term-Direct Monthly D</t>
  </si>
  <si>
    <t>Kotak-Floater Long Term-Direct Weekly Di</t>
  </si>
  <si>
    <t>Kotak Flexi Debt Plan A Daily Dividend</t>
  </si>
  <si>
    <t>Kotak Flexi Debt Plan A Growth</t>
  </si>
  <si>
    <t>Kotak Flexi Debt Plan A Quarterly Divide</t>
  </si>
  <si>
    <t>Kotak Flexi Debt Plan A Weekly Dividend</t>
  </si>
  <si>
    <t>Kotak Flexi Debt Plan A-Direct Daily Div</t>
  </si>
  <si>
    <t>Kotak Flexi Debt Plan A-Direct Growth</t>
  </si>
  <si>
    <t>Kotak Flexi Debt Plan A-Direct Quarterly</t>
  </si>
  <si>
    <t>Kotak Flexi Debt Plan A-Direct Weekly Di</t>
  </si>
  <si>
    <t>Kotak Flexi Debt Regular Plan Weekly Div</t>
  </si>
  <si>
    <t>Kotak-Flexi Debt Regular Plan Daily Divi</t>
  </si>
  <si>
    <t>Kotak-Flexi Debt Regular Plan Growth</t>
  </si>
  <si>
    <t xml:space="preserve">Kotak-Flexi Debt Regular Plan Quarterly </t>
  </si>
  <si>
    <t xml:space="preserve"> Hybrid FTP Series 2 Direct Dividend</t>
  </si>
  <si>
    <t xml:space="preserve"> Hybrid FTP Series 2 Direct Growth</t>
  </si>
  <si>
    <t xml:space="preserve"> Hybrid FTP Series 2 Dividend</t>
  </si>
  <si>
    <t xml:space="preserve"> Hybrid FTP Series 2 Growth</t>
  </si>
  <si>
    <t xml:space="preserve"> Quarterly Interval Plan-Series I Divide</t>
  </si>
  <si>
    <t xml:space="preserve"> Quarterly Interval Plan-Series I Growth</t>
  </si>
  <si>
    <t>Kotak-Gilt Investment  Regular Plan Divi</t>
  </si>
  <si>
    <t>Kotak-Gilt Investment  Regular Plan-Dire</t>
  </si>
  <si>
    <t>Kotak-Gilt Investment Provident Fund and</t>
  </si>
  <si>
    <t>Kotak-Gilt Investment Regular Plan Growt</t>
  </si>
  <si>
    <t>Kotak-Gilt Investment Regular Plan-Direc</t>
  </si>
  <si>
    <t>Kotak-Banking and PSU Debt Fund Annual D</t>
  </si>
  <si>
    <t>Kotak-Banking and PSU Debt Fund Daily Di</t>
  </si>
  <si>
    <t>Kotak-Banking and PSU Debt Fund Growth</t>
  </si>
  <si>
    <t xml:space="preserve">Kotak-Banking and PSU Debt Fund Monthly </t>
  </si>
  <si>
    <t>Kotak-Banking and PSU Debt Fund-Direct A</t>
  </si>
  <si>
    <t>Kotak-Banking and PSU Debt Fund-Direct D</t>
  </si>
  <si>
    <t>Kotak-Banking and PSU Debt Fund-Direct G</t>
  </si>
  <si>
    <t>Kotak-Banking and PSU Debt Fund-Direct M</t>
  </si>
  <si>
    <t>Kotak-Monthly Income Plan Growth</t>
  </si>
  <si>
    <t>Kotak-Monthly Income Plan Monthly Divide</t>
  </si>
  <si>
    <t>Kotak-Monthly Income Plan Quarterly Divi</t>
  </si>
  <si>
    <t>Kotak-Monthly Income Plan-Direct Growth</t>
  </si>
  <si>
    <t>Kotak-Monthly Income Plan-Direct Monthly</t>
  </si>
  <si>
    <t>Kotak-Monthly Income Plan-Direct Quarter</t>
  </si>
  <si>
    <t xml:space="preserve"> Multi Asset Allocation Fund Annual Divi</t>
  </si>
  <si>
    <t xml:space="preserve"> Multi Asset Allocation Fund Growth</t>
  </si>
  <si>
    <t xml:space="preserve"> Multi Asset Allocation Fund Monthly Div</t>
  </si>
  <si>
    <t xml:space="preserve"> Multi Asset Allocation Fund Quarterly D</t>
  </si>
  <si>
    <t xml:space="preserve"> Multi Asset Allocation Fund-Direct Annu</t>
  </si>
  <si>
    <t xml:space="preserve"> Multi Asset Allocation Fund-Direct Grow</t>
  </si>
  <si>
    <t xml:space="preserve"> Multi Asset Allocation Fund-Direct Mont</t>
  </si>
  <si>
    <t xml:space="preserve"> Multi Asset Allocation Fund-Direct Quar</t>
  </si>
  <si>
    <t xml:space="preserve"> Medium Term Fund Annual Dividend</t>
  </si>
  <si>
    <t xml:space="preserve"> Medium Term Fund Direct Annual Dividend</t>
  </si>
  <si>
    <t xml:space="preserve"> Medium Term Fund Direct Growth</t>
  </si>
  <si>
    <t xml:space="preserve"> Medium Term Fund Direct Quarterly Divid</t>
  </si>
  <si>
    <t xml:space="preserve"> Medium Term Fund Growth</t>
  </si>
  <si>
    <t xml:space="preserve"> Medium Term Fund Quarterly Dividend</t>
  </si>
  <si>
    <t xml:space="preserve"> Quarterly Interval Plan-Series II Divid</t>
  </si>
  <si>
    <t xml:space="preserve"> Quarterly Interval Plan-Series II Growt</t>
  </si>
  <si>
    <t xml:space="preserve"> Quarterly Interval Plan-Series II-Direc</t>
  </si>
  <si>
    <t xml:space="preserve"> Quarterly Interval Plan-Series III Divi</t>
  </si>
  <si>
    <t xml:space="preserve"> Quarterly Interval Plan-Series III Grow</t>
  </si>
  <si>
    <t xml:space="preserve"> Quarterly Interval Plan-Series III-Dire</t>
  </si>
  <si>
    <t xml:space="preserve"> Quarterly Interval Plan-Series IV Divid</t>
  </si>
  <si>
    <t xml:space="preserve"> Quarterly Interval Plan-Series IV Growt</t>
  </si>
  <si>
    <t xml:space="preserve"> Quarterly Interval Plan-Series IV-Direc</t>
  </si>
  <si>
    <t xml:space="preserve"> Quarterly Interval Plan-Series 5 DIVIDE</t>
  </si>
  <si>
    <t xml:space="preserve"> Quarterly Interval Plan-Series 5 Growth</t>
  </si>
  <si>
    <t xml:space="preserve"> Quarterly Interval Plan-Series 6 DIVIDE</t>
  </si>
  <si>
    <t xml:space="preserve"> Quarterly Interval Plan-Series 6 Growth</t>
  </si>
  <si>
    <t xml:space="preserve"> Quarterly Interval Plan-Series 6-Direct</t>
  </si>
  <si>
    <t xml:space="preserve"> Quarterly Interval Plan Series 7 Divide</t>
  </si>
  <si>
    <t xml:space="preserve"> Quarterly Interval Plan Series 7 Growth</t>
  </si>
  <si>
    <t xml:space="preserve"> Quarterly Interval Plan Series 7-Direct</t>
  </si>
  <si>
    <t xml:space="preserve"> Quarterly Interval Plan Series 8 Divide</t>
  </si>
  <si>
    <t xml:space="preserve"> Quarterly Interval Plan Series 8 Growth</t>
  </si>
  <si>
    <t xml:space="preserve"> Quarterly Interval Plan Series 9 Divide</t>
  </si>
  <si>
    <t xml:space="preserve"> Quarterly Interval Plan Series 9 Growth</t>
  </si>
  <si>
    <t xml:space="preserve"> Quarterly Interval Plan Series 10 Divid</t>
  </si>
  <si>
    <t xml:space="preserve"> Quarterly Interval Plan Series 10 Growt</t>
  </si>
  <si>
    <t xml:space="preserve"> FMP Series 85 Dividend</t>
  </si>
  <si>
    <t xml:space="preserve"> FMP Series 85 Growth</t>
  </si>
  <si>
    <t xml:space="preserve"> FMP Series 99 Direct Dividend</t>
  </si>
  <si>
    <t xml:space="preserve"> FMP Series 99 Direct Growth</t>
  </si>
  <si>
    <t xml:space="preserve"> FMP Series 99 Dividend</t>
  </si>
  <si>
    <t xml:space="preserve"> FMP Series 99 Growth</t>
  </si>
  <si>
    <t xml:space="preserve"> FMP Series 104 Direct Dividend</t>
  </si>
  <si>
    <t xml:space="preserve"> FMP Series 104 Direct Growth</t>
  </si>
  <si>
    <t xml:space="preserve"> FMP Series 104 Dividend</t>
  </si>
  <si>
    <t xml:space="preserve"> FMP Series 104 Growth</t>
  </si>
  <si>
    <t xml:space="preserve"> FMP Series 105 Direct Dividend</t>
  </si>
  <si>
    <t xml:space="preserve"> FMP Series 105 Direct Growth</t>
  </si>
  <si>
    <t xml:space="preserve"> FMP Series 105 Dividend</t>
  </si>
  <si>
    <t xml:space="preserve"> FMP Series 105 Growth</t>
  </si>
  <si>
    <t xml:space="preserve"> FMP Series 106 Direct Dividend</t>
  </si>
  <si>
    <t xml:space="preserve"> FMP Series 106 Direct Growth</t>
  </si>
  <si>
    <t xml:space="preserve"> FMP Series 106 Dividend</t>
  </si>
  <si>
    <t xml:space="preserve"> FMP Series 106 Growth</t>
  </si>
  <si>
    <t xml:space="preserve"> FMP Series 107 Direct Dividend</t>
  </si>
  <si>
    <t xml:space="preserve"> FMP Series 107 Direct Growth</t>
  </si>
  <si>
    <t xml:space="preserve"> FMP Series 107 Dividend</t>
  </si>
  <si>
    <t xml:space="preserve"> FMP Series 107 Growth</t>
  </si>
  <si>
    <t xml:space="preserve"> FMP Series 108 Direct Growth</t>
  </si>
  <si>
    <t xml:space="preserve"> FMP Series 108 Dividend</t>
  </si>
  <si>
    <t xml:space="preserve"> FMP Series 108 Growth</t>
  </si>
  <si>
    <t xml:space="preserve"> FMP Series 109 Direct Dividend</t>
  </si>
  <si>
    <t xml:space="preserve"> FMP Series 109 Direct Growth</t>
  </si>
  <si>
    <t xml:space="preserve"> FMP Series 109 Growth</t>
  </si>
  <si>
    <t xml:space="preserve"> FMP Series 110 Direct Dividend</t>
  </si>
  <si>
    <t xml:space="preserve"> FMP Series 110 Direct Growth</t>
  </si>
  <si>
    <t xml:space="preserve"> FMP Series 110 Dividend</t>
  </si>
  <si>
    <t xml:space="preserve"> FMP Series 110 Growth</t>
  </si>
  <si>
    <t xml:space="preserve"> FMP Series 111 Direct Growth</t>
  </si>
  <si>
    <t xml:space="preserve"> FMP Series 111 Dividend</t>
  </si>
  <si>
    <t xml:space="preserve"> FMP Series 111 Growth</t>
  </si>
  <si>
    <t xml:space="preserve"> FMP Series 112 Direct Growth</t>
  </si>
  <si>
    <t xml:space="preserve"> FMP Series 112 Dividend</t>
  </si>
  <si>
    <t xml:space="preserve"> FMP Series 113 Direct Dividend</t>
  </si>
  <si>
    <t xml:space="preserve"> FMP Series 113 Direct Growth</t>
  </si>
  <si>
    <t xml:space="preserve"> FMP Series 113 Dividend</t>
  </si>
  <si>
    <t xml:space="preserve"> FMP Series 113 Growth</t>
  </si>
  <si>
    <t xml:space="preserve"> FMP Series 114 Direct Dividend</t>
  </si>
  <si>
    <t xml:space="preserve"> FMP Series 114 Direct Growth</t>
  </si>
  <si>
    <t xml:space="preserve"> FMP Series 114 Dividend</t>
  </si>
  <si>
    <t xml:space="preserve"> FMP Series 114 Growth</t>
  </si>
  <si>
    <t xml:space="preserve"> FMP Series 115 Direct Dividend</t>
  </si>
  <si>
    <t xml:space="preserve"> FMP Series 115 Direct Growth</t>
  </si>
  <si>
    <t xml:space="preserve"> FMP Series 115 Dividend</t>
  </si>
  <si>
    <t xml:space="preserve"> FMP Series 115 Growth</t>
  </si>
  <si>
    <t xml:space="preserve"> FMP Series 116 Direct Dividend</t>
  </si>
  <si>
    <t xml:space="preserve"> FMP Series 116 Direct Growth</t>
  </si>
  <si>
    <t xml:space="preserve"> FMP Series 116 Dividend</t>
  </si>
  <si>
    <t xml:space="preserve"> FMP Series 116 Growth</t>
  </si>
  <si>
    <t xml:space="preserve"> FMP Series 117 Direct Dividend</t>
  </si>
  <si>
    <t xml:space="preserve"> FMP Series 117 Direct Growth</t>
  </si>
  <si>
    <t xml:space="preserve"> FMP Series 117 Dividend</t>
  </si>
  <si>
    <t xml:space="preserve"> FMP Series 117 Growth</t>
  </si>
  <si>
    <t xml:space="preserve"> FMP Series 118 Direct Dividend</t>
  </si>
  <si>
    <t xml:space="preserve"> FMP Series 118 Direct Growth</t>
  </si>
  <si>
    <t xml:space="preserve"> FMP Series 118 Dividend</t>
  </si>
  <si>
    <t xml:space="preserve"> FMP Series 118 Growth</t>
  </si>
  <si>
    <t xml:space="preserve"> FMP Series 119 Direct Dividend</t>
  </si>
  <si>
    <t xml:space="preserve"> FMP Series 119 Direct Growth</t>
  </si>
  <si>
    <t xml:space="preserve"> FMP Series 119 Dividend</t>
  </si>
  <si>
    <t xml:space="preserve"> FMP Series 119 Growth</t>
  </si>
  <si>
    <t xml:space="preserve"> FMP Series 122 Direct Dividend</t>
  </si>
  <si>
    <t xml:space="preserve"> FMP Series 122 Direct Growth</t>
  </si>
  <si>
    <t xml:space="preserve"> FMP Series 122 Dividend</t>
  </si>
  <si>
    <t xml:space="preserve"> FMP Series 122 Growth</t>
  </si>
  <si>
    <t xml:space="preserve"> FMP Series 124 Direct Growth</t>
  </si>
  <si>
    <t xml:space="preserve"> FMP Series 124 Dividend</t>
  </si>
  <si>
    <t xml:space="preserve"> FMP Series 124 Growth</t>
  </si>
  <si>
    <t xml:space="preserve"> FMP Series 127 Direct Dividend</t>
  </si>
  <si>
    <t xml:space="preserve"> FMP Series 127 Direct Growth</t>
  </si>
  <si>
    <t xml:space="preserve"> FMP Series 127 Dividend</t>
  </si>
  <si>
    <t xml:space="preserve"> FMP Series 127 Growth</t>
  </si>
  <si>
    <t xml:space="preserve"> FMP Series 128 Direct Growth</t>
  </si>
  <si>
    <t xml:space="preserve"> FMP Series 128 Dividend</t>
  </si>
  <si>
    <t xml:space="preserve"> FMP Series 128 Growth</t>
  </si>
  <si>
    <t xml:space="preserve"> FMP Series 129 Direct Growth</t>
  </si>
  <si>
    <t xml:space="preserve"> FMP Series 129 Dividend</t>
  </si>
  <si>
    <t xml:space="preserve"> FMP Series 129 Growth</t>
  </si>
  <si>
    <t xml:space="preserve"> FMP Series 131 Direct Growth</t>
  </si>
  <si>
    <t xml:space="preserve"> FMP Series 131 Dividend</t>
  </si>
  <si>
    <t xml:space="preserve"> FMP Series 131 Growth</t>
  </si>
  <si>
    <t xml:space="preserve"> FMP Series 132 Direct Dividend</t>
  </si>
  <si>
    <t xml:space="preserve"> FMP Series 132 Direct Growth</t>
  </si>
  <si>
    <t xml:space="preserve"> FMP Series 132 Dividend</t>
  </si>
  <si>
    <t xml:space="preserve"> FMP Series 132 Growth</t>
  </si>
  <si>
    <t xml:space="preserve"> FMP Series 133 Direct Growth</t>
  </si>
  <si>
    <t xml:space="preserve"> FMP Series 133 Growth</t>
  </si>
  <si>
    <t xml:space="preserve"> FMP Series 135 Direct Growth</t>
  </si>
  <si>
    <t xml:space="preserve"> FMP Series 135 Growth</t>
  </si>
  <si>
    <t xml:space="preserve"> FMP Series 136 Direct Growth</t>
  </si>
  <si>
    <t xml:space="preserve"> FMP Series 136 Dividend</t>
  </si>
  <si>
    <t xml:space="preserve"> FMP Series 136 Growth</t>
  </si>
  <si>
    <t xml:space="preserve"> FMP Series 137 Direct Dividend</t>
  </si>
  <si>
    <t xml:space="preserve"> FMP Series 137 Direct Growth</t>
  </si>
  <si>
    <t xml:space="preserve"> FMP Series 137 Dividend</t>
  </si>
  <si>
    <t xml:space="preserve"> FMP Series 137 Growth</t>
  </si>
  <si>
    <t xml:space="preserve"> FMP Series 138 Direct Dividend</t>
  </si>
  <si>
    <t xml:space="preserve"> FMP Series 138 Direct Growth</t>
  </si>
  <si>
    <t xml:space="preserve"> FMP Series 138 Growth</t>
  </si>
  <si>
    <t xml:space="preserve"> FMP Series 139 Direct Growth</t>
  </si>
  <si>
    <t xml:space="preserve"> FMP Series 139 Dividend</t>
  </si>
  <si>
    <t xml:space="preserve"> FMP Series 139 Growth</t>
  </si>
  <si>
    <t xml:space="preserve"> FMP Series 140 Direct Dividend</t>
  </si>
  <si>
    <t xml:space="preserve"> FMP Series 140 Direct Growth</t>
  </si>
  <si>
    <t xml:space="preserve"> FMP Series 140 Dividend</t>
  </si>
  <si>
    <t xml:space="preserve"> FMP Series 140 Growth</t>
  </si>
  <si>
    <t xml:space="preserve"> FMP Series 141 Direct Dividend</t>
  </si>
  <si>
    <t xml:space="preserve"> FMP Series 141 Direct Growth</t>
  </si>
  <si>
    <t xml:space="preserve"> FMP Series 141 Dividend</t>
  </si>
  <si>
    <t xml:space="preserve"> FMP Series 141 Growth</t>
  </si>
  <si>
    <t xml:space="preserve"> FMP Series 142 Direct Growth</t>
  </si>
  <si>
    <t xml:space="preserve"> FMP Series 142 Dividend</t>
  </si>
  <si>
    <t xml:space="preserve"> FMP Series 142 Growth</t>
  </si>
  <si>
    <t xml:space="preserve"> FMP Series 143 Direct Growth</t>
  </si>
  <si>
    <t xml:space="preserve"> FMP Series 143 Dividend</t>
  </si>
  <si>
    <t xml:space="preserve"> FMP Series 143 Growth</t>
  </si>
  <si>
    <t xml:space="preserve"> FMP Series 144 Direct Growth</t>
  </si>
  <si>
    <t xml:space="preserve"> FMP Series 144 Dividend</t>
  </si>
  <si>
    <t xml:space="preserve"> FMP Series 144 Growth</t>
  </si>
  <si>
    <t xml:space="preserve"> FMP Series 145 Direct Dividend</t>
  </si>
  <si>
    <t xml:space="preserve"> FMP Series 145 Direct Growth</t>
  </si>
  <si>
    <t xml:space="preserve"> FMP Series 145 Dividend</t>
  </si>
  <si>
    <t xml:space="preserve"> FMP Series 145 Growth</t>
  </si>
  <si>
    <t xml:space="preserve"> FMP Series 146 Direct Growth</t>
  </si>
  <si>
    <t xml:space="preserve"> FMP Series 146 Dividend</t>
  </si>
  <si>
    <t xml:space="preserve"> FMP Series 146 Growth</t>
  </si>
  <si>
    <t xml:space="preserve"> FMP Series 147 Direct Growth</t>
  </si>
  <si>
    <t xml:space="preserve"> FMP Series 147 Dividend</t>
  </si>
  <si>
    <t xml:space="preserve"> FMP Series 147 Growth</t>
  </si>
  <si>
    <t xml:space="preserve"> FMP Series 148 Direct Growth</t>
  </si>
  <si>
    <t xml:space="preserve"> FMP Series 148 Dividend</t>
  </si>
  <si>
    <t xml:space="preserve"> FMP Series 148 Growth</t>
  </si>
  <si>
    <t xml:space="preserve"> FMP Series 149 Direct Growth</t>
  </si>
  <si>
    <t xml:space="preserve"> FMP Series 149 Dividend</t>
  </si>
  <si>
    <t xml:space="preserve"> FMP Series 149 Growth</t>
  </si>
  <si>
    <t xml:space="preserve"> FMP Series 150 Direct Dividend</t>
  </si>
  <si>
    <t xml:space="preserve"> FMP Series 150 Direct Growth</t>
  </si>
  <si>
    <t xml:space="preserve"> FMP Series 150 Dividend</t>
  </si>
  <si>
    <t xml:space="preserve"> FMP Series 150 Growth</t>
  </si>
  <si>
    <t xml:space="preserve"> FMP Series 151 Direct Growth</t>
  </si>
  <si>
    <t xml:space="preserve"> FMP Series 151 Dividend</t>
  </si>
  <si>
    <t xml:space="preserve"> FMP Series 151 Growth</t>
  </si>
  <si>
    <t xml:space="preserve"> FMP Series 152 Direct Growth</t>
  </si>
  <si>
    <t xml:space="preserve"> FMP Series 152 Growth</t>
  </si>
  <si>
    <t xml:space="preserve"> FMP Series 153 Direct Growth</t>
  </si>
  <si>
    <t xml:space="preserve"> FMP Series 153 Dividend</t>
  </si>
  <si>
    <t xml:space="preserve"> FMP Series 153 Growth</t>
  </si>
  <si>
    <t xml:space="preserve"> FMP Series 154 Direct Dividend</t>
  </si>
  <si>
    <t xml:space="preserve"> FMP Series 154 Direct Growth</t>
  </si>
  <si>
    <t xml:space="preserve"> FMP Series 154 Dividend</t>
  </si>
  <si>
    <t xml:space="preserve"> FMP Series 154 Growth</t>
  </si>
  <si>
    <t xml:space="preserve"> FMP Series 155 Direct Growth</t>
  </si>
  <si>
    <t xml:space="preserve"> FMP Series 155 Dividend</t>
  </si>
  <si>
    <t xml:space="preserve"> FMP Series 155 Growth</t>
  </si>
  <si>
    <t xml:space="preserve"> FMP Series 156 Direct Dividend</t>
  </si>
  <si>
    <t xml:space="preserve"> FMP Series 156 Direct Growth</t>
  </si>
  <si>
    <t xml:space="preserve"> FMP Series 156 Dividend</t>
  </si>
  <si>
    <t xml:space="preserve"> FMP Series 156 Growth</t>
  </si>
  <si>
    <t xml:space="preserve"> FMP Series 157 Direct Growth</t>
  </si>
  <si>
    <t xml:space="preserve"> FMP Series 157 Dividend</t>
  </si>
  <si>
    <t xml:space="preserve"> FMP Series 157 Growth</t>
  </si>
  <si>
    <t xml:space="preserve"> FMP Series 158 Direct Dividend</t>
  </si>
  <si>
    <t xml:space="preserve"> FMP Series 158 Direct Growth</t>
  </si>
  <si>
    <t xml:space="preserve"> FMP Series 158 Dividend</t>
  </si>
  <si>
    <t xml:space="preserve"> FMP Series 158 Growth</t>
  </si>
  <si>
    <t xml:space="preserve"> FMP Series 159 Direct Growth</t>
  </si>
  <si>
    <t xml:space="preserve"> FMP Series 159 Dividend</t>
  </si>
  <si>
    <t xml:space="preserve"> FMP Series 159 Growth</t>
  </si>
  <si>
    <t xml:space="preserve"> FMP Series 160 Direct Dividend</t>
  </si>
  <si>
    <t xml:space="preserve"> FMP Series 160 Direct Growth</t>
  </si>
  <si>
    <t xml:space="preserve"> FMP Series 160 Dividend</t>
  </si>
  <si>
    <t xml:space="preserve"> FMP Series 160 Growth</t>
  </si>
  <si>
    <t xml:space="preserve"> FMP Series 161 Direct Dividend</t>
  </si>
  <si>
    <t xml:space="preserve"> FMP Series 161 Direct Growth</t>
  </si>
  <si>
    <t xml:space="preserve"> FMP Series 161 Dividend</t>
  </si>
  <si>
    <t xml:space="preserve"> FMP Series 161 Growth</t>
  </si>
  <si>
    <t xml:space="preserve"> FMP Series 162 Direct Dividend</t>
  </si>
  <si>
    <t xml:space="preserve"> FMP Series 162 Direct Growth</t>
  </si>
  <si>
    <t xml:space="preserve"> FMP Series 162 Dividend</t>
  </si>
  <si>
    <t xml:space="preserve"> FMP Series 162 Growth</t>
  </si>
  <si>
    <t xml:space="preserve"> Gold Fund Dividend</t>
  </si>
  <si>
    <t xml:space="preserve"> Gold Fund Growth</t>
  </si>
  <si>
    <t xml:space="preserve"> Gold Fund-Direct Dividend</t>
  </si>
  <si>
    <t xml:space="preserve"> Gold Fund-Direct Growth</t>
  </si>
  <si>
    <t>Kotak-Balance Dividend</t>
  </si>
  <si>
    <t>Kotak-Balance-Direct Dividend</t>
  </si>
  <si>
    <t xml:space="preserve"> PSU Bank ETF </t>
  </si>
  <si>
    <t>Kotak- Classic Equity Dividend</t>
  </si>
  <si>
    <t>Kotak- Classic Equity Growth</t>
  </si>
  <si>
    <t>Kotak- Classic Equity-Direct Dividend</t>
  </si>
  <si>
    <t>Kotak- Classic Equity-Direct Growth</t>
  </si>
  <si>
    <t>Kotak Equity Arbitrage Fund Dividend</t>
  </si>
  <si>
    <t>Kotak Equity Arbitrage Fund Growth</t>
  </si>
  <si>
    <t>Kotak Equity Arbitrage Fund-Direct Divid</t>
  </si>
  <si>
    <t>Kotak Equity Arbitrage Fund-Direct Growt</t>
  </si>
  <si>
    <t>Kotak- Kotak Tax Saver Dividend</t>
  </si>
  <si>
    <t>Kotak- Kotak Tax Saver Growth</t>
  </si>
  <si>
    <t>Kotak- Kotak Tax Saver-Direct Dividend</t>
  </si>
  <si>
    <t>Kotak- Kotak Tax Saver-Direct Growth</t>
  </si>
  <si>
    <t xml:space="preserve"> Emerging Equity Scheme Dividend</t>
  </si>
  <si>
    <t xml:space="preserve"> Emerging Equity Scheme Growth</t>
  </si>
  <si>
    <t xml:space="preserve"> Emerging Equity Scheme-Direct Dividend</t>
  </si>
  <si>
    <t xml:space="preserve"> Emerging Equity Scheme-Direct Growth</t>
  </si>
  <si>
    <t>Kotak-Equity FOF Dividend</t>
  </si>
  <si>
    <t>Kotak-Equity FOF Growth</t>
  </si>
  <si>
    <t>Kotak-Equity FOF-Direct Dividend</t>
  </si>
  <si>
    <t>Kotak-Equity FOF-Direct Growth</t>
  </si>
  <si>
    <t xml:space="preserve"> Global Emerging Market Fund Dividend</t>
  </si>
  <si>
    <t xml:space="preserve"> Global Emerging Market Fund Growth</t>
  </si>
  <si>
    <t xml:space="preserve"> Global Emerging Market Fund-Direct Divi</t>
  </si>
  <si>
    <t xml:space="preserve"> Global Emerging Market Fund-Direct Grow</t>
  </si>
  <si>
    <t xml:space="preserve"> Gold ETF </t>
  </si>
  <si>
    <t>Kotak-50 Dividend</t>
  </si>
  <si>
    <t>Kotak-50 Growth</t>
  </si>
  <si>
    <t>Kotak-50-Direct Dividend</t>
  </si>
  <si>
    <t>Kotak-50-Direct Growth</t>
  </si>
  <si>
    <t>Kotak-Opportunities Dividend</t>
  </si>
  <si>
    <t>Kotak-Opportunities Growth</t>
  </si>
  <si>
    <t>Kotak-Opportunities-Direct Dividend</t>
  </si>
  <si>
    <t>Kotak-Opportunities-Direct Growth</t>
  </si>
  <si>
    <t>Kotak MIDCAP Dividend</t>
  </si>
  <si>
    <t>Kotak MIDCAP Growth</t>
  </si>
  <si>
    <t>Kotak MIDCAP-Direct Dividend</t>
  </si>
  <si>
    <t>Kotak MIDCAP-Direct Growth</t>
  </si>
  <si>
    <t xml:space="preserve"> Nifty ETF </t>
  </si>
  <si>
    <t xml:space="preserve"> Select Focus Fund Dividend</t>
  </si>
  <si>
    <t xml:space="preserve"> Select Focus Fund Growth</t>
  </si>
  <si>
    <t xml:space="preserve"> Select Focus Fund-Direct Dividend</t>
  </si>
  <si>
    <t xml:space="preserve"> Select Focus Fund-Direct Growth</t>
  </si>
  <si>
    <t xml:space="preserve"> Sensex ETF </t>
  </si>
  <si>
    <t>Common Notes to Portfolio:</t>
  </si>
  <si>
    <t xml:space="preserve">1) Face Value per unit: Rs. 10 (For Kotak Gold ETF: Rs. 100, Kotak Liquid and Kotak Floater Short Term: Rs.1000). </t>
  </si>
  <si>
    <t xml:space="preserve">2) Total outstanding exposure in Derivatives &amp; Repo in Corporate Debt Securities for the month, where applicable, is as stated </t>
  </si>
  <si>
    <t>in the respective scheme portfolios.</t>
  </si>
  <si>
    <t xml:space="preserve">3) Total investments in foreign securities/ ADRs/ GDRs at the end of the half year, where applicable, is as stated </t>
  </si>
  <si>
    <t>4) Dividend/ Bonus declared during the half year, where applicable ,is as stated in the respective scheme portfolios.</t>
  </si>
  <si>
    <t xml:space="preserve">    Dividend is declared on the face value of the units. Dividend distribution is subject to the availability </t>
  </si>
  <si>
    <t xml:space="preserve">    and adequacy of distributuable surplus. After dividend is distributed, the NAV falls to the extent </t>
  </si>
  <si>
    <t xml:space="preserve">    of the dividend and distribution taxes.</t>
  </si>
  <si>
    <t>5) Total NPAs provided for and percentage to NAV : NIL</t>
  </si>
  <si>
    <t>6) # indicates % to net assets less than 0.01%</t>
  </si>
  <si>
    <t xml:space="preserve">7) Average Maturity of the portfolio is based on the total maturity of fixed rate and immediate reset </t>
  </si>
  <si>
    <t xml:space="preserve">    date of floating rate instrument.</t>
  </si>
  <si>
    <r>
      <t>SO</t>
    </r>
    <r>
      <rPr>
        <sz val="10"/>
        <rFont val="Times New Roman"/>
        <family val="1"/>
      </rPr>
      <t xml:space="preserve">: Structured Obligations </t>
    </r>
    <r>
      <rPr>
        <b/>
        <sz val="10"/>
        <rFont val="Times New Roman"/>
        <family val="1"/>
      </rPr>
      <t>FRD</t>
    </r>
    <r>
      <rPr>
        <sz val="10"/>
        <rFont val="Times New Roman"/>
        <family val="1"/>
      </rPr>
      <t xml:space="preserve">: Floating Rate Debentures </t>
    </r>
    <r>
      <rPr>
        <b/>
        <sz val="10"/>
        <rFont val="Times New Roman"/>
        <family val="1"/>
      </rPr>
      <t>CP</t>
    </r>
    <r>
      <rPr>
        <sz val="10"/>
        <rFont val="Times New Roman"/>
        <family val="1"/>
      </rPr>
      <t xml:space="preserve">: Commercial Paper </t>
    </r>
    <r>
      <rPr>
        <b/>
        <sz val="10"/>
        <rFont val="Arial"/>
        <family val="2"/>
      </rPr>
      <t/>
    </r>
  </si>
  <si>
    <r>
      <t>CD:</t>
    </r>
    <r>
      <rPr>
        <sz val="10"/>
        <rFont val="Times New Roman"/>
        <family val="1"/>
      </rPr>
      <t xml:space="preserve"> Certificate of Deposit </t>
    </r>
    <r>
      <rPr>
        <b/>
        <sz val="10"/>
        <rFont val="Times New Roman"/>
        <family val="1"/>
      </rPr>
      <t>TB</t>
    </r>
    <r>
      <rPr>
        <sz val="10"/>
        <rFont val="Times New Roman"/>
        <family val="1"/>
      </rPr>
      <t xml:space="preserve">: Treasury Bills/Cash Management Bills </t>
    </r>
    <r>
      <rPr>
        <b/>
        <sz val="10"/>
        <rFont val="Times New Roman"/>
        <family val="1"/>
      </rPr>
      <t>ZCB</t>
    </r>
    <r>
      <rPr>
        <sz val="10"/>
        <rFont val="Times New Roman"/>
        <family val="1"/>
      </rPr>
      <t>: Zero Coupon Bonds</t>
    </r>
  </si>
</sst>
</file>

<file path=xl/styles.xml><?xml version="1.0" encoding="utf-8"?>
<styleSheet xmlns="http://schemas.openxmlformats.org/spreadsheetml/2006/main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0%"/>
    <numFmt numFmtId="165" formatCode="_(* #,##0.0000_);_(* \(#,##0.0000\);_(* &quot;-&quot;??_);_(@_)"/>
    <numFmt numFmtId="166" formatCode="#,##0.0000"/>
    <numFmt numFmtId="167" formatCode="0.00;[Red]0.00"/>
  </numFmts>
  <fonts count="13">
    <font>
      <sz val="11"/>
      <color theme="1"/>
      <name val="Calibri"/>
      <family val="2"/>
      <scheme val="minor"/>
    </font>
    <font>
      <sz val="10"/>
      <name val="Arial"/>
      <family val="2"/>
    </font>
    <font>
      <sz val="7"/>
      <name val="Times New Roman"/>
      <family val="1"/>
    </font>
    <font>
      <b/>
      <sz val="7"/>
      <name val="Times New Roman"/>
      <family val="1"/>
    </font>
    <font>
      <b/>
      <u/>
      <sz val="7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b/>
      <u/>
      <sz val="10"/>
      <name val="Times New Roman"/>
      <family val="1"/>
    </font>
    <font>
      <sz val="10"/>
      <name val="Arial"/>
      <family val="2"/>
    </font>
    <font>
      <b/>
      <sz val="11"/>
      <name val="Calibri"/>
      <family val="2"/>
    </font>
    <font>
      <b/>
      <sz val="10"/>
      <name val="Arial"/>
      <family val="2"/>
    </font>
    <font>
      <b/>
      <u/>
      <sz val="10"/>
      <color indexed="56"/>
      <name val="Times New Roman"/>
      <family val="1"/>
    </font>
    <font>
      <b/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1" fillId="0" borderId="0" applyFont="0" applyFill="0" applyBorder="0" applyAlignment="0" applyProtection="0"/>
  </cellStyleXfs>
  <cellXfs count="127">
    <xf numFmtId="0" fontId="0" fillId="0" borderId="0" xfId="0"/>
    <xf numFmtId="0" fontId="2" fillId="0" borderId="1" xfId="4" applyFont="1" applyBorder="1"/>
    <xf numFmtId="0" fontId="2" fillId="0" borderId="2" xfId="4" applyFont="1" applyBorder="1"/>
    <xf numFmtId="0" fontId="3" fillId="0" borderId="2" xfId="4" applyFont="1" applyBorder="1"/>
    <xf numFmtId="4" fontId="2" fillId="0" borderId="2" xfId="4" applyNumberFormat="1" applyFont="1" applyBorder="1"/>
    <xf numFmtId="2" fontId="2" fillId="0" borderId="3" xfId="4" applyNumberFormat="1" applyFont="1" applyBorder="1"/>
    <xf numFmtId="0" fontId="1" fillId="0" borderId="0" xfId="4"/>
    <xf numFmtId="0" fontId="3" fillId="0" borderId="4" xfId="4" applyFont="1" applyBorder="1" applyAlignment="1">
      <alignment wrapText="1"/>
    </xf>
    <xf numFmtId="0" fontId="1" fillId="0" borderId="0" xfId="4" applyBorder="1" applyAlignment="1">
      <alignment wrapText="1"/>
    </xf>
    <xf numFmtId="0" fontId="3" fillId="0" borderId="0" xfId="4" applyFont="1" applyBorder="1"/>
    <xf numFmtId="0" fontId="3" fillId="0" borderId="0" xfId="4" applyFont="1" applyBorder="1" applyAlignment="1">
      <alignment wrapText="1"/>
    </xf>
    <xf numFmtId="0" fontId="3" fillId="0" borderId="0" xfId="4" applyFont="1" applyBorder="1" applyAlignment="1">
      <alignment horizontal="right" wrapText="1"/>
    </xf>
    <xf numFmtId="4" fontId="3" fillId="0" borderId="0" xfId="4" applyNumberFormat="1" applyFont="1" applyBorder="1" applyAlignment="1">
      <alignment horizontal="right" wrapText="1"/>
    </xf>
    <xf numFmtId="2" fontId="3" fillId="0" borderId="5" xfId="4" applyNumberFormat="1" applyFont="1" applyBorder="1" applyAlignment="1">
      <alignment horizontal="right" wrapText="1"/>
    </xf>
    <xf numFmtId="0" fontId="2" fillId="0" borderId="0" xfId="4" applyFont="1" applyBorder="1"/>
    <xf numFmtId="4" fontId="2" fillId="0" borderId="0" xfId="4" applyNumberFormat="1" applyFont="1" applyBorder="1"/>
    <xf numFmtId="2" fontId="2" fillId="0" borderId="5" xfId="4" applyNumberFormat="1" applyFont="1" applyBorder="1"/>
    <xf numFmtId="0" fontId="2" fillId="0" borderId="4" xfId="4" applyFont="1" applyBorder="1"/>
    <xf numFmtId="10" fontId="2" fillId="0" borderId="0" xfId="4" applyNumberFormat="1" applyFont="1" applyBorder="1" applyAlignment="1">
      <alignment horizontal="right"/>
    </xf>
    <xf numFmtId="0" fontId="2" fillId="0" borderId="0" xfId="4" applyFont="1" applyBorder="1" applyAlignment="1">
      <alignment horizontal="right"/>
    </xf>
    <xf numFmtId="4" fontId="3" fillId="0" borderId="6" xfId="4" applyNumberFormat="1" applyFont="1" applyBorder="1"/>
    <xf numFmtId="2" fontId="3" fillId="0" borderId="7" xfId="4" applyNumberFormat="1" applyFont="1" applyBorder="1"/>
    <xf numFmtId="4" fontId="3" fillId="0" borderId="0" xfId="4" applyNumberFormat="1" applyFont="1" applyBorder="1"/>
    <xf numFmtId="2" fontId="3" fillId="0" borderId="5" xfId="4" applyNumberFormat="1" applyFont="1" applyBorder="1"/>
    <xf numFmtId="0" fontId="4" fillId="0" borderId="4" xfId="4" applyFont="1" applyBorder="1"/>
    <xf numFmtId="0" fontId="3" fillId="0" borderId="4" xfId="4" applyFont="1" applyBorder="1"/>
    <xf numFmtId="0" fontId="2" fillId="0" borderId="8" xfId="4" applyFont="1" applyBorder="1"/>
    <xf numFmtId="0" fontId="2" fillId="0" borderId="9" xfId="4" applyFont="1" applyBorder="1"/>
    <xf numFmtId="4" fontId="2" fillId="0" borderId="9" xfId="4" applyNumberFormat="1" applyFont="1" applyBorder="1"/>
    <xf numFmtId="2" fontId="2" fillId="0" borderId="10" xfId="4" applyNumberFormat="1" applyFont="1" applyBorder="1"/>
    <xf numFmtId="0" fontId="2" fillId="0" borderId="0" xfId="4" applyFont="1"/>
    <xf numFmtId="4" fontId="2" fillId="0" borderId="0" xfId="4" applyNumberFormat="1" applyFont="1"/>
    <xf numFmtId="2" fontId="2" fillId="0" borderId="0" xfId="4" applyNumberFormat="1" applyFont="1"/>
    <xf numFmtId="1" fontId="2" fillId="0" borderId="0" xfId="4" applyNumberFormat="1" applyFont="1" applyBorder="1"/>
    <xf numFmtId="4" fontId="3" fillId="0" borderId="6" xfId="4" applyNumberFormat="1" applyFont="1" applyBorder="1" applyAlignment="1">
      <alignment horizontal="right"/>
    </xf>
    <xf numFmtId="2" fontId="3" fillId="0" borderId="7" xfId="4" applyNumberFormat="1" applyFont="1" applyBorder="1" applyAlignment="1">
      <alignment horizontal="right"/>
    </xf>
    <xf numFmtId="0" fontId="3" fillId="0" borderId="0" xfId="4" applyFont="1"/>
    <xf numFmtId="164" fontId="2" fillId="0" borderId="0" xfId="4" applyNumberFormat="1" applyFont="1" applyBorder="1" applyAlignment="1">
      <alignment horizontal="right"/>
    </xf>
    <xf numFmtId="4" fontId="3" fillId="0" borderId="7" xfId="4" applyNumberFormat="1" applyFont="1" applyBorder="1"/>
    <xf numFmtId="3" fontId="2" fillId="0" borderId="0" xfId="4" applyNumberFormat="1" applyFont="1"/>
    <xf numFmtId="0" fontId="5" fillId="0" borderId="1" xfId="4" applyFont="1" applyBorder="1"/>
    <xf numFmtId="0" fontId="5" fillId="0" borderId="2" xfId="4" applyFont="1" applyBorder="1"/>
    <xf numFmtId="0" fontId="6" fillId="0" borderId="2" xfId="4" applyFont="1" applyBorder="1"/>
    <xf numFmtId="4" fontId="5" fillId="0" borderId="2" xfId="4" applyNumberFormat="1" applyFont="1" applyBorder="1"/>
    <xf numFmtId="2" fontId="5" fillId="0" borderId="3" xfId="4" applyNumberFormat="1" applyFont="1" applyBorder="1"/>
    <xf numFmtId="0" fontId="5" fillId="0" borderId="0" xfId="4" applyFont="1"/>
    <xf numFmtId="0" fontId="6" fillId="0" borderId="0" xfId="4" applyFont="1" applyBorder="1"/>
    <xf numFmtId="0" fontId="6" fillId="0" borderId="0" xfId="4" applyFont="1" applyBorder="1" applyAlignment="1">
      <alignment wrapText="1"/>
    </xf>
    <xf numFmtId="0" fontId="6" fillId="0" borderId="0" xfId="4" applyFont="1" applyBorder="1" applyAlignment="1">
      <alignment horizontal="right" wrapText="1"/>
    </xf>
    <xf numFmtId="4" fontId="6" fillId="0" borderId="0" xfId="4" applyNumberFormat="1" applyFont="1" applyBorder="1" applyAlignment="1">
      <alignment horizontal="right" wrapText="1"/>
    </xf>
    <xf numFmtId="2" fontId="6" fillId="0" borderId="5" xfId="4" applyNumberFormat="1" applyFont="1" applyBorder="1" applyAlignment="1">
      <alignment horizontal="right" wrapText="1"/>
    </xf>
    <xf numFmtId="0" fontId="1" fillId="0" borderId="0" xfId="4" applyFont="1" applyBorder="1" applyAlignment="1"/>
    <xf numFmtId="0" fontId="5" fillId="0" borderId="0" xfId="4" applyFont="1" applyBorder="1"/>
    <xf numFmtId="4" fontId="5" fillId="0" borderId="0" xfId="4" applyNumberFormat="1" applyFont="1" applyBorder="1"/>
    <xf numFmtId="2" fontId="5" fillId="0" borderId="5" xfId="4" applyNumberFormat="1" applyFont="1" applyBorder="1"/>
    <xf numFmtId="0" fontId="5" fillId="0" borderId="4" xfId="4" applyFont="1" applyBorder="1"/>
    <xf numFmtId="0" fontId="5" fillId="0" borderId="0" xfId="4" applyFont="1" applyBorder="1" applyAlignment="1">
      <alignment horizontal="right"/>
    </xf>
    <xf numFmtId="4" fontId="6" fillId="0" borderId="6" xfId="4" applyNumberFormat="1" applyFont="1" applyBorder="1"/>
    <xf numFmtId="2" fontId="6" fillId="0" borderId="7" xfId="4" applyNumberFormat="1" applyFont="1" applyBorder="1"/>
    <xf numFmtId="0" fontId="7" fillId="0" borderId="4" xfId="4" applyFont="1" applyBorder="1"/>
    <xf numFmtId="4" fontId="6" fillId="0" borderId="0" xfId="4" applyNumberFormat="1" applyFont="1" applyBorder="1"/>
    <xf numFmtId="2" fontId="6" fillId="0" borderId="5" xfId="4" applyNumberFormat="1" applyFont="1" applyBorder="1"/>
    <xf numFmtId="0" fontId="6" fillId="0" borderId="4" xfId="4" applyFont="1" applyBorder="1"/>
    <xf numFmtId="0" fontId="5" fillId="0" borderId="8" xfId="4" applyFont="1" applyBorder="1"/>
    <xf numFmtId="0" fontId="5" fillId="0" borderId="9" xfId="4" applyFont="1" applyBorder="1"/>
    <xf numFmtId="4" fontId="5" fillId="0" borderId="9" xfId="4" applyNumberFormat="1" applyFont="1" applyBorder="1"/>
    <xf numFmtId="2" fontId="5" fillId="0" borderId="10" xfId="4" applyNumberFormat="1" applyFont="1" applyBorder="1"/>
    <xf numFmtId="4" fontId="5" fillId="0" borderId="0" xfId="4" applyNumberFormat="1" applyFont="1"/>
    <xf numFmtId="2" fontId="5" fillId="0" borderId="0" xfId="4" applyNumberFormat="1" applyFont="1"/>
    <xf numFmtId="10" fontId="5" fillId="0" borderId="0" xfId="4" applyNumberFormat="1" applyFont="1" applyBorder="1" applyAlignment="1">
      <alignment horizontal="right"/>
    </xf>
    <xf numFmtId="4" fontId="6" fillId="0" borderId="6" xfId="4" applyNumberFormat="1" applyFont="1" applyBorder="1" applyAlignment="1">
      <alignment horizontal="right"/>
    </xf>
    <xf numFmtId="2" fontId="6" fillId="0" borderId="7" xfId="4" applyNumberFormat="1" applyFont="1" applyBorder="1" applyAlignment="1">
      <alignment horizontal="right"/>
    </xf>
    <xf numFmtId="2" fontId="6" fillId="0" borderId="0" xfId="4" applyNumberFormat="1" applyFont="1" applyBorder="1"/>
    <xf numFmtId="0" fontId="5" fillId="0" borderId="0" xfId="5" applyFont="1" applyBorder="1"/>
    <xf numFmtId="0" fontId="1" fillId="0" borderId="0" xfId="4" applyFont="1"/>
    <xf numFmtId="4" fontId="6" fillId="0" borderId="0" xfId="4" applyNumberFormat="1" applyFont="1" applyBorder="1" applyAlignment="1">
      <alignment horizontal="right"/>
    </xf>
    <xf numFmtId="2" fontId="6" fillId="0" borderId="5" xfId="4" applyNumberFormat="1" applyFont="1" applyBorder="1" applyAlignment="1">
      <alignment horizontal="right"/>
    </xf>
    <xf numFmtId="0" fontId="6" fillId="0" borderId="0" xfId="5" applyFont="1" applyBorder="1"/>
    <xf numFmtId="0" fontId="5" fillId="0" borderId="0" xfId="4" applyFont="1" applyBorder="1" applyAlignment="1">
      <alignment horizontal="left"/>
    </xf>
    <xf numFmtId="10" fontId="5" fillId="0" borderId="0" xfId="9" applyNumberFormat="1" applyFont="1" applyBorder="1"/>
    <xf numFmtId="43" fontId="5" fillId="0" borderId="0" xfId="1" applyFont="1" applyBorder="1"/>
    <xf numFmtId="0" fontId="5" fillId="0" borderId="0" xfId="7" applyFont="1" applyBorder="1"/>
    <xf numFmtId="0" fontId="5" fillId="0" borderId="0" xfId="8" applyFont="1" applyBorder="1"/>
    <xf numFmtId="43" fontId="5" fillId="0" borderId="0" xfId="2" applyFont="1" applyBorder="1"/>
    <xf numFmtId="0" fontId="9" fillId="0" borderId="0" xfId="4" applyFont="1" applyFill="1"/>
    <xf numFmtId="0" fontId="9" fillId="0" borderId="0" xfId="4" applyFont="1" applyAlignment="1">
      <alignment wrapText="1"/>
    </xf>
    <xf numFmtId="165" fontId="9" fillId="0" borderId="0" xfId="2" applyNumberFormat="1" applyFont="1" applyAlignment="1">
      <alignment wrapText="1"/>
    </xf>
    <xf numFmtId="166" fontId="9" fillId="0" borderId="0" xfId="2" applyNumberFormat="1" applyFont="1" applyAlignment="1">
      <alignment wrapText="1"/>
    </xf>
    <xf numFmtId="4" fontId="5" fillId="0" borderId="0" xfId="4" applyNumberFormat="1" applyFont="1" applyBorder="1" applyAlignment="1">
      <alignment wrapText="1"/>
    </xf>
    <xf numFmtId="0" fontId="0" fillId="0" borderId="11" xfId="0" applyBorder="1"/>
    <xf numFmtId="0" fontId="10" fillId="0" borderId="11" xfId="0" applyFont="1" applyBorder="1"/>
    <xf numFmtId="0" fontId="0" fillId="0" borderId="11" xfId="0" applyNumberFormat="1" applyBorder="1"/>
    <xf numFmtId="0" fontId="10" fillId="0" borderId="11" xfId="0" applyNumberFormat="1" applyFont="1" applyBorder="1"/>
    <xf numFmtId="0" fontId="10" fillId="0" borderId="11" xfId="0" applyNumberFormat="1" applyFont="1" applyBorder="1" applyAlignment="1">
      <alignment wrapText="1"/>
    </xf>
    <xf numFmtId="14" fontId="0" fillId="0" borderId="11" xfId="0" applyNumberFormat="1" applyBorder="1"/>
    <xf numFmtId="0" fontId="0" fillId="0" borderId="0" xfId="0" applyNumberFormat="1"/>
    <xf numFmtId="0" fontId="11" fillId="0" borderId="11" xfId="0" applyFont="1" applyBorder="1"/>
    <xf numFmtId="0" fontId="5" fillId="0" borderId="0" xfId="0" applyFont="1"/>
    <xf numFmtId="0" fontId="5" fillId="0" borderId="11" xfId="0" applyFont="1" applyBorder="1"/>
    <xf numFmtId="0" fontId="12" fillId="0" borderId="0" xfId="6" applyFont="1" applyFill="1"/>
    <xf numFmtId="0" fontId="5" fillId="0" borderId="0" xfId="6" applyFont="1" applyAlignment="1">
      <alignment wrapText="1"/>
    </xf>
    <xf numFmtId="0" fontId="5" fillId="0" borderId="0" xfId="6" applyFont="1"/>
    <xf numFmtId="0" fontId="5" fillId="0" borderId="0" xfId="6" applyFont="1" applyFill="1"/>
    <xf numFmtId="0" fontId="5" fillId="0" borderId="0" xfId="6" applyFont="1" applyFill="1" applyAlignment="1">
      <alignment wrapText="1"/>
    </xf>
    <xf numFmtId="0" fontId="6" fillId="0" borderId="0" xfId="6" applyFont="1"/>
    <xf numFmtId="0" fontId="6" fillId="0" borderId="0" xfId="4" applyFont="1" applyBorder="1" applyAlignment="1"/>
    <xf numFmtId="0" fontId="1" fillId="0" borderId="0" xfId="4" applyFont="1" applyBorder="1" applyAlignment="1"/>
    <xf numFmtId="0" fontId="6" fillId="0" borderId="4" xfId="4" applyFont="1" applyBorder="1" applyAlignment="1">
      <alignment wrapText="1"/>
    </xf>
    <xf numFmtId="0" fontId="1" fillId="0" borderId="0" xfId="4" applyFont="1" applyBorder="1" applyAlignment="1">
      <alignment wrapText="1"/>
    </xf>
    <xf numFmtId="0" fontId="7" fillId="0" borderId="4" xfId="4" applyFont="1" applyBorder="1" applyAlignment="1"/>
    <xf numFmtId="0" fontId="7" fillId="0" borderId="0" xfId="4" applyFont="1" applyBorder="1" applyAlignment="1"/>
    <xf numFmtId="0" fontId="7" fillId="0" borderId="0" xfId="5" applyFont="1" applyBorder="1" applyAlignment="1"/>
    <xf numFmtId="0" fontId="8" fillId="0" borderId="0" xfId="5" applyFont="1" applyBorder="1" applyAlignment="1"/>
    <xf numFmtId="0" fontId="6" fillId="0" borderId="0" xfId="5" applyFont="1" applyBorder="1" applyAlignment="1"/>
    <xf numFmtId="0" fontId="5" fillId="0" borderId="0" xfId="4" applyFont="1" applyBorder="1" applyAlignment="1"/>
    <xf numFmtId="44" fontId="7" fillId="0" borderId="0" xfId="3" applyFont="1" applyBorder="1" applyAlignment="1"/>
    <xf numFmtId="44" fontId="8" fillId="0" borderId="0" xfId="3" applyFont="1" applyBorder="1" applyAlignment="1"/>
    <xf numFmtId="0" fontId="3" fillId="0" borderId="0" xfId="4" applyFont="1" applyBorder="1" applyAlignment="1"/>
    <xf numFmtId="0" fontId="1" fillId="0" borderId="0" xfId="4" applyBorder="1" applyAlignment="1"/>
    <xf numFmtId="0" fontId="3" fillId="0" borderId="4" xfId="4" applyFont="1" applyBorder="1" applyAlignment="1">
      <alignment wrapText="1"/>
    </xf>
    <xf numFmtId="0" fontId="1" fillId="0" borderId="0" xfId="4" applyBorder="1" applyAlignment="1">
      <alignment wrapText="1"/>
    </xf>
    <xf numFmtId="0" fontId="4" fillId="0" borderId="4" xfId="4" applyFont="1" applyBorder="1" applyAlignment="1"/>
    <xf numFmtId="0" fontId="4" fillId="0" borderId="0" xfId="4" applyFont="1" applyBorder="1" applyAlignment="1"/>
    <xf numFmtId="0" fontId="2" fillId="0" borderId="0" xfId="4" applyFont="1" applyBorder="1" applyAlignment="1"/>
    <xf numFmtId="0" fontId="10" fillId="0" borderId="11" xfId="0" applyFont="1" applyBorder="1"/>
    <xf numFmtId="0" fontId="0" fillId="0" borderId="11" xfId="0" applyBorder="1"/>
    <xf numFmtId="167" fontId="2" fillId="0" borderId="0" xfId="4" applyNumberFormat="1" applyFont="1"/>
  </cellXfs>
  <cellStyles count="10">
    <cellStyle name="Comma 2" xfId="1"/>
    <cellStyle name="Comma 3" xfId="2"/>
    <cellStyle name="Currency 2" xfId="3"/>
    <cellStyle name="Normal" xfId="0" builtinId="0"/>
    <cellStyle name="Normal 2" xfId="4"/>
    <cellStyle name="Normal 2 2" xfId="5"/>
    <cellStyle name="Normal_Common Notes to Portfolios" xfId="6"/>
    <cellStyle name="Normal_GEM" xfId="7"/>
    <cellStyle name="Normal_GOF" xfId="8"/>
    <cellStyle name="Percent 2" xfId="9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worksheet" Target="worksheets/sheet76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97" Type="http://schemas.openxmlformats.org/officeDocument/2006/relationships/styles" Target="style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87" Type="http://schemas.openxmlformats.org/officeDocument/2006/relationships/worksheet" Target="worksheets/sheet87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worksheet" Target="worksheets/sheet93.xml"/><Relationship Id="rId9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83"/>
  <sheetViews>
    <sheetView workbookViewId="0">
      <selection activeCell="C1" sqref="C1"/>
    </sheetView>
  </sheetViews>
  <sheetFormatPr defaultRowHeight="12.75"/>
  <cols>
    <col min="1" max="1" width="2.7109375" style="45" customWidth="1"/>
    <col min="2" max="2" width="4.7109375" style="45" customWidth="1"/>
    <col min="3" max="3" width="42.5703125" style="45" customWidth="1"/>
    <col min="4" max="4" width="12.140625" style="45" bestFit="1" customWidth="1"/>
    <col min="5" max="5" width="20.42578125" style="45" bestFit="1" customWidth="1"/>
    <col min="6" max="6" width="8.7109375" style="45" customWidth="1"/>
    <col min="7" max="7" width="14.7109375" style="67" customWidth="1"/>
    <col min="8" max="8" width="11.7109375" style="68" customWidth="1"/>
    <col min="9" max="9" width="9.140625" style="6"/>
    <col min="10" max="16384" width="9.140625" style="45"/>
  </cols>
  <sheetData>
    <row r="1" spans="1:9">
      <c r="A1" s="40"/>
      <c r="B1" s="41"/>
      <c r="C1" s="42" t="s">
        <v>1360</v>
      </c>
      <c r="D1" s="41"/>
      <c r="E1" s="41"/>
      <c r="F1" s="41"/>
      <c r="G1" s="43"/>
      <c r="H1" s="44"/>
      <c r="I1" s="45"/>
    </row>
    <row r="2" spans="1:9" ht="39" customHeight="1">
      <c r="A2" s="107" t="s">
        <v>2</v>
      </c>
      <c r="B2" s="108"/>
      <c r="C2" s="108"/>
      <c r="D2" s="46" t="s">
        <v>3</v>
      </c>
      <c r="E2" s="47" t="s">
        <v>840</v>
      </c>
      <c r="F2" s="48" t="s">
        <v>5</v>
      </c>
      <c r="G2" s="49" t="s">
        <v>6</v>
      </c>
      <c r="H2" s="50" t="s">
        <v>7</v>
      </c>
      <c r="I2" s="45"/>
    </row>
    <row r="3" spans="1:9">
      <c r="A3" s="109" t="s">
        <v>841</v>
      </c>
      <c r="B3" s="106"/>
      <c r="C3" s="106"/>
      <c r="D3" s="52"/>
      <c r="E3" s="52"/>
      <c r="F3" s="52"/>
      <c r="G3" s="53"/>
      <c r="H3" s="54"/>
      <c r="I3" s="45"/>
    </row>
    <row r="4" spans="1:9">
      <c r="A4" s="55"/>
      <c r="B4" s="110" t="s">
        <v>10</v>
      </c>
      <c r="C4" s="106"/>
      <c r="D4" s="52"/>
      <c r="E4" s="52"/>
      <c r="F4" s="52"/>
      <c r="G4" s="53"/>
      <c r="H4" s="54"/>
      <c r="I4" s="45"/>
    </row>
    <row r="5" spans="1:9">
      <c r="A5" s="55"/>
      <c r="B5" s="56" t="s">
        <v>152</v>
      </c>
      <c r="C5" s="52" t="s">
        <v>140</v>
      </c>
      <c r="D5" s="52" t="s">
        <v>848</v>
      </c>
      <c r="E5" s="52" t="s">
        <v>849</v>
      </c>
      <c r="F5" s="52">
        <v>310000</v>
      </c>
      <c r="G5" s="53">
        <v>4396.2700000000004</v>
      </c>
      <c r="H5" s="54">
        <v>6.11</v>
      </c>
      <c r="I5" s="45"/>
    </row>
    <row r="6" spans="1:9">
      <c r="A6" s="55"/>
      <c r="B6" s="56" t="s">
        <v>152</v>
      </c>
      <c r="C6" s="52" t="s">
        <v>914</v>
      </c>
      <c r="D6" s="52" t="s">
        <v>915</v>
      </c>
      <c r="E6" s="52" t="s">
        <v>852</v>
      </c>
      <c r="F6" s="52">
        <v>200000</v>
      </c>
      <c r="G6" s="53">
        <v>4304</v>
      </c>
      <c r="H6" s="54">
        <v>5.98</v>
      </c>
      <c r="I6" s="45"/>
    </row>
    <row r="7" spans="1:9">
      <c r="A7" s="55"/>
      <c r="B7" s="56" t="s">
        <v>152</v>
      </c>
      <c r="C7" s="52" t="s">
        <v>857</v>
      </c>
      <c r="D7" s="52" t="s">
        <v>858</v>
      </c>
      <c r="E7" s="52" t="s">
        <v>859</v>
      </c>
      <c r="F7" s="52">
        <v>190000</v>
      </c>
      <c r="G7" s="53">
        <v>3233.23</v>
      </c>
      <c r="H7" s="54">
        <v>4.49</v>
      </c>
      <c r="I7" s="45"/>
    </row>
    <row r="8" spans="1:9">
      <c r="A8" s="55"/>
      <c r="B8" s="56" t="s">
        <v>152</v>
      </c>
      <c r="C8" s="52" t="s">
        <v>310</v>
      </c>
      <c r="D8" s="52" t="s">
        <v>865</v>
      </c>
      <c r="E8" s="52" t="s">
        <v>849</v>
      </c>
      <c r="F8" s="52">
        <v>120000</v>
      </c>
      <c r="G8" s="53">
        <v>3223.5</v>
      </c>
      <c r="H8" s="54">
        <v>4.4800000000000004</v>
      </c>
      <c r="I8" s="45"/>
    </row>
    <row r="9" spans="1:9">
      <c r="A9" s="55"/>
      <c r="B9" s="56" t="s">
        <v>152</v>
      </c>
      <c r="C9" s="52" t="s">
        <v>850</v>
      </c>
      <c r="D9" s="52" t="s">
        <v>851</v>
      </c>
      <c r="E9" s="52" t="s">
        <v>852</v>
      </c>
      <c r="F9" s="52">
        <v>85000</v>
      </c>
      <c r="G9" s="53">
        <v>2767.22</v>
      </c>
      <c r="H9" s="54">
        <v>3.84</v>
      </c>
      <c r="I9" s="45"/>
    </row>
    <row r="10" spans="1:9">
      <c r="A10" s="55"/>
      <c r="B10" s="56" t="s">
        <v>152</v>
      </c>
      <c r="C10" s="52" t="s">
        <v>860</v>
      </c>
      <c r="D10" s="52" t="s">
        <v>861</v>
      </c>
      <c r="E10" s="52" t="s">
        <v>852</v>
      </c>
      <c r="F10" s="52">
        <v>97500</v>
      </c>
      <c r="G10" s="53">
        <v>2364.77</v>
      </c>
      <c r="H10" s="54">
        <v>3.29</v>
      </c>
      <c r="I10" s="45"/>
    </row>
    <row r="11" spans="1:9">
      <c r="A11" s="55"/>
      <c r="B11" s="56" t="s">
        <v>152</v>
      </c>
      <c r="C11" s="52" t="s">
        <v>853</v>
      </c>
      <c r="D11" s="52" t="s">
        <v>854</v>
      </c>
      <c r="E11" s="52" t="s">
        <v>849</v>
      </c>
      <c r="F11" s="52">
        <v>284000</v>
      </c>
      <c r="G11" s="53">
        <v>2333.1999999999998</v>
      </c>
      <c r="H11" s="54">
        <v>3.24</v>
      </c>
      <c r="I11" s="45"/>
    </row>
    <row r="12" spans="1:9">
      <c r="A12" s="55"/>
      <c r="B12" s="56" t="s">
        <v>152</v>
      </c>
      <c r="C12" s="52" t="s">
        <v>845</v>
      </c>
      <c r="D12" s="52" t="s">
        <v>846</v>
      </c>
      <c r="E12" s="52" t="s">
        <v>847</v>
      </c>
      <c r="F12" s="52">
        <v>227100</v>
      </c>
      <c r="G12" s="53">
        <v>2305.9699999999998</v>
      </c>
      <c r="H12" s="54">
        <v>3.2</v>
      </c>
      <c r="I12" s="45"/>
    </row>
    <row r="13" spans="1:9">
      <c r="A13" s="55"/>
      <c r="B13" s="56" t="s">
        <v>152</v>
      </c>
      <c r="C13" s="52" t="s">
        <v>1124</v>
      </c>
      <c r="D13" s="52" t="s">
        <v>1125</v>
      </c>
      <c r="E13" s="52" t="s">
        <v>928</v>
      </c>
      <c r="F13" s="52">
        <v>85000</v>
      </c>
      <c r="G13" s="53">
        <v>2203.16</v>
      </c>
      <c r="H13" s="54">
        <v>3.06</v>
      </c>
      <c r="I13" s="45"/>
    </row>
    <row r="14" spans="1:9">
      <c r="A14" s="55"/>
      <c r="B14" s="56" t="s">
        <v>152</v>
      </c>
      <c r="C14" s="52" t="s">
        <v>1120</v>
      </c>
      <c r="D14" s="52" t="s">
        <v>1121</v>
      </c>
      <c r="E14" s="52" t="s">
        <v>928</v>
      </c>
      <c r="F14" s="52">
        <v>30000</v>
      </c>
      <c r="G14" s="53">
        <v>2161.2199999999998</v>
      </c>
      <c r="H14" s="54">
        <v>3</v>
      </c>
      <c r="I14" s="45"/>
    </row>
    <row r="15" spans="1:9">
      <c r="A15" s="55"/>
      <c r="B15" s="56" t="s">
        <v>152</v>
      </c>
      <c r="C15" s="52" t="s">
        <v>1065</v>
      </c>
      <c r="D15" s="52" t="s">
        <v>1066</v>
      </c>
      <c r="E15" s="52" t="s">
        <v>904</v>
      </c>
      <c r="F15" s="52">
        <v>1225000</v>
      </c>
      <c r="G15" s="53">
        <v>2153.5500000000002</v>
      </c>
      <c r="H15" s="54">
        <v>2.99</v>
      </c>
      <c r="I15" s="45"/>
    </row>
    <row r="16" spans="1:9">
      <c r="A16" s="55"/>
      <c r="B16" s="56" t="s">
        <v>152</v>
      </c>
      <c r="C16" s="52" t="s">
        <v>894</v>
      </c>
      <c r="D16" s="52" t="s">
        <v>895</v>
      </c>
      <c r="E16" s="52" t="s">
        <v>867</v>
      </c>
      <c r="F16" s="52">
        <v>80700</v>
      </c>
      <c r="G16" s="53">
        <v>1968.56</v>
      </c>
      <c r="H16" s="54">
        <v>2.73</v>
      </c>
      <c r="I16" s="45"/>
    </row>
    <row r="17" spans="1:9">
      <c r="A17" s="55"/>
      <c r="B17" s="56" t="s">
        <v>152</v>
      </c>
      <c r="C17" s="52" t="s">
        <v>125</v>
      </c>
      <c r="D17" s="52" t="s">
        <v>868</v>
      </c>
      <c r="E17" s="52" t="s">
        <v>849</v>
      </c>
      <c r="F17" s="52">
        <v>98000</v>
      </c>
      <c r="G17" s="53">
        <v>1880.47</v>
      </c>
      <c r="H17" s="54">
        <v>2.61</v>
      </c>
      <c r="I17" s="45"/>
    </row>
    <row r="18" spans="1:9">
      <c r="A18" s="55"/>
      <c r="B18" s="56" t="s">
        <v>152</v>
      </c>
      <c r="C18" s="52" t="s">
        <v>147</v>
      </c>
      <c r="D18" s="52" t="s">
        <v>1134</v>
      </c>
      <c r="E18" s="52" t="s">
        <v>856</v>
      </c>
      <c r="F18" s="52">
        <v>90000</v>
      </c>
      <c r="G18" s="53">
        <v>1805.9</v>
      </c>
      <c r="H18" s="54">
        <v>2.5099999999999998</v>
      </c>
      <c r="I18" s="45"/>
    </row>
    <row r="19" spans="1:9">
      <c r="A19" s="55"/>
      <c r="B19" s="56" t="s">
        <v>152</v>
      </c>
      <c r="C19" s="52" t="s">
        <v>872</v>
      </c>
      <c r="D19" s="52" t="s">
        <v>873</v>
      </c>
      <c r="E19" s="52" t="s">
        <v>867</v>
      </c>
      <c r="F19" s="52">
        <v>156700</v>
      </c>
      <c r="G19" s="53">
        <v>1797.66</v>
      </c>
      <c r="H19" s="54">
        <v>2.5</v>
      </c>
      <c r="I19" s="45"/>
    </row>
    <row r="20" spans="1:9">
      <c r="A20" s="55"/>
      <c r="B20" s="56" t="s">
        <v>152</v>
      </c>
      <c r="C20" s="52" t="s">
        <v>862</v>
      </c>
      <c r="D20" s="52" t="s">
        <v>863</v>
      </c>
      <c r="E20" s="52" t="s">
        <v>864</v>
      </c>
      <c r="F20" s="52">
        <v>415000</v>
      </c>
      <c r="G20" s="53">
        <v>1763.13</v>
      </c>
      <c r="H20" s="54">
        <v>2.4500000000000002</v>
      </c>
      <c r="I20" s="45"/>
    </row>
    <row r="21" spans="1:9">
      <c r="A21" s="55"/>
      <c r="B21" s="56" t="s">
        <v>152</v>
      </c>
      <c r="C21" s="52" t="s">
        <v>1126</v>
      </c>
      <c r="D21" s="52" t="s">
        <v>1127</v>
      </c>
      <c r="E21" s="52" t="s">
        <v>847</v>
      </c>
      <c r="F21" s="52">
        <v>285000</v>
      </c>
      <c r="G21" s="53">
        <v>1711.14</v>
      </c>
      <c r="H21" s="54">
        <v>2.38</v>
      </c>
      <c r="I21" s="45"/>
    </row>
    <row r="22" spans="1:9">
      <c r="A22" s="55"/>
      <c r="B22" s="56" t="s">
        <v>152</v>
      </c>
      <c r="C22" s="52" t="s">
        <v>663</v>
      </c>
      <c r="D22" s="52" t="s">
        <v>866</v>
      </c>
      <c r="E22" s="52" t="s">
        <v>867</v>
      </c>
      <c r="F22" s="52">
        <v>392200</v>
      </c>
      <c r="G22" s="53">
        <v>1691.56</v>
      </c>
      <c r="H22" s="54">
        <v>2.35</v>
      </c>
      <c r="I22" s="45"/>
    </row>
    <row r="23" spans="1:9">
      <c r="A23" s="55"/>
      <c r="B23" s="56" t="s">
        <v>152</v>
      </c>
      <c r="C23" s="52" t="s">
        <v>921</v>
      </c>
      <c r="D23" s="52" t="s">
        <v>922</v>
      </c>
      <c r="E23" s="52" t="s">
        <v>849</v>
      </c>
      <c r="F23" s="52">
        <v>1200000</v>
      </c>
      <c r="G23" s="53">
        <v>1604.4</v>
      </c>
      <c r="H23" s="54">
        <v>2.23</v>
      </c>
      <c r="I23" s="45"/>
    </row>
    <row r="24" spans="1:9">
      <c r="A24" s="55"/>
      <c r="B24" s="56" t="s">
        <v>152</v>
      </c>
      <c r="C24" s="52" t="s">
        <v>1135</v>
      </c>
      <c r="D24" s="52" t="s">
        <v>1136</v>
      </c>
      <c r="E24" s="52" t="s">
        <v>847</v>
      </c>
      <c r="F24" s="52">
        <v>375000</v>
      </c>
      <c r="G24" s="53">
        <v>1560.75</v>
      </c>
      <c r="H24" s="54">
        <v>2.17</v>
      </c>
      <c r="I24" s="45"/>
    </row>
    <row r="25" spans="1:9">
      <c r="A25" s="55"/>
      <c r="B25" s="56" t="s">
        <v>152</v>
      </c>
      <c r="C25" s="52" t="s">
        <v>262</v>
      </c>
      <c r="D25" s="52" t="s">
        <v>1019</v>
      </c>
      <c r="E25" s="52" t="s">
        <v>849</v>
      </c>
      <c r="F25" s="52">
        <v>270900</v>
      </c>
      <c r="G25" s="53">
        <v>1548.74</v>
      </c>
      <c r="H25" s="54">
        <v>2.15</v>
      </c>
      <c r="I25" s="45"/>
    </row>
    <row r="26" spans="1:9">
      <c r="A26" s="55"/>
      <c r="B26" s="56" t="s">
        <v>152</v>
      </c>
      <c r="C26" s="52" t="s">
        <v>888</v>
      </c>
      <c r="D26" s="52" t="s">
        <v>889</v>
      </c>
      <c r="E26" s="52" t="s">
        <v>867</v>
      </c>
      <c r="F26" s="52">
        <v>57700</v>
      </c>
      <c r="G26" s="53">
        <v>1520.19</v>
      </c>
      <c r="H26" s="54">
        <v>2.11</v>
      </c>
      <c r="I26" s="45"/>
    </row>
    <row r="27" spans="1:9">
      <c r="A27" s="55"/>
      <c r="B27" s="56" t="s">
        <v>152</v>
      </c>
      <c r="C27" s="52" t="s">
        <v>1186</v>
      </c>
      <c r="D27" s="52" t="s">
        <v>1187</v>
      </c>
      <c r="E27" s="52" t="s">
        <v>918</v>
      </c>
      <c r="F27" s="52">
        <v>450000</v>
      </c>
      <c r="G27" s="53">
        <v>1459.13</v>
      </c>
      <c r="H27" s="54">
        <v>2.0299999999999998</v>
      </c>
      <c r="I27" s="45"/>
    </row>
    <row r="28" spans="1:9">
      <c r="A28" s="55"/>
      <c r="B28" s="56" t="s">
        <v>152</v>
      </c>
      <c r="C28" s="52" t="s">
        <v>138</v>
      </c>
      <c r="D28" s="52" t="s">
        <v>996</v>
      </c>
      <c r="E28" s="52" t="s">
        <v>849</v>
      </c>
      <c r="F28" s="52">
        <v>165000</v>
      </c>
      <c r="G28" s="53">
        <v>1446.14</v>
      </c>
      <c r="H28" s="54">
        <v>2.0099999999999998</v>
      </c>
      <c r="I28" s="45"/>
    </row>
    <row r="29" spans="1:9">
      <c r="A29" s="55"/>
      <c r="B29" s="56" t="s">
        <v>152</v>
      </c>
      <c r="C29" s="52" t="s">
        <v>939</v>
      </c>
      <c r="D29" s="52" t="s">
        <v>940</v>
      </c>
      <c r="E29" s="52" t="s">
        <v>904</v>
      </c>
      <c r="F29" s="52">
        <v>372350</v>
      </c>
      <c r="G29" s="53">
        <v>1335.43</v>
      </c>
      <c r="H29" s="54">
        <v>1.86</v>
      </c>
      <c r="I29" s="45"/>
    </row>
    <row r="30" spans="1:9">
      <c r="A30" s="55"/>
      <c r="B30" s="56" t="s">
        <v>152</v>
      </c>
      <c r="C30" s="52" t="s">
        <v>15</v>
      </c>
      <c r="D30" s="52" t="s">
        <v>1054</v>
      </c>
      <c r="E30" s="52" t="s">
        <v>856</v>
      </c>
      <c r="F30" s="52">
        <v>335000</v>
      </c>
      <c r="G30" s="53">
        <v>1096.6199999999999</v>
      </c>
      <c r="H30" s="54">
        <v>1.52</v>
      </c>
      <c r="I30" s="45"/>
    </row>
    <row r="31" spans="1:9">
      <c r="A31" s="55"/>
      <c r="B31" s="56" t="s">
        <v>152</v>
      </c>
      <c r="C31" s="52" t="s">
        <v>1137</v>
      </c>
      <c r="D31" s="52" t="s">
        <v>1138</v>
      </c>
      <c r="E31" s="52" t="s">
        <v>859</v>
      </c>
      <c r="F31" s="52">
        <v>470000</v>
      </c>
      <c r="G31" s="53">
        <v>1024.8399999999999</v>
      </c>
      <c r="H31" s="54">
        <v>1.42</v>
      </c>
      <c r="I31" s="45"/>
    </row>
    <row r="32" spans="1:9">
      <c r="A32" s="55"/>
      <c r="B32" s="56" t="s">
        <v>152</v>
      </c>
      <c r="C32" s="52" t="s">
        <v>919</v>
      </c>
      <c r="D32" s="52" t="s">
        <v>920</v>
      </c>
      <c r="E32" s="52" t="s">
        <v>871</v>
      </c>
      <c r="F32" s="52">
        <v>95400</v>
      </c>
      <c r="G32" s="53">
        <v>999.84</v>
      </c>
      <c r="H32" s="54">
        <v>1.39</v>
      </c>
      <c r="I32" s="45"/>
    </row>
    <row r="33" spans="1:9">
      <c r="A33" s="55"/>
      <c r="B33" s="56" t="s">
        <v>152</v>
      </c>
      <c r="C33" s="52" t="s">
        <v>1139</v>
      </c>
      <c r="D33" s="52" t="s">
        <v>1140</v>
      </c>
      <c r="E33" s="52" t="s">
        <v>918</v>
      </c>
      <c r="F33" s="52">
        <v>4200</v>
      </c>
      <c r="G33" s="53">
        <v>991.69</v>
      </c>
      <c r="H33" s="54">
        <v>1.38</v>
      </c>
      <c r="I33" s="45"/>
    </row>
    <row r="34" spans="1:9">
      <c r="A34" s="55"/>
      <c r="B34" s="56" t="s">
        <v>152</v>
      </c>
      <c r="C34" s="52" t="s">
        <v>364</v>
      </c>
      <c r="D34" s="52" t="s">
        <v>950</v>
      </c>
      <c r="E34" s="52" t="s">
        <v>849</v>
      </c>
      <c r="F34" s="52">
        <v>293000</v>
      </c>
      <c r="G34" s="53">
        <v>960.16</v>
      </c>
      <c r="H34" s="54">
        <v>1.33</v>
      </c>
      <c r="I34" s="45"/>
    </row>
    <row r="35" spans="1:9">
      <c r="A35" s="55"/>
      <c r="B35" s="56" t="s">
        <v>152</v>
      </c>
      <c r="C35" s="52" t="s">
        <v>1302</v>
      </c>
      <c r="D35" s="52" t="s">
        <v>1303</v>
      </c>
      <c r="E35" s="52" t="s">
        <v>898</v>
      </c>
      <c r="F35" s="52">
        <v>755600</v>
      </c>
      <c r="G35" s="53">
        <v>957.35</v>
      </c>
      <c r="H35" s="54">
        <v>1.33</v>
      </c>
      <c r="I35" s="45"/>
    </row>
    <row r="36" spans="1:9">
      <c r="A36" s="55"/>
      <c r="B36" s="56" t="s">
        <v>152</v>
      </c>
      <c r="C36" s="52" t="s">
        <v>1003</v>
      </c>
      <c r="D36" s="52" t="s">
        <v>1004</v>
      </c>
      <c r="E36" s="52" t="s">
        <v>844</v>
      </c>
      <c r="F36" s="52">
        <v>89011</v>
      </c>
      <c r="G36" s="53">
        <v>897.59</v>
      </c>
      <c r="H36" s="54">
        <v>1.25</v>
      </c>
      <c r="I36" s="45"/>
    </row>
    <row r="37" spans="1:9">
      <c r="A37" s="55"/>
      <c r="B37" s="56" t="s">
        <v>152</v>
      </c>
      <c r="C37" s="52" t="s">
        <v>932</v>
      </c>
      <c r="D37" s="52" t="s">
        <v>933</v>
      </c>
      <c r="E37" s="52" t="s">
        <v>871</v>
      </c>
      <c r="F37" s="52">
        <v>95400</v>
      </c>
      <c r="G37" s="53">
        <v>837.47</v>
      </c>
      <c r="H37" s="54">
        <v>1.1599999999999999</v>
      </c>
      <c r="I37" s="45"/>
    </row>
    <row r="38" spans="1:9">
      <c r="A38" s="55"/>
      <c r="B38" s="56" t="s">
        <v>152</v>
      </c>
      <c r="C38" s="52" t="s">
        <v>842</v>
      </c>
      <c r="D38" s="52" t="s">
        <v>843</v>
      </c>
      <c r="E38" s="52" t="s">
        <v>844</v>
      </c>
      <c r="F38" s="52">
        <v>250000</v>
      </c>
      <c r="G38" s="53">
        <v>812.63</v>
      </c>
      <c r="H38" s="54">
        <v>1.1299999999999999</v>
      </c>
      <c r="I38" s="45"/>
    </row>
    <row r="39" spans="1:9">
      <c r="A39" s="55"/>
      <c r="B39" s="56" t="s">
        <v>152</v>
      </c>
      <c r="C39" s="52" t="s">
        <v>926</v>
      </c>
      <c r="D39" s="52" t="s">
        <v>927</v>
      </c>
      <c r="E39" s="52" t="s">
        <v>928</v>
      </c>
      <c r="F39" s="52">
        <v>272954</v>
      </c>
      <c r="G39" s="53">
        <v>792.79</v>
      </c>
      <c r="H39" s="54">
        <v>1.1000000000000001</v>
      </c>
      <c r="I39" s="45"/>
    </row>
    <row r="40" spans="1:9">
      <c r="A40" s="55"/>
      <c r="B40" s="56" t="s">
        <v>152</v>
      </c>
      <c r="C40" s="52" t="s">
        <v>1281</v>
      </c>
      <c r="D40" s="52" t="s">
        <v>1282</v>
      </c>
      <c r="E40" s="52" t="s">
        <v>1130</v>
      </c>
      <c r="F40" s="52">
        <v>320000</v>
      </c>
      <c r="G40" s="53">
        <v>748</v>
      </c>
      <c r="H40" s="54">
        <v>1.04</v>
      </c>
      <c r="I40" s="45"/>
    </row>
    <row r="41" spans="1:9">
      <c r="A41" s="55"/>
      <c r="B41" s="56" t="s">
        <v>152</v>
      </c>
      <c r="C41" s="52" t="s">
        <v>869</v>
      </c>
      <c r="D41" s="52" t="s">
        <v>870</v>
      </c>
      <c r="E41" s="52" t="s">
        <v>871</v>
      </c>
      <c r="F41" s="52">
        <v>106000</v>
      </c>
      <c r="G41" s="53">
        <v>729.23</v>
      </c>
      <c r="H41" s="54">
        <v>1.01</v>
      </c>
      <c r="I41" s="45"/>
    </row>
    <row r="42" spans="1:9">
      <c r="A42" s="55"/>
      <c r="B42" s="56" t="s">
        <v>152</v>
      </c>
      <c r="C42" s="52" t="s">
        <v>1296</v>
      </c>
      <c r="D42" s="52" t="s">
        <v>1297</v>
      </c>
      <c r="E42" s="52" t="s">
        <v>979</v>
      </c>
      <c r="F42" s="52">
        <v>315000</v>
      </c>
      <c r="G42" s="53">
        <v>721.67</v>
      </c>
      <c r="H42" s="54">
        <v>1</v>
      </c>
      <c r="I42" s="45"/>
    </row>
    <row r="43" spans="1:9">
      <c r="A43" s="55"/>
      <c r="B43" s="56" t="s">
        <v>152</v>
      </c>
      <c r="C43" s="52" t="s">
        <v>1304</v>
      </c>
      <c r="D43" s="52" t="s">
        <v>1305</v>
      </c>
      <c r="E43" s="52" t="s">
        <v>979</v>
      </c>
      <c r="F43" s="52">
        <v>145000</v>
      </c>
      <c r="G43" s="53">
        <v>721.59</v>
      </c>
      <c r="H43" s="54">
        <v>1</v>
      </c>
      <c r="I43" s="45"/>
    </row>
    <row r="44" spans="1:9">
      <c r="A44" s="55"/>
      <c r="B44" s="56" t="s">
        <v>152</v>
      </c>
      <c r="C44" s="52" t="s">
        <v>41</v>
      </c>
      <c r="D44" s="52" t="s">
        <v>855</v>
      </c>
      <c r="E44" s="52" t="s">
        <v>856</v>
      </c>
      <c r="F44" s="52">
        <v>66800</v>
      </c>
      <c r="G44" s="53">
        <v>663.02</v>
      </c>
      <c r="H44" s="54">
        <v>0.92</v>
      </c>
      <c r="I44" s="45"/>
    </row>
    <row r="45" spans="1:9">
      <c r="A45" s="55"/>
      <c r="B45" s="56" t="s">
        <v>152</v>
      </c>
      <c r="C45" s="52" t="s">
        <v>1279</v>
      </c>
      <c r="D45" s="52" t="s">
        <v>1280</v>
      </c>
      <c r="E45" s="52" t="s">
        <v>963</v>
      </c>
      <c r="F45" s="52">
        <v>120000</v>
      </c>
      <c r="G45" s="53">
        <v>627.05999999999995</v>
      </c>
      <c r="H45" s="54">
        <v>0.87</v>
      </c>
      <c r="I45" s="45"/>
    </row>
    <row r="46" spans="1:9">
      <c r="A46" s="55"/>
      <c r="B46" s="56" t="s">
        <v>152</v>
      </c>
      <c r="C46" s="52" t="s">
        <v>1154</v>
      </c>
      <c r="D46" s="52" t="s">
        <v>1155</v>
      </c>
      <c r="E46" s="52" t="s">
        <v>871</v>
      </c>
      <c r="F46" s="52">
        <v>53685</v>
      </c>
      <c r="G46" s="53">
        <v>574.75</v>
      </c>
      <c r="H46" s="54">
        <v>0.8</v>
      </c>
      <c r="I46" s="45"/>
    </row>
    <row r="47" spans="1:9">
      <c r="A47" s="55"/>
      <c r="B47" s="56" t="s">
        <v>152</v>
      </c>
      <c r="C47" s="52" t="s">
        <v>1118</v>
      </c>
      <c r="D47" s="52" t="s">
        <v>1119</v>
      </c>
      <c r="E47" s="52" t="s">
        <v>1016</v>
      </c>
      <c r="F47" s="52">
        <v>165110</v>
      </c>
      <c r="G47" s="53">
        <v>553.94000000000005</v>
      </c>
      <c r="H47" s="54">
        <v>0.77</v>
      </c>
      <c r="I47" s="45"/>
    </row>
    <row r="48" spans="1:9">
      <c r="A48" s="55"/>
      <c r="B48" s="56" t="s">
        <v>152</v>
      </c>
      <c r="C48" s="52" t="s">
        <v>1300</v>
      </c>
      <c r="D48" s="52" t="s">
        <v>1301</v>
      </c>
      <c r="E48" s="52" t="s">
        <v>901</v>
      </c>
      <c r="F48" s="52">
        <v>270600</v>
      </c>
      <c r="G48" s="53">
        <v>543.09</v>
      </c>
      <c r="H48" s="54">
        <v>0.75</v>
      </c>
      <c r="I48" s="45"/>
    </row>
    <row r="49" spans="1:9">
      <c r="A49" s="55"/>
      <c r="B49" s="56" t="s">
        <v>152</v>
      </c>
      <c r="C49" s="52" t="s">
        <v>1298</v>
      </c>
      <c r="D49" s="52" t="s">
        <v>1299</v>
      </c>
      <c r="E49" s="52" t="s">
        <v>918</v>
      </c>
      <c r="F49" s="52">
        <v>3200</v>
      </c>
      <c r="G49" s="53">
        <v>433.83</v>
      </c>
      <c r="H49" s="54">
        <v>0.6</v>
      </c>
      <c r="I49" s="45"/>
    </row>
    <row r="50" spans="1:9">
      <c r="A50" s="55"/>
      <c r="B50" s="56" t="s">
        <v>152</v>
      </c>
      <c r="C50" s="52" t="s">
        <v>1040</v>
      </c>
      <c r="D50" s="52" t="s">
        <v>1041</v>
      </c>
      <c r="E50" s="52" t="s">
        <v>918</v>
      </c>
      <c r="F50" s="52">
        <v>250000</v>
      </c>
      <c r="G50" s="53">
        <v>362.5</v>
      </c>
      <c r="H50" s="54">
        <v>0.5</v>
      </c>
      <c r="I50" s="45"/>
    </row>
    <row r="51" spans="1:9">
      <c r="A51" s="55"/>
      <c r="B51" s="56" t="s">
        <v>152</v>
      </c>
      <c r="C51" s="52" t="s">
        <v>1173</v>
      </c>
      <c r="D51" s="52" t="s">
        <v>1174</v>
      </c>
      <c r="E51" s="52" t="s">
        <v>928</v>
      </c>
      <c r="F51" s="52">
        <v>159150</v>
      </c>
      <c r="G51" s="53">
        <v>338.83</v>
      </c>
      <c r="H51" s="54">
        <v>0.47</v>
      </c>
      <c r="I51" s="45"/>
    </row>
    <row r="52" spans="1:9" ht="13.5" thickBot="1">
      <c r="A52" s="55"/>
      <c r="B52" s="52"/>
      <c r="C52" s="52"/>
      <c r="D52" s="52"/>
      <c r="E52" s="46" t="s">
        <v>96</v>
      </c>
      <c r="F52" s="52"/>
      <c r="G52" s="57">
        <v>70927.78</v>
      </c>
      <c r="H52" s="58">
        <v>98.509999999999906</v>
      </c>
      <c r="I52" s="45"/>
    </row>
    <row r="53" spans="1:9" ht="13.5" thickTop="1">
      <c r="A53" s="55"/>
      <c r="B53" s="105" t="s">
        <v>1164</v>
      </c>
      <c r="C53" s="106"/>
      <c r="D53" s="52"/>
      <c r="E53" s="52"/>
      <c r="F53" s="52"/>
      <c r="G53" s="53"/>
      <c r="H53" s="54"/>
      <c r="I53" s="45"/>
    </row>
    <row r="54" spans="1:9">
      <c r="A54" s="55"/>
      <c r="B54" s="110" t="s">
        <v>10</v>
      </c>
      <c r="C54" s="106"/>
      <c r="D54" s="52"/>
      <c r="E54" s="52"/>
      <c r="F54" s="52"/>
      <c r="G54" s="53"/>
      <c r="H54" s="54"/>
      <c r="I54" s="45"/>
    </row>
    <row r="55" spans="1:9">
      <c r="A55" s="55"/>
      <c r="B55" s="56" t="s">
        <v>152</v>
      </c>
      <c r="C55" s="52" t="s">
        <v>1165</v>
      </c>
      <c r="D55" s="52" t="s">
        <v>1166</v>
      </c>
      <c r="E55" s="52" t="s">
        <v>1037</v>
      </c>
      <c r="F55" s="52">
        <v>12495000</v>
      </c>
      <c r="G55" s="53">
        <v>93.71</v>
      </c>
      <c r="H55" s="54">
        <v>0.13</v>
      </c>
      <c r="I55" s="45"/>
    </row>
    <row r="56" spans="1:9" ht="13.5" thickBot="1">
      <c r="A56" s="55"/>
      <c r="B56" s="52"/>
      <c r="C56" s="52"/>
      <c r="D56" s="52"/>
      <c r="E56" s="46" t="s">
        <v>96</v>
      </c>
      <c r="F56" s="52"/>
      <c r="G56" s="70">
        <v>93.71</v>
      </c>
      <c r="H56" s="71">
        <v>0.13</v>
      </c>
      <c r="I56" s="45"/>
    </row>
    <row r="57" spans="1:9" ht="13.5" thickTop="1">
      <c r="A57" s="55"/>
      <c r="B57" s="52"/>
      <c r="C57" s="52"/>
      <c r="D57" s="52"/>
      <c r="E57" s="52"/>
      <c r="F57" s="52"/>
      <c r="G57" s="53"/>
      <c r="H57" s="54"/>
      <c r="I57" s="45"/>
    </row>
    <row r="58" spans="1:9">
      <c r="A58" s="55"/>
      <c r="B58" s="111" t="s">
        <v>989</v>
      </c>
      <c r="C58" s="112"/>
      <c r="D58" s="52"/>
      <c r="E58" s="52"/>
      <c r="F58" s="52"/>
      <c r="G58" s="53"/>
      <c r="H58" s="54"/>
      <c r="I58" s="45"/>
    </row>
    <row r="59" spans="1:9">
      <c r="A59" s="55"/>
      <c r="B59" s="105" t="s">
        <v>272</v>
      </c>
      <c r="C59" s="106"/>
      <c r="D59" s="52"/>
      <c r="E59" s="46" t="s">
        <v>273</v>
      </c>
      <c r="F59" s="52"/>
      <c r="G59" s="53"/>
      <c r="H59" s="54"/>
      <c r="I59" s="45"/>
    </row>
    <row r="60" spans="1:9">
      <c r="A60" s="55"/>
      <c r="B60" s="52"/>
      <c r="C60" s="52" t="s">
        <v>990</v>
      </c>
      <c r="D60" s="52"/>
      <c r="E60" s="52" t="s">
        <v>1005</v>
      </c>
      <c r="F60" s="52"/>
      <c r="G60" s="53">
        <v>400</v>
      </c>
      <c r="H60" s="54">
        <v>0.56000000000000005</v>
      </c>
      <c r="I60" s="45"/>
    </row>
    <row r="61" spans="1:9">
      <c r="A61" s="55"/>
      <c r="B61" s="52"/>
      <c r="C61" s="52" t="s">
        <v>990</v>
      </c>
      <c r="D61" s="52"/>
      <c r="E61" s="52" t="s">
        <v>1274</v>
      </c>
      <c r="F61" s="52"/>
      <c r="G61" s="53">
        <v>200</v>
      </c>
      <c r="H61" s="54">
        <v>0.28000000000000003</v>
      </c>
      <c r="I61" s="45"/>
    </row>
    <row r="62" spans="1:9" ht="13.5" thickBot="1">
      <c r="A62" s="55"/>
      <c r="B62" s="52"/>
      <c r="C62" s="52"/>
      <c r="D62" s="52"/>
      <c r="E62" s="46" t="s">
        <v>96</v>
      </c>
      <c r="F62" s="52"/>
      <c r="G62" s="57">
        <v>600</v>
      </c>
      <c r="H62" s="58">
        <v>0.84</v>
      </c>
      <c r="I62" s="45"/>
    </row>
    <row r="63" spans="1:9" ht="13.5" thickTop="1">
      <c r="A63" s="55"/>
      <c r="B63" s="56" t="s">
        <v>152</v>
      </c>
      <c r="C63" s="52" t="s">
        <v>153</v>
      </c>
      <c r="D63" s="52"/>
      <c r="E63" s="52" t="s">
        <v>152</v>
      </c>
      <c r="F63" s="52"/>
      <c r="G63" s="53">
        <v>3149.25</v>
      </c>
      <c r="H63" s="54">
        <v>4.38</v>
      </c>
      <c r="I63" s="45"/>
    </row>
    <row r="64" spans="1:9" ht="13.5" thickBot="1">
      <c r="A64" s="55"/>
      <c r="B64" s="52"/>
      <c r="C64" s="52"/>
      <c r="D64" s="52"/>
      <c r="E64" s="46" t="s">
        <v>96</v>
      </c>
      <c r="F64" s="52"/>
      <c r="G64" s="57">
        <v>3749.25</v>
      </c>
      <c r="H64" s="58">
        <v>5.22</v>
      </c>
      <c r="I64" s="45"/>
    </row>
    <row r="65" spans="1:9" ht="13.5" thickTop="1">
      <c r="A65" s="55"/>
      <c r="B65" s="52"/>
      <c r="C65" s="52"/>
      <c r="D65" s="52"/>
      <c r="E65" s="52"/>
      <c r="F65" s="52"/>
      <c r="G65" s="53"/>
      <c r="H65" s="54"/>
      <c r="I65" s="45"/>
    </row>
    <row r="66" spans="1:9">
      <c r="A66" s="59" t="s">
        <v>154</v>
      </c>
      <c r="B66" s="52"/>
      <c r="C66" s="52"/>
      <c r="D66" s="52"/>
      <c r="E66" s="52"/>
      <c r="F66" s="52"/>
      <c r="G66" s="60">
        <v>-2791.57</v>
      </c>
      <c r="H66" s="61">
        <v>-3.86</v>
      </c>
      <c r="I66" s="45"/>
    </row>
    <row r="67" spans="1:9">
      <c r="A67" s="55"/>
      <c r="B67" s="52"/>
      <c r="C67" s="52"/>
      <c r="D67" s="52"/>
      <c r="E67" s="52"/>
      <c r="F67" s="52"/>
      <c r="G67" s="53"/>
      <c r="H67" s="54"/>
    </row>
    <row r="68" spans="1:9" ht="13.5" thickBot="1">
      <c r="A68" s="55"/>
      <c r="B68" s="52"/>
      <c r="C68" s="52"/>
      <c r="D68" s="52"/>
      <c r="E68" s="46" t="s">
        <v>155</v>
      </c>
      <c r="F68" s="52"/>
      <c r="G68" s="57">
        <v>71979.17</v>
      </c>
      <c r="H68" s="58">
        <v>100</v>
      </c>
      <c r="I68" s="45"/>
    </row>
    <row r="69" spans="1:9" ht="13.5" thickTop="1">
      <c r="A69" s="55"/>
      <c r="B69" s="52"/>
      <c r="C69" s="52"/>
      <c r="D69" s="52"/>
      <c r="E69" s="52"/>
      <c r="F69" s="52"/>
      <c r="G69" s="53"/>
      <c r="H69" s="54"/>
    </row>
    <row r="70" spans="1:9">
      <c r="A70" s="62" t="s">
        <v>156</v>
      </c>
      <c r="B70" s="52"/>
      <c r="C70" s="52"/>
      <c r="D70" s="52"/>
      <c r="E70" s="52"/>
      <c r="F70" s="52"/>
      <c r="G70" s="53"/>
      <c r="H70" s="54"/>
      <c r="I70" s="45"/>
    </row>
    <row r="71" spans="1:9">
      <c r="A71" s="55">
        <v>1</v>
      </c>
      <c r="B71" s="52" t="s">
        <v>993</v>
      </c>
      <c r="C71" s="52"/>
      <c r="D71" s="52"/>
      <c r="E71" s="52"/>
      <c r="F71" s="52"/>
      <c r="G71" s="53"/>
      <c r="H71" s="54"/>
      <c r="I71" s="45"/>
    </row>
    <row r="72" spans="1:9">
      <c r="A72" s="55"/>
      <c r="B72" s="52"/>
      <c r="C72" s="52"/>
      <c r="D72" s="52"/>
      <c r="E72" s="52"/>
      <c r="F72" s="52"/>
      <c r="G72" s="53"/>
      <c r="H72" s="54"/>
    </row>
    <row r="73" spans="1:9">
      <c r="A73" s="55">
        <v>2</v>
      </c>
      <c r="B73" s="52" t="s">
        <v>158</v>
      </c>
      <c r="C73" s="52"/>
      <c r="D73" s="52"/>
      <c r="E73" s="52"/>
      <c r="F73" s="52"/>
      <c r="G73" s="53"/>
      <c r="H73" s="54"/>
      <c r="I73" s="45"/>
    </row>
    <row r="74" spans="1:9">
      <c r="A74" s="55"/>
      <c r="B74" s="52"/>
      <c r="C74" s="52"/>
      <c r="D74" s="52"/>
      <c r="E74" s="52"/>
      <c r="F74" s="52"/>
      <c r="G74" s="53"/>
      <c r="H74" s="54"/>
    </row>
    <row r="75" spans="1:9">
      <c r="A75" s="55">
        <v>3</v>
      </c>
      <c r="B75" s="52" t="s">
        <v>1361</v>
      </c>
      <c r="C75" s="52"/>
      <c r="D75" s="52"/>
      <c r="E75" s="52"/>
      <c r="F75" s="52"/>
      <c r="G75" s="53"/>
      <c r="H75" s="54"/>
      <c r="I75" s="45"/>
    </row>
    <row r="76" spans="1:9">
      <c r="A76" s="55"/>
      <c r="B76" s="52"/>
      <c r="C76" s="52"/>
      <c r="D76" s="52"/>
      <c r="E76" s="52"/>
      <c r="F76" s="52"/>
      <c r="G76" s="53"/>
      <c r="H76" s="54"/>
      <c r="I76" s="45"/>
    </row>
    <row r="77" spans="1:9">
      <c r="A77" s="55"/>
      <c r="B77" s="73" t="s">
        <v>1007</v>
      </c>
      <c r="C77" s="73"/>
      <c r="D77" s="73"/>
      <c r="E77" s="74"/>
      <c r="F77" s="52"/>
      <c r="G77" s="53"/>
      <c r="H77" s="54"/>
      <c r="I77" s="45"/>
    </row>
    <row r="78" spans="1:9">
      <c r="A78" s="55"/>
      <c r="B78" s="73" t="s">
        <v>1115</v>
      </c>
      <c r="C78" s="73"/>
      <c r="D78" s="73">
        <v>680</v>
      </c>
      <c r="E78" s="74"/>
      <c r="F78" s="52"/>
      <c r="G78" s="53"/>
      <c r="H78" s="54"/>
      <c r="I78" s="45"/>
    </row>
    <row r="79" spans="1:9">
      <c r="A79" s="55"/>
      <c r="B79" s="73" t="s">
        <v>1008</v>
      </c>
      <c r="C79" s="73"/>
      <c r="D79" s="73">
        <v>680</v>
      </c>
      <c r="E79" s="74"/>
      <c r="F79" s="52"/>
      <c r="G79" s="53"/>
      <c r="H79" s="54"/>
      <c r="I79" s="45"/>
    </row>
    <row r="80" spans="1:9">
      <c r="A80" s="55"/>
      <c r="B80" s="73" t="s">
        <v>1116</v>
      </c>
      <c r="C80" s="73"/>
      <c r="D80" s="73">
        <v>2339.48</v>
      </c>
      <c r="E80" s="73" t="s">
        <v>1010</v>
      </c>
      <c r="F80" s="52"/>
      <c r="G80" s="53"/>
      <c r="H80" s="54"/>
      <c r="I80" s="45"/>
    </row>
    <row r="81" spans="1:9">
      <c r="A81" s="55"/>
      <c r="B81" s="73" t="s">
        <v>1009</v>
      </c>
      <c r="C81" s="73"/>
      <c r="D81" s="73">
        <v>2312.1999999999998</v>
      </c>
      <c r="E81" s="73" t="s">
        <v>1010</v>
      </c>
      <c r="F81" s="52"/>
      <c r="G81" s="53"/>
      <c r="H81" s="54"/>
      <c r="I81" s="45"/>
    </row>
    <row r="82" spans="1:9">
      <c r="A82" s="55"/>
      <c r="B82" s="73" t="s">
        <v>1011</v>
      </c>
      <c r="C82" s="73"/>
      <c r="D82" s="83">
        <v>-27.28</v>
      </c>
      <c r="E82" s="73" t="s">
        <v>1010</v>
      </c>
      <c r="F82" s="52"/>
      <c r="G82" s="53"/>
      <c r="H82" s="54"/>
      <c r="I82" s="45"/>
    </row>
    <row r="83" spans="1:9">
      <c r="A83" s="63"/>
      <c r="B83" s="64"/>
      <c r="C83" s="64"/>
      <c r="D83" s="64"/>
      <c r="E83" s="64"/>
      <c r="F83" s="64"/>
      <c r="G83" s="65"/>
      <c r="H83" s="66"/>
    </row>
  </sheetData>
  <mergeCells count="7">
    <mergeCell ref="B59:C59"/>
    <mergeCell ref="A2:C2"/>
    <mergeCell ref="A3:C3"/>
    <mergeCell ref="B4:C4"/>
    <mergeCell ref="B53:C53"/>
    <mergeCell ref="B54:C54"/>
    <mergeCell ref="B58:C58"/>
  </mergeCells>
  <pageMargins left="0.75" right="0.75" top="1" bottom="1" header="0.5" footer="0.5"/>
  <pageSetup paperSize="9" orientation="portrait" verticalDpi="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>
  <dimension ref="A1:I20"/>
  <sheetViews>
    <sheetView workbookViewId="0">
      <selection activeCell="E6" sqref="E6"/>
    </sheetView>
  </sheetViews>
  <sheetFormatPr defaultRowHeight="12.75"/>
  <cols>
    <col min="1" max="1" width="2.7109375" style="45" customWidth="1"/>
    <col min="2" max="2" width="4.7109375" style="45" customWidth="1"/>
    <col min="3" max="3" width="40.7109375" style="45" customWidth="1"/>
    <col min="4" max="4" width="11.28515625" style="45" bestFit="1" customWidth="1"/>
    <col min="5" max="5" width="19.7109375" style="45" bestFit="1" customWidth="1"/>
    <col min="6" max="6" width="8.7109375" style="45" customWidth="1"/>
    <col min="7" max="7" width="13.5703125" style="67" customWidth="1"/>
    <col min="8" max="8" width="10.42578125" style="68" customWidth="1"/>
    <col min="9" max="9" width="9.140625" style="74"/>
    <col min="10" max="16384" width="9.140625" style="45"/>
  </cols>
  <sheetData>
    <row r="1" spans="1:8">
      <c r="A1" s="40"/>
      <c r="B1" s="41"/>
      <c r="C1" s="42" t="s">
        <v>1253</v>
      </c>
      <c r="D1" s="41"/>
      <c r="E1" s="41"/>
      <c r="F1" s="41"/>
      <c r="G1" s="43"/>
      <c r="H1" s="44"/>
    </row>
    <row r="2" spans="1:8" ht="38.25" customHeight="1">
      <c r="A2" s="107" t="s">
        <v>2</v>
      </c>
      <c r="B2" s="108"/>
      <c r="C2" s="108"/>
      <c r="D2" s="46" t="s">
        <v>3</v>
      </c>
      <c r="E2" s="47" t="s">
        <v>840</v>
      </c>
      <c r="F2" s="48" t="s">
        <v>5</v>
      </c>
      <c r="G2" s="49" t="s">
        <v>6</v>
      </c>
      <c r="H2" s="50" t="s">
        <v>7</v>
      </c>
    </row>
    <row r="3" spans="1:8">
      <c r="A3" s="109" t="s">
        <v>1233</v>
      </c>
      <c r="B3" s="106"/>
      <c r="C3" s="106"/>
      <c r="D3" s="52"/>
      <c r="E3" s="52"/>
      <c r="F3" s="52"/>
      <c r="G3" s="53"/>
      <c r="H3" s="54"/>
    </row>
    <row r="4" spans="1:8">
      <c r="A4" s="55"/>
      <c r="B4" s="105" t="s">
        <v>1254</v>
      </c>
      <c r="C4" s="106"/>
      <c r="D4" s="52"/>
      <c r="E4" s="52"/>
      <c r="F4" s="52"/>
      <c r="G4" s="53"/>
      <c r="H4" s="54"/>
    </row>
    <row r="5" spans="1:8">
      <c r="A5" s="55"/>
      <c r="B5" s="110" t="s">
        <v>10</v>
      </c>
      <c r="C5" s="106"/>
      <c r="D5" s="52"/>
      <c r="E5" s="52"/>
      <c r="F5" s="52"/>
      <c r="G5" s="53"/>
      <c r="H5" s="54"/>
    </row>
    <row r="6" spans="1:8">
      <c r="A6" s="55"/>
      <c r="B6" s="56" t="s">
        <v>152</v>
      </c>
      <c r="C6" s="82" t="s">
        <v>1255</v>
      </c>
      <c r="D6" s="52" t="s">
        <v>1256</v>
      </c>
      <c r="E6" s="82" t="s">
        <v>1254</v>
      </c>
      <c r="F6" s="52">
        <v>1164711</v>
      </c>
      <c r="G6" s="53">
        <v>30295.88</v>
      </c>
      <c r="H6" s="54">
        <v>98.75</v>
      </c>
    </row>
    <row r="7" spans="1:8" ht="13.5" thickBot="1">
      <c r="A7" s="55"/>
      <c r="B7" s="52"/>
      <c r="C7" s="52"/>
      <c r="D7" s="52"/>
      <c r="E7" s="46" t="s">
        <v>96</v>
      </c>
      <c r="F7" s="52"/>
      <c r="G7" s="57">
        <v>30295.88</v>
      </c>
      <c r="H7" s="58">
        <v>98.75</v>
      </c>
    </row>
    <row r="8" spans="1:8" ht="13.5" thickTop="1">
      <c r="A8" s="55"/>
      <c r="B8" s="52"/>
      <c r="C8" s="52"/>
      <c r="D8" s="52"/>
      <c r="E8" s="52"/>
      <c r="F8" s="52"/>
      <c r="G8" s="53"/>
      <c r="H8" s="54"/>
    </row>
    <row r="9" spans="1:8">
      <c r="A9" s="55"/>
      <c r="B9" s="56" t="s">
        <v>152</v>
      </c>
      <c r="C9" s="52" t="s">
        <v>153</v>
      </c>
      <c r="D9" s="52"/>
      <c r="E9" s="52" t="s">
        <v>152</v>
      </c>
      <c r="F9" s="52"/>
      <c r="G9" s="53">
        <v>549.88</v>
      </c>
      <c r="H9" s="54">
        <v>1.79</v>
      </c>
    </row>
    <row r="10" spans="1:8" ht="13.5" thickBot="1">
      <c r="A10" s="55"/>
      <c r="B10" s="52"/>
      <c r="C10" s="52"/>
      <c r="D10" s="52"/>
      <c r="E10" s="46" t="s">
        <v>96</v>
      </c>
      <c r="F10" s="52"/>
      <c r="G10" s="57">
        <v>549.88</v>
      </c>
      <c r="H10" s="58">
        <v>1.79</v>
      </c>
    </row>
    <row r="11" spans="1:8" ht="13.5" thickTop="1">
      <c r="A11" s="55"/>
      <c r="B11" s="52"/>
      <c r="C11" s="52"/>
      <c r="D11" s="52"/>
      <c r="E11" s="52"/>
      <c r="F11" s="52"/>
      <c r="G11" s="53"/>
      <c r="H11" s="54"/>
    </row>
    <row r="12" spans="1:8">
      <c r="A12" s="59" t="s">
        <v>154</v>
      </c>
      <c r="B12" s="52"/>
      <c r="C12" s="52"/>
      <c r="D12" s="52"/>
      <c r="E12" s="52"/>
      <c r="F12" s="52"/>
      <c r="G12" s="60">
        <v>-167.74</v>
      </c>
      <c r="H12" s="61">
        <v>-0.54</v>
      </c>
    </row>
    <row r="13" spans="1:8">
      <c r="A13" s="55"/>
      <c r="B13" s="52"/>
      <c r="C13" s="52"/>
      <c r="D13" s="52"/>
      <c r="E13" s="52"/>
      <c r="F13" s="52"/>
      <c r="G13" s="53"/>
      <c r="H13" s="54"/>
    </row>
    <row r="14" spans="1:8" ht="13.5" thickBot="1">
      <c r="A14" s="55"/>
      <c r="B14" s="52"/>
      <c r="C14" s="52"/>
      <c r="D14" s="52"/>
      <c r="E14" s="46" t="s">
        <v>155</v>
      </c>
      <c r="F14" s="52"/>
      <c r="G14" s="57">
        <v>30678.02</v>
      </c>
      <c r="H14" s="58">
        <v>100</v>
      </c>
    </row>
    <row r="15" spans="1:8" ht="13.5" thickTop="1">
      <c r="A15" s="55"/>
      <c r="B15" s="52"/>
      <c r="C15" s="52"/>
      <c r="D15" s="52"/>
      <c r="E15" s="52"/>
      <c r="F15" s="52"/>
      <c r="G15" s="53"/>
      <c r="H15" s="54"/>
    </row>
    <row r="16" spans="1:8">
      <c r="A16" s="62" t="s">
        <v>156</v>
      </c>
      <c r="B16" s="52"/>
      <c r="C16" s="52"/>
      <c r="D16" s="52"/>
      <c r="E16" s="52"/>
      <c r="F16" s="52"/>
      <c r="G16" s="53"/>
      <c r="H16" s="54"/>
    </row>
    <row r="17" spans="1:8">
      <c r="A17" s="55">
        <v>1</v>
      </c>
      <c r="B17" s="52" t="s">
        <v>911</v>
      </c>
      <c r="C17" s="52"/>
      <c r="D17" s="52"/>
      <c r="E17" s="52"/>
      <c r="F17" s="52"/>
      <c r="G17" s="53"/>
      <c r="H17" s="54"/>
    </row>
    <row r="18" spans="1:8">
      <c r="A18" s="55"/>
      <c r="B18" s="52"/>
      <c r="C18" s="52"/>
      <c r="D18" s="52"/>
      <c r="E18" s="52"/>
      <c r="F18" s="52"/>
      <c r="G18" s="53"/>
      <c r="H18" s="54"/>
    </row>
    <row r="19" spans="1:8">
      <c r="A19" s="55">
        <v>2</v>
      </c>
      <c r="B19" s="52" t="s">
        <v>158</v>
      </c>
      <c r="C19" s="52"/>
      <c r="D19" s="52"/>
      <c r="E19" s="52"/>
      <c r="F19" s="52"/>
      <c r="G19" s="53"/>
      <c r="H19" s="54"/>
    </row>
    <row r="20" spans="1:8">
      <c r="A20" s="63"/>
      <c r="B20" s="64"/>
      <c r="C20" s="64"/>
      <c r="D20" s="64"/>
      <c r="E20" s="64"/>
      <c r="F20" s="64"/>
      <c r="G20" s="65"/>
      <c r="H20" s="66"/>
    </row>
  </sheetData>
  <mergeCells count="4">
    <mergeCell ref="A2:C2"/>
    <mergeCell ref="A3:C3"/>
    <mergeCell ref="B4:C4"/>
    <mergeCell ref="B5:C5"/>
  </mergeCells>
  <pageMargins left="0.75" right="0.75" top="1" bottom="1" header="0.5" footer="0.5"/>
  <pageSetup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>
  <dimension ref="A1:I22"/>
  <sheetViews>
    <sheetView workbookViewId="0">
      <selection activeCell="A18" sqref="A18"/>
    </sheetView>
  </sheetViews>
  <sheetFormatPr defaultRowHeight="12.75"/>
  <cols>
    <col min="1" max="1" width="2.7109375" style="45" customWidth="1"/>
    <col min="2" max="2" width="4.7109375" style="45" customWidth="1"/>
    <col min="3" max="3" width="40.7109375" style="45" customWidth="1"/>
    <col min="4" max="5" width="12.28515625" style="45" bestFit="1" customWidth="1"/>
    <col min="6" max="6" width="8.7109375" style="45" customWidth="1"/>
    <col min="7" max="7" width="12.7109375" style="67" customWidth="1"/>
    <col min="8" max="8" width="10.140625" style="68" customWidth="1"/>
    <col min="9" max="9" width="9.140625" style="74"/>
    <col min="10" max="16384" width="9.140625" style="45"/>
  </cols>
  <sheetData>
    <row r="1" spans="1:8">
      <c r="A1" s="40"/>
      <c r="B1" s="41"/>
      <c r="C1" s="42" t="s">
        <v>1246</v>
      </c>
      <c r="D1" s="41"/>
      <c r="E1" s="41"/>
      <c r="F1" s="41"/>
      <c r="G1" s="43"/>
      <c r="H1" s="44"/>
    </row>
    <row r="2" spans="1:8" ht="28.5" customHeight="1">
      <c r="A2" s="107" t="s">
        <v>2</v>
      </c>
      <c r="B2" s="108"/>
      <c r="C2" s="108"/>
      <c r="D2" s="46" t="s">
        <v>3</v>
      </c>
      <c r="E2" s="47" t="s">
        <v>840</v>
      </c>
      <c r="F2" s="48" t="s">
        <v>5</v>
      </c>
      <c r="G2" s="49" t="s">
        <v>6</v>
      </c>
      <c r="H2" s="50" t="s">
        <v>7</v>
      </c>
    </row>
    <row r="3" spans="1:8">
      <c r="A3" s="109" t="s">
        <v>1233</v>
      </c>
      <c r="B3" s="106"/>
      <c r="C3" s="106"/>
      <c r="D3" s="52"/>
      <c r="E3" s="52"/>
      <c r="F3" s="52"/>
      <c r="G3" s="53"/>
      <c r="H3" s="54"/>
    </row>
    <row r="4" spans="1:8">
      <c r="A4" s="55"/>
      <c r="B4" s="105" t="s">
        <v>1247</v>
      </c>
      <c r="C4" s="106"/>
      <c r="D4" s="52"/>
      <c r="E4" s="52"/>
      <c r="F4" s="52"/>
      <c r="G4" s="53"/>
      <c r="H4" s="54"/>
    </row>
    <row r="5" spans="1:8">
      <c r="A5" s="55"/>
      <c r="B5" s="110" t="s">
        <v>10</v>
      </c>
      <c r="C5" s="106"/>
      <c r="D5" s="52"/>
      <c r="E5" s="52"/>
      <c r="F5" s="52"/>
      <c r="G5" s="53"/>
      <c r="H5" s="54"/>
    </row>
    <row r="6" spans="1:8">
      <c r="A6" s="55"/>
      <c r="B6" s="56" t="s">
        <v>152</v>
      </c>
      <c r="C6" s="52" t="s">
        <v>1248</v>
      </c>
      <c r="D6" s="52" t="s">
        <v>1249</v>
      </c>
      <c r="E6" s="81" t="s">
        <v>1250</v>
      </c>
      <c r="F6" s="52">
        <v>77620</v>
      </c>
      <c r="G6" s="53">
        <v>1904.96</v>
      </c>
      <c r="H6" s="54">
        <v>39.39</v>
      </c>
    </row>
    <row r="7" spans="1:8" ht="13.5" thickBot="1">
      <c r="A7" s="55"/>
      <c r="B7" s="52"/>
      <c r="C7" s="52"/>
      <c r="D7" s="52"/>
      <c r="E7" s="46" t="s">
        <v>96</v>
      </c>
      <c r="F7" s="52"/>
      <c r="G7" s="57">
        <v>1904.96</v>
      </c>
      <c r="H7" s="58">
        <v>39.39</v>
      </c>
    </row>
    <row r="8" spans="1:8" ht="13.5" thickTop="1">
      <c r="A8" s="55"/>
      <c r="B8" s="110" t="s">
        <v>97</v>
      </c>
      <c r="C8" s="106"/>
      <c r="D8" s="52"/>
      <c r="E8" s="52"/>
      <c r="F8" s="52"/>
      <c r="G8" s="53"/>
      <c r="H8" s="54"/>
    </row>
    <row r="9" spans="1:8">
      <c r="A9" s="55"/>
      <c r="B9" s="56" t="s">
        <v>152</v>
      </c>
      <c r="C9" s="52" t="s">
        <v>1251</v>
      </c>
      <c r="D9" s="73" t="s">
        <v>1252</v>
      </c>
      <c r="E9" s="81" t="s">
        <v>1250</v>
      </c>
      <c r="F9" s="52">
        <v>2845726.2618</v>
      </c>
      <c r="G9" s="53">
        <v>2873.12</v>
      </c>
      <c r="H9" s="54">
        <v>59.41</v>
      </c>
    </row>
    <row r="10" spans="1:8" ht="13.5" thickBot="1">
      <c r="A10" s="55"/>
      <c r="B10" s="52"/>
      <c r="C10" s="52"/>
      <c r="D10" s="52"/>
      <c r="E10" s="46" t="s">
        <v>96</v>
      </c>
      <c r="F10" s="52"/>
      <c r="G10" s="57">
        <v>2873.12</v>
      </c>
      <c r="H10" s="58">
        <v>59.41</v>
      </c>
    </row>
    <row r="11" spans="1:8" ht="13.5" thickTop="1">
      <c r="A11" s="55"/>
      <c r="B11" s="52"/>
      <c r="C11" s="52"/>
      <c r="D11" s="52"/>
      <c r="E11" s="52"/>
      <c r="F11" s="52"/>
      <c r="G11" s="53"/>
      <c r="H11" s="54"/>
    </row>
    <row r="12" spans="1:8">
      <c r="A12" s="55"/>
      <c r="B12" s="56" t="s">
        <v>152</v>
      </c>
      <c r="C12" s="52" t="s">
        <v>153</v>
      </c>
      <c r="D12" s="52"/>
      <c r="E12" s="52" t="s">
        <v>152</v>
      </c>
      <c r="F12" s="52"/>
      <c r="G12" s="53">
        <v>89.98</v>
      </c>
      <c r="H12" s="54">
        <v>1.86</v>
      </c>
    </row>
    <row r="13" spans="1:8" ht="13.5" thickBot="1">
      <c r="A13" s="55"/>
      <c r="B13" s="52"/>
      <c r="C13" s="52"/>
      <c r="D13" s="52"/>
      <c r="E13" s="46" t="s">
        <v>96</v>
      </c>
      <c r="F13" s="52"/>
      <c r="G13" s="57">
        <v>89.98</v>
      </c>
      <c r="H13" s="58">
        <v>1.86</v>
      </c>
    </row>
    <row r="14" spans="1:8" ht="13.5" thickTop="1">
      <c r="A14" s="55"/>
      <c r="B14" s="52"/>
      <c r="C14" s="52"/>
      <c r="D14" s="52"/>
      <c r="E14" s="52"/>
      <c r="F14" s="52"/>
      <c r="G14" s="53"/>
      <c r="H14" s="54"/>
    </row>
    <row r="15" spans="1:8">
      <c r="A15" s="59" t="s">
        <v>154</v>
      </c>
      <c r="B15" s="52"/>
      <c r="C15" s="52"/>
      <c r="D15" s="52"/>
      <c r="E15" s="52"/>
      <c r="F15" s="52"/>
      <c r="G15" s="60">
        <v>-32.03</v>
      </c>
      <c r="H15" s="61">
        <v>-0.66</v>
      </c>
    </row>
    <row r="16" spans="1:8">
      <c r="A16" s="55"/>
      <c r="B16" s="52"/>
      <c r="C16" s="52"/>
      <c r="D16" s="52"/>
      <c r="E16" s="52"/>
      <c r="F16" s="52"/>
      <c r="G16" s="53"/>
      <c r="H16" s="54"/>
    </row>
    <row r="17" spans="1:8" ht="13.5" thickBot="1">
      <c r="A17" s="55"/>
      <c r="B17" s="52"/>
      <c r="C17" s="52"/>
      <c r="D17" s="52"/>
      <c r="E17" s="46" t="s">
        <v>155</v>
      </c>
      <c r="F17" s="52"/>
      <c r="G17" s="57">
        <v>4836.03</v>
      </c>
      <c r="H17" s="58">
        <v>100</v>
      </c>
    </row>
    <row r="18" spans="1:8" ht="13.5" thickTop="1">
      <c r="A18" s="55"/>
      <c r="B18" s="52"/>
      <c r="C18" s="52"/>
      <c r="D18" s="52"/>
      <c r="E18" s="52"/>
      <c r="F18" s="52"/>
      <c r="G18" s="53"/>
      <c r="H18" s="54"/>
    </row>
    <row r="19" spans="1:8">
      <c r="A19" s="62" t="s">
        <v>156</v>
      </c>
      <c r="B19" s="52"/>
      <c r="C19" s="52"/>
      <c r="D19" s="52"/>
      <c r="E19" s="52"/>
      <c r="F19" s="52"/>
      <c r="G19" s="53"/>
      <c r="H19" s="54"/>
    </row>
    <row r="20" spans="1:8">
      <c r="A20" s="55"/>
      <c r="B20" s="52"/>
      <c r="C20" s="52"/>
      <c r="D20" s="52"/>
      <c r="E20" s="52"/>
      <c r="F20" s="52"/>
      <c r="G20" s="53"/>
      <c r="H20" s="54"/>
    </row>
    <row r="21" spans="1:8">
      <c r="A21" s="55">
        <v>1</v>
      </c>
      <c r="B21" s="52" t="s">
        <v>158</v>
      </c>
      <c r="C21" s="52"/>
      <c r="D21" s="52"/>
      <c r="E21" s="52"/>
      <c r="F21" s="52"/>
      <c r="G21" s="53"/>
      <c r="H21" s="54"/>
    </row>
    <row r="22" spans="1:8">
      <c r="A22" s="63"/>
      <c r="B22" s="64"/>
      <c r="C22" s="64"/>
      <c r="D22" s="64"/>
      <c r="E22" s="64"/>
      <c r="F22" s="64"/>
      <c r="G22" s="65"/>
      <c r="H22" s="66"/>
    </row>
  </sheetData>
  <mergeCells count="5">
    <mergeCell ref="A2:C2"/>
    <mergeCell ref="A3:C3"/>
    <mergeCell ref="B4:C4"/>
    <mergeCell ref="B5:C5"/>
    <mergeCell ref="B8:C8"/>
  </mergeCells>
  <pageMargins left="0.75" right="0.75" top="1" bottom="1" header="0.5" footer="0.5"/>
  <pageSetup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>
  <dimension ref="A1:I24"/>
  <sheetViews>
    <sheetView workbookViewId="0">
      <selection activeCell="G11" sqref="G11"/>
    </sheetView>
  </sheetViews>
  <sheetFormatPr defaultRowHeight="12.75"/>
  <cols>
    <col min="1" max="1" width="2.7109375" style="45" customWidth="1"/>
    <col min="2" max="2" width="4.7109375" style="45" customWidth="1"/>
    <col min="3" max="3" width="44.5703125" style="45" bestFit="1" customWidth="1"/>
    <col min="4" max="4" width="12.5703125" style="45" bestFit="1" customWidth="1"/>
    <col min="5" max="5" width="13.28515625" style="45" bestFit="1" customWidth="1"/>
    <col min="6" max="6" width="8.7109375" style="45" customWidth="1"/>
    <col min="7" max="7" width="13.140625" style="67" customWidth="1"/>
    <col min="8" max="8" width="11.28515625" style="68" customWidth="1"/>
    <col min="9" max="9" width="9.140625" style="6"/>
    <col min="10" max="16384" width="9.140625" style="45"/>
  </cols>
  <sheetData>
    <row r="1" spans="1:9">
      <c r="A1" s="40"/>
      <c r="B1" s="41"/>
      <c r="C1" s="42" t="s">
        <v>1232</v>
      </c>
      <c r="D1" s="41"/>
      <c r="E1" s="41"/>
      <c r="F1" s="41"/>
      <c r="G1" s="43"/>
      <c r="H1" s="44"/>
      <c r="I1" s="45"/>
    </row>
    <row r="2" spans="1:9" ht="40.5" customHeight="1">
      <c r="A2" s="107" t="s">
        <v>2</v>
      </c>
      <c r="B2" s="108"/>
      <c r="C2" s="108"/>
      <c r="D2" s="46" t="s">
        <v>3</v>
      </c>
      <c r="E2" s="47" t="s">
        <v>840</v>
      </c>
      <c r="F2" s="48" t="s">
        <v>5</v>
      </c>
      <c r="G2" s="49" t="s">
        <v>6</v>
      </c>
      <c r="H2" s="50" t="s">
        <v>7</v>
      </c>
      <c r="I2" s="45"/>
    </row>
    <row r="3" spans="1:9">
      <c r="A3" s="109" t="s">
        <v>1233</v>
      </c>
      <c r="B3" s="106"/>
      <c r="C3" s="106"/>
      <c r="D3" s="52"/>
      <c r="E3" s="52"/>
      <c r="F3" s="52"/>
      <c r="G3" s="53"/>
      <c r="H3" s="54"/>
      <c r="I3" s="45"/>
    </row>
    <row r="4" spans="1:9">
      <c r="A4" s="55"/>
      <c r="B4" s="105" t="s">
        <v>1233</v>
      </c>
      <c r="C4" s="106"/>
      <c r="D4" s="52"/>
      <c r="E4" s="52"/>
      <c r="F4" s="52"/>
      <c r="G4" s="53"/>
      <c r="H4" s="54"/>
      <c r="I4" s="45"/>
    </row>
    <row r="5" spans="1:9">
      <c r="A5" s="55"/>
      <c r="B5" s="110" t="s">
        <v>97</v>
      </c>
      <c r="C5" s="106"/>
      <c r="D5" s="52"/>
      <c r="E5" s="52"/>
      <c r="F5" s="52"/>
      <c r="G5" s="53"/>
      <c r="H5" s="54"/>
      <c r="I5" s="45"/>
    </row>
    <row r="6" spans="1:9">
      <c r="A6" s="55"/>
      <c r="B6" s="56" t="s">
        <v>152</v>
      </c>
      <c r="C6" s="52" t="s">
        <v>1234</v>
      </c>
      <c r="D6" s="52" t="s">
        <v>1235</v>
      </c>
      <c r="E6" s="52" t="s">
        <v>1236</v>
      </c>
      <c r="F6" s="52">
        <v>981782.77300000004</v>
      </c>
      <c r="G6" s="53">
        <v>601.61</v>
      </c>
      <c r="H6" s="54">
        <v>22.68</v>
      </c>
      <c r="I6" s="45"/>
    </row>
    <row r="7" spans="1:9">
      <c r="A7" s="55"/>
      <c r="B7" s="56" t="s">
        <v>152</v>
      </c>
      <c r="C7" s="52" t="s">
        <v>1237</v>
      </c>
      <c r="D7" s="52" t="s">
        <v>1238</v>
      </c>
      <c r="E7" s="52" t="s">
        <v>1236</v>
      </c>
      <c r="F7" s="52">
        <v>806324.61349999998</v>
      </c>
      <c r="G7" s="53">
        <v>526.92999999999995</v>
      </c>
      <c r="H7" s="54">
        <v>19.86</v>
      </c>
      <c r="I7" s="45"/>
    </row>
    <row r="8" spans="1:9">
      <c r="A8" s="55"/>
      <c r="B8" s="56" t="s">
        <v>152</v>
      </c>
      <c r="C8" s="52" t="s">
        <v>1239</v>
      </c>
      <c r="D8" s="52" t="s">
        <v>1240</v>
      </c>
      <c r="E8" s="52" t="s">
        <v>1236</v>
      </c>
      <c r="F8" s="52">
        <v>159174.05189999999</v>
      </c>
      <c r="G8" s="53">
        <v>499.67</v>
      </c>
      <c r="H8" s="54">
        <v>18.829999999999998</v>
      </c>
      <c r="I8" s="45"/>
    </row>
    <row r="9" spans="1:9">
      <c r="A9" s="55"/>
      <c r="B9" s="56" t="s">
        <v>152</v>
      </c>
      <c r="C9" s="52" t="s">
        <v>1241</v>
      </c>
      <c r="D9" s="52" t="s">
        <v>1242</v>
      </c>
      <c r="E9" s="52" t="s">
        <v>1236</v>
      </c>
      <c r="F9" s="52">
        <v>359732.36249999999</v>
      </c>
      <c r="G9" s="53">
        <v>495.86</v>
      </c>
      <c r="H9" s="54">
        <v>18.690000000000001</v>
      </c>
      <c r="I9" s="45"/>
    </row>
    <row r="10" spans="1:9">
      <c r="A10" s="55"/>
      <c r="B10" s="56" t="s">
        <v>152</v>
      </c>
      <c r="C10" s="52" t="s">
        <v>1243</v>
      </c>
      <c r="D10" s="52" t="s">
        <v>1244</v>
      </c>
      <c r="E10" s="52" t="s">
        <v>1236</v>
      </c>
      <c r="F10" s="52">
        <v>1838417.6891000001</v>
      </c>
      <c r="G10" s="53">
        <v>464.57</v>
      </c>
      <c r="H10" s="54">
        <v>17.510000000000002</v>
      </c>
      <c r="I10" s="45"/>
    </row>
    <row r="11" spans="1:9" ht="13.5" thickBot="1">
      <c r="A11" s="55"/>
      <c r="B11" s="52"/>
      <c r="C11" s="52"/>
      <c r="D11" s="52"/>
      <c r="E11" s="46" t="s">
        <v>96</v>
      </c>
      <c r="F11" s="52"/>
      <c r="G11" s="57">
        <v>2588.64</v>
      </c>
      <c r="H11" s="58">
        <v>97.57</v>
      </c>
      <c r="I11" s="45"/>
    </row>
    <row r="12" spans="1:9" ht="13.5" thickTop="1">
      <c r="A12" s="55"/>
      <c r="B12" s="52"/>
      <c r="C12" s="52"/>
      <c r="D12" s="52"/>
      <c r="E12" s="52"/>
      <c r="F12" s="52"/>
      <c r="G12" s="53"/>
      <c r="H12" s="54"/>
      <c r="I12" s="45"/>
    </row>
    <row r="13" spans="1:9">
      <c r="A13" s="55"/>
      <c r="B13" s="52"/>
      <c r="C13" s="52"/>
      <c r="D13" s="52"/>
      <c r="E13" s="52"/>
      <c r="F13" s="52"/>
      <c r="G13" s="53"/>
      <c r="H13" s="54"/>
    </row>
    <row r="14" spans="1:9">
      <c r="A14" s="59" t="s">
        <v>154</v>
      </c>
      <c r="B14" s="52"/>
      <c r="C14" s="52"/>
      <c r="D14" s="52"/>
      <c r="E14" s="52"/>
      <c r="F14" s="52"/>
      <c r="G14" s="60">
        <v>64.47</v>
      </c>
      <c r="H14" s="61">
        <v>2.4300000000000002</v>
      </c>
      <c r="I14" s="45"/>
    </row>
    <row r="15" spans="1:9">
      <c r="A15" s="55"/>
      <c r="B15" s="52"/>
      <c r="C15" s="52"/>
      <c r="D15" s="52"/>
      <c r="E15" s="52"/>
      <c r="F15" s="52"/>
      <c r="G15" s="53"/>
      <c r="H15" s="54"/>
    </row>
    <row r="16" spans="1:9" ht="13.5" thickBot="1">
      <c r="A16" s="55"/>
      <c r="B16" s="52"/>
      <c r="C16" s="52"/>
      <c r="D16" s="52"/>
      <c r="E16" s="46" t="s">
        <v>155</v>
      </c>
      <c r="F16" s="52"/>
      <c r="G16" s="57">
        <v>2653.11</v>
      </c>
      <c r="H16" s="58">
        <v>100</v>
      </c>
      <c r="I16" s="45"/>
    </row>
    <row r="17" spans="1:9" ht="13.5" thickTop="1">
      <c r="A17" s="55"/>
      <c r="B17" s="52"/>
      <c r="C17" s="52"/>
      <c r="D17" s="52"/>
      <c r="E17" s="52"/>
      <c r="F17" s="52"/>
      <c r="G17" s="53"/>
      <c r="H17" s="54"/>
    </row>
    <row r="18" spans="1:9">
      <c r="A18" s="62" t="s">
        <v>156</v>
      </c>
      <c r="B18" s="52"/>
      <c r="C18" s="52"/>
      <c r="D18" s="52"/>
      <c r="E18" s="52"/>
      <c r="F18" s="52"/>
      <c r="G18" s="53"/>
      <c r="H18" s="54"/>
      <c r="I18" s="45"/>
    </row>
    <row r="19" spans="1:9">
      <c r="A19" s="55">
        <v>1</v>
      </c>
      <c r="B19" s="52" t="s">
        <v>993</v>
      </c>
      <c r="C19" s="52"/>
      <c r="D19" s="52"/>
      <c r="E19" s="52"/>
      <c r="F19" s="52"/>
      <c r="G19" s="53"/>
      <c r="H19" s="54"/>
      <c r="I19" s="45"/>
    </row>
    <row r="20" spans="1:9">
      <c r="A20" s="55"/>
      <c r="B20" s="52"/>
      <c r="C20" s="52"/>
      <c r="D20" s="52"/>
      <c r="E20" s="52"/>
      <c r="F20" s="52"/>
      <c r="G20" s="53"/>
      <c r="H20" s="54"/>
    </row>
    <row r="21" spans="1:9">
      <c r="A21" s="55">
        <v>2</v>
      </c>
      <c r="B21" s="52" t="s">
        <v>158</v>
      </c>
      <c r="C21" s="52"/>
      <c r="D21" s="52"/>
      <c r="E21" s="52"/>
      <c r="F21" s="52"/>
      <c r="G21" s="53"/>
      <c r="H21" s="54"/>
      <c r="I21" s="45"/>
    </row>
    <row r="22" spans="1:9">
      <c r="A22" s="55"/>
      <c r="B22" s="52"/>
      <c r="C22" s="52"/>
      <c r="D22" s="52"/>
      <c r="E22" s="52"/>
      <c r="F22" s="52"/>
      <c r="G22" s="53"/>
      <c r="H22" s="54"/>
    </row>
    <row r="23" spans="1:9">
      <c r="A23" s="55">
        <v>3</v>
      </c>
      <c r="B23" s="52" t="s">
        <v>1245</v>
      </c>
      <c r="C23" s="52"/>
      <c r="D23" s="52"/>
      <c r="E23" s="52"/>
      <c r="F23" s="52"/>
      <c r="G23" s="53"/>
      <c r="H23" s="54"/>
      <c r="I23" s="45"/>
    </row>
    <row r="24" spans="1:9">
      <c r="A24" s="63"/>
      <c r="B24" s="64"/>
      <c r="C24" s="64"/>
      <c r="D24" s="64"/>
      <c r="E24" s="64"/>
      <c r="F24" s="64"/>
      <c r="G24" s="65"/>
      <c r="H24" s="66"/>
    </row>
  </sheetData>
  <mergeCells count="4">
    <mergeCell ref="A2:C2"/>
    <mergeCell ref="A3:C3"/>
    <mergeCell ref="B4:C4"/>
    <mergeCell ref="B5:C5"/>
  </mergeCells>
  <pageMargins left="0.75" right="0.75" top="1" bottom="1" header="0.5" footer="0.5"/>
  <pageSetup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>
  <dimension ref="A1:I78"/>
  <sheetViews>
    <sheetView workbookViewId="0">
      <selection activeCell="E71" sqref="E71"/>
    </sheetView>
  </sheetViews>
  <sheetFormatPr defaultRowHeight="12.75"/>
  <cols>
    <col min="1" max="1" width="2.7109375" style="45" customWidth="1"/>
    <col min="2" max="2" width="4.7109375" style="45" customWidth="1"/>
    <col min="3" max="3" width="40.7109375" style="45" customWidth="1"/>
    <col min="4" max="4" width="12.42578125" style="45" bestFit="1" customWidth="1"/>
    <col min="5" max="5" width="20.42578125" style="45" bestFit="1" customWidth="1"/>
    <col min="6" max="6" width="8.7109375" style="45" customWidth="1"/>
    <col min="7" max="7" width="12.7109375" style="67" customWidth="1"/>
    <col min="8" max="8" width="10" style="68" customWidth="1"/>
    <col min="9" max="9" width="9.140625" style="6"/>
    <col min="10" max="16384" width="9.140625" style="45"/>
  </cols>
  <sheetData>
    <row r="1" spans="1:9">
      <c r="A1" s="40"/>
      <c r="B1" s="41"/>
      <c r="C1" s="42" t="s">
        <v>1168</v>
      </c>
      <c r="D1" s="41"/>
      <c r="E1" s="41"/>
      <c r="F1" s="41"/>
      <c r="G1" s="43"/>
      <c r="H1" s="44"/>
      <c r="I1" s="45"/>
    </row>
    <row r="2" spans="1:9" ht="39.75" customHeight="1">
      <c r="A2" s="107" t="s">
        <v>2</v>
      </c>
      <c r="B2" s="108"/>
      <c r="C2" s="108"/>
      <c r="D2" s="46" t="s">
        <v>3</v>
      </c>
      <c r="E2" s="47" t="s">
        <v>840</v>
      </c>
      <c r="F2" s="48" t="s">
        <v>5</v>
      </c>
      <c r="G2" s="49" t="s">
        <v>6</v>
      </c>
      <c r="H2" s="50" t="s">
        <v>7</v>
      </c>
      <c r="I2" s="45"/>
    </row>
    <row r="3" spans="1:9">
      <c r="A3" s="109" t="s">
        <v>841</v>
      </c>
      <c r="B3" s="106"/>
      <c r="C3" s="106"/>
      <c r="D3" s="52"/>
      <c r="E3" s="52"/>
      <c r="F3" s="52"/>
      <c r="G3" s="53"/>
      <c r="H3" s="54"/>
      <c r="I3" s="45"/>
    </row>
    <row r="4" spans="1:9">
      <c r="A4" s="55"/>
      <c r="B4" s="110" t="s">
        <v>10</v>
      </c>
      <c r="C4" s="106"/>
      <c r="D4" s="52"/>
      <c r="E4" s="52"/>
      <c r="F4" s="52"/>
      <c r="G4" s="53"/>
      <c r="H4" s="54"/>
      <c r="I4" s="45"/>
    </row>
    <row r="5" spans="1:9">
      <c r="A5" s="55"/>
      <c r="B5" s="56" t="s">
        <v>152</v>
      </c>
      <c r="C5" s="52" t="s">
        <v>1141</v>
      </c>
      <c r="D5" s="52" t="s">
        <v>1142</v>
      </c>
      <c r="E5" s="52" t="s">
        <v>946</v>
      </c>
      <c r="F5" s="52">
        <v>14641</v>
      </c>
      <c r="G5" s="53">
        <v>300.56</v>
      </c>
      <c r="H5" s="54">
        <v>3.97</v>
      </c>
      <c r="I5" s="45"/>
    </row>
    <row r="6" spans="1:9">
      <c r="A6" s="55"/>
      <c r="B6" s="56" t="s">
        <v>152</v>
      </c>
      <c r="C6" s="52" t="s">
        <v>1118</v>
      </c>
      <c r="D6" s="52" t="s">
        <v>1119</v>
      </c>
      <c r="E6" s="52" t="s">
        <v>1016</v>
      </c>
      <c r="F6" s="52">
        <v>73072</v>
      </c>
      <c r="G6" s="53">
        <v>245.16</v>
      </c>
      <c r="H6" s="54">
        <v>3.24</v>
      </c>
      <c r="I6" s="45"/>
    </row>
    <row r="7" spans="1:9">
      <c r="A7" s="55"/>
      <c r="B7" s="56" t="s">
        <v>152</v>
      </c>
      <c r="C7" s="52" t="s">
        <v>1169</v>
      </c>
      <c r="D7" s="52" t="s">
        <v>1170</v>
      </c>
      <c r="E7" s="52" t="s">
        <v>901</v>
      </c>
      <c r="F7" s="52">
        <v>40806</v>
      </c>
      <c r="G7" s="53">
        <v>240.55</v>
      </c>
      <c r="H7" s="54">
        <v>3.17</v>
      </c>
      <c r="I7" s="45"/>
    </row>
    <row r="8" spans="1:9">
      <c r="A8" s="55"/>
      <c r="B8" s="56" t="s">
        <v>152</v>
      </c>
      <c r="C8" s="52" t="s">
        <v>1171</v>
      </c>
      <c r="D8" s="52" t="s">
        <v>1172</v>
      </c>
      <c r="E8" s="52" t="s">
        <v>901</v>
      </c>
      <c r="F8" s="52">
        <v>11000</v>
      </c>
      <c r="G8" s="53">
        <v>236.63</v>
      </c>
      <c r="H8" s="54">
        <v>3.12</v>
      </c>
      <c r="I8" s="45"/>
    </row>
    <row r="9" spans="1:9">
      <c r="A9" s="55"/>
      <c r="B9" s="56" t="s">
        <v>152</v>
      </c>
      <c r="C9" s="52" t="s">
        <v>1173</v>
      </c>
      <c r="D9" s="52" t="s">
        <v>1174</v>
      </c>
      <c r="E9" s="52" t="s">
        <v>928</v>
      </c>
      <c r="F9" s="52">
        <v>96893</v>
      </c>
      <c r="G9" s="53">
        <v>206.29</v>
      </c>
      <c r="H9" s="54">
        <v>2.72</v>
      </c>
      <c r="I9" s="45"/>
    </row>
    <row r="10" spans="1:9">
      <c r="A10" s="55"/>
      <c r="B10" s="56" t="s">
        <v>152</v>
      </c>
      <c r="C10" s="52" t="s">
        <v>121</v>
      </c>
      <c r="D10" s="52" t="s">
        <v>934</v>
      </c>
      <c r="E10" s="52" t="s">
        <v>849</v>
      </c>
      <c r="F10" s="52">
        <v>37750</v>
      </c>
      <c r="G10" s="53">
        <v>204.25</v>
      </c>
      <c r="H10" s="54">
        <v>2.7</v>
      </c>
      <c r="I10" s="45"/>
    </row>
    <row r="11" spans="1:9">
      <c r="A11" s="55"/>
      <c r="B11" s="56" t="s">
        <v>152</v>
      </c>
      <c r="C11" s="52" t="s">
        <v>1128</v>
      </c>
      <c r="D11" s="52" t="s">
        <v>1129</v>
      </c>
      <c r="E11" s="52" t="s">
        <v>1130</v>
      </c>
      <c r="F11" s="52">
        <v>12174</v>
      </c>
      <c r="G11" s="53">
        <v>203.35</v>
      </c>
      <c r="H11" s="54">
        <v>2.68</v>
      </c>
      <c r="I11" s="45"/>
    </row>
    <row r="12" spans="1:9">
      <c r="A12" s="55"/>
      <c r="B12" s="56" t="s">
        <v>152</v>
      </c>
      <c r="C12" s="52" t="s">
        <v>1131</v>
      </c>
      <c r="D12" s="52" t="s">
        <v>1132</v>
      </c>
      <c r="E12" s="52" t="s">
        <v>1133</v>
      </c>
      <c r="F12" s="52">
        <v>7111</v>
      </c>
      <c r="G12" s="53">
        <v>201.92</v>
      </c>
      <c r="H12" s="54">
        <v>2.66</v>
      </c>
      <c r="I12" s="45"/>
    </row>
    <row r="13" spans="1:9">
      <c r="A13" s="55"/>
      <c r="B13" s="56" t="s">
        <v>152</v>
      </c>
      <c r="C13" s="52" t="s">
        <v>921</v>
      </c>
      <c r="D13" s="52" t="s">
        <v>922</v>
      </c>
      <c r="E13" s="52" t="s">
        <v>849</v>
      </c>
      <c r="F13" s="52">
        <v>141000</v>
      </c>
      <c r="G13" s="53">
        <v>188.52</v>
      </c>
      <c r="H13" s="54">
        <v>2.4900000000000002</v>
      </c>
      <c r="I13" s="45"/>
    </row>
    <row r="14" spans="1:9">
      <c r="A14" s="55"/>
      <c r="B14" s="56" t="s">
        <v>152</v>
      </c>
      <c r="C14" s="52" t="s">
        <v>170</v>
      </c>
      <c r="D14" s="52" t="s">
        <v>1175</v>
      </c>
      <c r="E14" s="52" t="s">
        <v>856</v>
      </c>
      <c r="F14" s="52">
        <v>12649</v>
      </c>
      <c r="G14" s="53">
        <v>185.48</v>
      </c>
      <c r="H14" s="54">
        <v>2.4500000000000002</v>
      </c>
      <c r="I14" s="45"/>
    </row>
    <row r="15" spans="1:9">
      <c r="A15" s="55"/>
      <c r="B15" s="56" t="s">
        <v>152</v>
      </c>
      <c r="C15" s="52" t="s">
        <v>1152</v>
      </c>
      <c r="D15" s="52" t="s">
        <v>1153</v>
      </c>
      <c r="E15" s="52" t="s">
        <v>963</v>
      </c>
      <c r="F15" s="52">
        <v>59000</v>
      </c>
      <c r="G15" s="53">
        <v>170.07</v>
      </c>
      <c r="H15" s="54">
        <v>2.2400000000000002</v>
      </c>
      <c r="I15" s="45"/>
    </row>
    <row r="16" spans="1:9">
      <c r="A16" s="55"/>
      <c r="B16" s="56" t="s">
        <v>152</v>
      </c>
      <c r="C16" s="52" t="s">
        <v>1176</v>
      </c>
      <c r="D16" s="52" t="s">
        <v>1177</v>
      </c>
      <c r="E16" s="52" t="s">
        <v>963</v>
      </c>
      <c r="F16" s="52">
        <v>6795</v>
      </c>
      <c r="G16" s="53">
        <v>169.85</v>
      </c>
      <c r="H16" s="54">
        <v>2.2400000000000002</v>
      </c>
      <c r="I16" s="45"/>
    </row>
    <row r="17" spans="1:9">
      <c r="A17" s="55"/>
      <c r="B17" s="56" t="s">
        <v>152</v>
      </c>
      <c r="C17" s="52" t="s">
        <v>1162</v>
      </c>
      <c r="D17" s="52" t="s">
        <v>1163</v>
      </c>
      <c r="E17" s="52" t="s">
        <v>982</v>
      </c>
      <c r="F17" s="52">
        <v>4000</v>
      </c>
      <c r="G17" s="53">
        <v>168.12</v>
      </c>
      <c r="H17" s="54">
        <v>2.2200000000000002</v>
      </c>
      <c r="I17" s="45"/>
    </row>
    <row r="18" spans="1:9">
      <c r="A18" s="55"/>
      <c r="B18" s="56" t="s">
        <v>152</v>
      </c>
      <c r="C18" s="52" t="s">
        <v>1178</v>
      </c>
      <c r="D18" s="52" t="s">
        <v>1179</v>
      </c>
      <c r="E18" s="52" t="s">
        <v>918</v>
      </c>
      <c r="F18" s="52">
        <v>5000</v>
      </c>
      <c r="G18" s="53">
        <v>164.87</v>
      </c>
      <c r="H18" s="54">
        <v>2.1800000000000002</v>
      </c>
      <c r="I18" s="45"/>
    </row>
    <row r="19" spans="1:9">
      <c r="A19" s="55"/>
      <c r="B19" s="56" t="s">
        <v>152</v>
      </c>
      <c r="C19" s="52" t="s">
        <v>1001</v>
      </c>
      <c r="D19" s="52" t="s">
        <v>1002</v>
      </c>
      <c r="E19" s="52" t="s">
        <v>856</v>
      </c>
      <c r="F19" s="52">
        <v>24000</v>
      </c>
      <c r="G19" s="53">
        <v>147.47</v>
      </c>
      <c r="H19" s="54">
        <v>1.95</v>
      </c>
      <c r="I19" s="45"/>
    </row>
    <row r="20" spans="1:9">
      <c r="A20" s="55"/>
      <c r="B20" s="56" t="s">
        <v>152</v>
      </c>
      <c r="C20" s="52" t="s">
        <v>932</v>
      </c>
      <c r="D20" s="52" t="s">
        <v>933</v>
      </c>
      <c r="E20" s="52" t="s">
        <v>871</v>
      </c>
      <c r="F20" s="52">
        <v>16522</v>
      </c>
      <c r="G20" s="53">
        <v>145.04</v>
      </c>
      <c r="H20" s="54">
        <v>1.91</v>
      </c>
      <c r="I20" s="45"/>
    </row>
    <row r="21" spans="1:9">
      <c r="A21" s="55"/>
      <c r="B21" s="56" t="s">
        <v>152</v>
      </c>
      <c r="C21" s="52" t="s">
        <v>1180</v>
      </c>
      <c r="D21" s="52" t="s">
        <v>1181</v>
      </c>
      <c r="E21" s="52" t="s">
        <v>852</v>
      </c>
      <c r="F21" s="52">
        <v>84023</v>
      </c>
      <c r="G21" s="53">
        <v>144.9</v>
      </c>
      <c r="H21" s="54">
        <v>1.91</v>
      </c>
      <c r="I21" s="45"/>
    </row>
    <row r="22" spans="1:9">
      <c r="A22" s="55"/>
      <c r="B22" s="56" t="s">
        <v>152</v>
      </c>
      <c r="C22" s="52" t="s">
        <v>1014</v>
      </c>
      <c r="D22" s="52" t="s">
        <v>1015</v>
      </c>
      <c r="E22" s="52" t="s">
        <v>1016</v>
      </c>
      <c r="F22" s="52">
        <v>40500</v>
      </c>
      <c r="G22" s="53">
        <v>142.99</v>
      </c>
      <c r="H22" s="54">
        <v>1.89</v>
      </c>
      <c r="I22" s="45"/>
    </row>
    <row r="23" spans="1:9">
      <c r="A23" s="55"/>
      <c r="B23" s="56" t="s">
        <v>152</v>
      </c>
      <c r="C23" s="52" t="s">
        <v>1182</v>
      </c>
      <c r="D23" s="52" t="s">
        <v>1183</v>
      </c>
      <c r="E23" s="52" t="s">
        <v>852</v>
      </c>
      <c r="F23" s="52">
        <v>7219</v>
      </c>
      <c r="G23" s="53">
        <v>141.18</v>
      </c>
      <c r="H23" s="54">
        <v>1.86</v>
      </c>
      <c r="I23" s="45"/>
    </row>
    <row r="24" spans="1:9">
      <c r="A24" s="55"/>
      <c r="B24" s="56" t="s">
        <v>152</v>
      </c>
      <c r="C24" s="52" t="s">
        <v>1184</v>
      </c>
      <c r="D24" s="52" t="s">
        <v>1185</v>
      </c>
      <c r="E24" s="52" t="s">
        <v>963</v>
      </c>
      <c r="F24" s="52">
        <v>18526</v>
      </c>
      <c r="G24" s="53">
        <v>140.15</v>
      </c>
      <c r="H24" s="54">
        <v>1.85</v>
      </c>
      <c r="I24" s="45"/>
    </row>
    <row r="25" spans="1:9">
      <c r="A25" s="55"/>
      <c r="B25" s="56" t="s">
        <v>152</v>
      </c>
      <c r="C25" s="52" t="s">
        <v>1120</v>
      </c>
      <c r="D25" s="52" t="s">
        <v>1121</v>
      </c>
      <c r="E25" s="52" t="s">
        <v>928</v>
      </c>
      <c r="F25" s="52">
        <v>1890</v>
      </c>
      <c r="G25" s="53">
        <v>136.16</v>
      </c>
      <c r="H25" s="54">
        <v>1.8</v>
      </c>
      <c r="I25" s="45"/>
    </row>
    <row r="26" spans="1:9">
      <c r="A26" s="55"/>
      <c r="B26" s="56" t="s">
        <v>152</v>
      </c>
      <c r="C26" s="52" t="s">
        <v>1186</v>
      </c>
      <c r="D26" s="52" t="s">
        <v>1187</v>
      </c>
      <c r="E26" s="52" t="s">
        <v>918</v>
      </c>
      <c r="F26" s="52">
        <v>40275</v>
      </c>
      <c r="G26" s="53">
        <v>130.59</v>
      </c>
      <c r="H26" s="54">
        <v>1.72</v>
      </c>
      <c r="I26" s="45"/>
    </row>
    <row r="27" spans="1:9">
      <c r="A27" s="55"/>
      <c r="B27" s="56" t="s">
        <v>152</v>
      </c>
      <c r="C27" s="52" t="s">
        <v>147</v>
      </c>
      <c r="D27" s="52" t="s">
        <v>1134</v>
      </c>
      <c r="E27" s="52" t="s">
        <v>856</v>
      </c>
      <c r="F27" s="52">
        <v>6488</v>
      </c>
      <c r="G27" s="53">
        <v>130.18</v>
      </c>
      <c r="H27" s="54">
        <v>1.72</v>
      </c>
      <c r="I27" s="45"/>
    </row>
    <row r="28" spans="1:9">
      <c r="A28" s="55"/>
      <c r="B28" s="56" t="s">
        <v>152</v>
      </c>
      <c r="C28" s="52" t="s">
        <v>1122</v>
      </c>
      <c r="D28" s="52" t="s">
        <v>1123</v>
      </c>
      <c r="E28" s="52" t="s">
        <v>963</v>
      </c>
      <c r="F28" s="52">
        <v>11848</v>
      </c>
      <c r="G28" s="53">
        <v>127.51</v>
      </c>
      <c r="H28" s="54">
        <v>1.68</v>
      </c>
      <c r="I28" s="45"/>
    </row>
    <row r="29" spans="1:9">
      <c r="A29" s="55"/>
      <c r="B29" s="56" t="s">
        <v>152</v>
      </c>
      <c r="C29" s="52" t="s">
        <v>1188</v>
      </c>
      <c r="D29" s="52" t="s">
        <v>1189</v>
      </c>
      <c r="E29" s="52" t="s">
        <v>973</v>
      </c>
      <c r="F29" s="52">
        <v>69028</v>
      </c>
      <c r="G29" s="53">
        <v>124.66</v>
      </c>
      <c r="H29" s="54">
        <v>1.65</v>
      </c>
      <c r="I29" s="45"/>
    </row>
    <row r="30" spans="1:9">
      <c r="A30" s="55"/>
      <c r="B30" s="56" t="s">
        <v>152</v>
      </c>
      <c r="C30" s="52" t="s">
        <v>140</v>
      </c>
      <c r="D30" s="52" t="s">
        <v>848</v>
      </c>
      <c r="E30" s="52" t="s">
        <v>849</v>
      </c>
      <c r="F30" s="52">
        <v>8310</v>
      </c>
      <c r="G30" s="53">
        <v>117.85</v>
      </c>
      <c r="H30" s="54">
        <v>1.56</v>
      </c>
      <c r="I30" s="45"/>
    </row>
    <row r="31" spans="1:9">
      <c r="A31" s="55"/>
      <c r="B31" s="56" t="s">
        <v>152</v>
      </c>
      <c r="C31" s="52" t="s">
        <v>1190</v>
      </c>
      <c r="D31" s="52" t="s">
        <v>1191</v>
      </c>
      <c r="E31" s="52" t="s">
        <v>963</v>
      </c>
      <c r="F31" s="52">
        <v>27829</v>
      </c>
      <c r="G31" s="53">
        <v>117.33</v>
      </c>
      <c r="H31" s="54">
        <v>1.55</v>
      </c>
      <c r="I31" s="45"/>
    </row>
    <row r="32" spans="1:9">
      <c r="A32" s="55"/>
      <c r="B32" s="56" t="s">
        <v>152</v>
      </c>
      <c r="C32" s="52" t="s">
        <v>914</v>
      </c>
      <c r="D32" s="52" t="s">
        <v>915</v>
      </c>
      <c r="E32" s="52" t="s">
        <v>852</v>
      </c>
      <c r="F32" s="52">
        <v>5400</v>
      </c>
      <c r="G32" s="53">
        <v>116.21</v>
      </c>
      <c r="H32" s="54">
        <v>1.53</v>
      </c>
      <c r="I32" s="45"/>
    </row>
    <row r="33" spans="1:9">
      <c r="A33" s="55"/>
      <c r="B33" s="56" t="s">
        <v>152</v>
      </c>
      <c r="C33" s="52" t="s">
        <v>1148</v>
      </c>
      <c r="D33" s="52" t="s">
        <v>1149</v>
      </c>
      <c r="E33" s="52" t="s">
        <v>1037</v>
      </c>
      <c r="F33" s="52">
        <v>143187</v>
      </c>
      <c r="G33" s="53">
        <v>115.12</v>
      </c>
      <c r="H33" s="54">
        <v>1.52</v>
      </c>
      <c r="I33" s="45"/>
    </row>
    <row r="34" spans="1:9">
      <c r="A34" s="55"/>
      <c r="B34" s="56" t="s">
        <v>152</v>
      </c>
      <c r="C34" s="52" t="s">
        <v>1192</v>
      </c>
      <c r="D34" s="52" t="s">
        <v>1193</v>
      </c>
      <c r="E34" s="52" t="s">
        <v>1194</v>
      </c>
      <c r="F34" s="52">
        <v>24000</v>
      </c>
      <c r="G34" s="53">
        <v>114.49</v>
      </c>
      <c r="H34" s="54">
        <v>1.51</v>
      </c>
      <c r="I34" s="45"/>
    </row>
    <row r="35" spans="1:9">
      <c r="A35" s="55"/>
      <c r="B35" s="56" t="s">
        <v>152</v>
      </c>
      <c r="C35" s="52" t="s">
        <v>1195</v>
      </c>
      <c r="D35" s="52" t="s">
        <v>1196</v>
      </c>
      <c r="E35" s="52" t="s">
        <v>1197</v>
      </c>
      <c r="F35" s="52">
        <v>8700</v>
      </c>
      <c r="G35" s="53">
        <v>113.79</v>
      </c>
      <c r="H35" s="54">
        <v>1.5</v>
      </c>
      <c r="I35" s="45"/>
    </row>
    <row r="36" spans="1:9">
      <c r="A36" s="55"/>
      <c r="B36" s="56" t="s">
        <v>152</v>
      </c>
      <c r="C36" s="52" t="s">
        <v>1198</v>
      </c>
      <c r="D36" s="52" t="s">
        <v>1199</v>
      </c>
      <c r="E36" s="52" t="s">
        <v>849</v>
      </c>
      <c r="F36" s="52">
        <v>360000</v>
      </c>
      <c r="G36" s="53">
        <v>113.76</v>
      </c>
      <c r="H36" s="54">
        <v>1.5</v>
      </c>
      <c r="I36" s="45"/>
    </row>
    <row r="37" spans="1:9">
      <c r="A37" s="55"/>
      <c r="B37" s="56" t="s">
        <v>152</v>
      </c>
      <c r="C37" s="52" t="s">
        <v>1200</v>
      </c>
      <c r="D37" s="52" t="s">
        <v>1201</v>
      </c>
      <c r="E37" s="52" t="s">
        <v>1016</v>
      </c>
      <c r="F37" s="52">
        <v>8750</v>
      </c>
      <c r="G37" s="53">
        <v>112.22</v>
      </c>
      <c r="H37" s="54">
        <v>1.48</v>
      </c>
      <c r="I37" s="45"/>
    </row>
    <row r="38" spans="1:9">
      <c r="A38" s="55"/>
      <c r="B38" s="56" t="s">
        <v>152</v>
      </c>
      <c r="C38" s="52" t="s">
        <v>964</v>
      </c>
      <c r="D38" s="52" t="s">
        <v>965</v>
      </c>
      <c r="E38" s="52" t="s">
        <v>871</v>
      </c>
      <c r="F38" s="52">
        <v>20000</v>
      </c>
      <c r="G38" s="53">
        <v>106.15</v>
      </c>
      <c r="H38" s="54">
        <v>1.4</v>
      </c>
      <c r="I38" s="45"/>
    </row>
    <row r="39" spans="1:9">
      <c r="A39" s="55"/>
      <c r="B39" s="56" t="s">
        <v>152</v>
      </c>
      <c r="C39" s="52" t="s">
        <v>1202</v>
      </c>
      <c r="D39" s="52" t="s">
        <v>1203</v>
      </c>
      <c r="E39" s="52" t="s">
        <v>871</v>
      </c>
      <c r="F39" s="52">
        <v>7191</v>
      </c>
      <c r="G39" s="53">
        <v>104.93</v>
      </c>
      <c r="H39" s="54">
        <v>1.38</v>
      </c>
      <c r="I39" s="45"/>
    </row>
    <row r="40" spans="1:9">
      <c r="A40" s="55"/>
      <c r="B40" s="56" t="s">
        <v>152</v>
      </c>
      <c r="C40" s="52" t="s">
        <v>1204</v>
      </c>
      <c r="D40" s="52" t="s">
        <v>1205</v>
      </c>
      <c r="E40" s="52" t="s">
        <v>887</v>
      </c>
      <c r="F40" s="52">
        <v>274000</v>
      </c>
      <c r="G40" s="53">
        <v>104.81</v>
      </c>
      <c r="H40" s="54">
        <v>1.38</v>
      </c>
      <c r="I40" s="45"/>
    </row>
    <row r="41" spans="1:9">
      <c r="A41" s="55"/>
      <c r="B41" s="56" t="s">
        <v>152</v>
      </c>
      <c r="C41" s="52" t="s">
        <v>1206</v>
      </c>
      <c r="D41" s="52" t="s">
        <v>1207</v>
      </c>
      <c r="E41" s="52" t="s">
        <v>852</v>
      </c>
      <c r="F41" s="52">
        <v>9691</v>
      </c>
      <c r="G41" s="53">
        <v>104.78</v>
      </c>
      <c r="H41" s="54">
        <v>1.38</v>
      </c>
      <c r="I41" s="45"/>
    </row>
    <row r="42" spans="1:9">
      <c r="A42" s="55"/>
      <c r="B42" s="56" t="s">
        <v>152</v>
      </c>
      <c r="C42" s="52" t="s">
        <v>1208</v>
      </c>
      <c r="D42" s="52" t="s">
        <v>1209</v>
      </c>
      <c r="E42" s="52" t="s">
        <v>856</v>
      </c>
      <c r="F42" s="52">
        <v>35500</v>
      </c>
      <c r="G42" s="53">
        <v>102.33</v>
      </c>
      <c r="H42" s="54">
        <v>1.35</v>
      </c>
      <c r="I42" s="45"/>
    </row>
    <row r="43" spans="1:9">
      <c r="A43" s="55"/>
      <c r="B43" s="56" t="s">
        <v>152</v>
      </c>
      <c r="C43" s="52" t="s">
        <v>1210</v>
      </c>
      <c r="D43" s="52" t="s">
        <v>1211</v>
      </c>
      <c r="E43" s="52" t="s">
        <v>1145</v>
      </c>
      <c r="F43" s="52">
        <v>5143</v>
      </c>
      <c r="G43" s="53">
        <v>94.3</v>
      </c>
      <c r="H43" s="54">
        <v>1.24</v>
      </c>
      <c r="I43" s="45"/>
    </row>
    <row r="44" spans="1:9">
      <c r="A44" s="55"/>
      <c r="B44" s="56" t="s">
        <v>152</v>
      </c>
      <c r="C44" s="52" t="s">
        <v>1212</v>
      </c>
      <c r="D44" s="52" t="s">
        <v>1213</v>
      </c>
      <c r="E44" s="52" t="s">
        <v>844</v>
      </c>
      <c r="F44" s="52">
        <v>3329</v>
      </c>
      <c r="G44" s="53">
        <v>94.26</v>
      </c>
      <c r="H44" s="54">
        <v>1.24</v>
      </c>
      <c r="I44" s="45"/>
    </row>
    <row r="45" spans="1:9">
      <c r="A45" s="55"/>
      <c r="B45" s="56" t="s">
        <v>152</v>
      </c>
      <c r="C45" s="52" t="s">
        <v>1214</v>
      </c>
      <c r="D45" s="52" t="s">
        <v>1215</v>
      </c>
      <c r="E45" s="52" t="s">
        <v>963</v>
      </c>
      <c r="F45" s="52">
        <v>54326</v>
      </c>
      <c r="G45" s="53">
        <v>93.82</v>
      </c>
      <c r="H45" s="54">
        <v>1.24</v>
      </c>
      <c r="I45" s="45"/>
    </row>
    <row r="46" spans="1:9">
      <c r="A46" s="55"/>
      <c r="B46" s="56" t="s">
        <v>152</v>
      </c>
      <c r="C46" s="52" t="s">
        <v>138</v>
      </c>
      <c r="D46" s="52" t="s">
        <v>996</v>
      </c>
      <c r="E46" s="52" t="s">
        <v>849</v>
      </c>
      <c r="F46" s="52">
        <v>10500</v>
      </c>
      <c r="G46" s="53">
        <v>92.03</v>
      </c>
      <c r="H46" s="54">
        <v>1.21</v>
      </c>
      <c r="I46" s="45"/>
    </row>
    <row r="47" spans="1:9">
      <c r="A47" s="55"/>
      <c r="B47" s="56" t="s">
        <v>152</v>
      </c>
      <c r="C47" s="52" t="s">
        <v>926</v>
      </c>
      <c r="D47" s="52" t="s">
        <v>927</v>
      </c>
      <c r="E47" s="52" t="s">
        <v>928</v>
      </c>
      <c r="F47" s="52">
        <v>30000</v>
      </c>
      <c r="G47" s="53">
        <v>87.14</v>
      </c>
      <c r="H47" s="54">
        <v>1.1499999999999999</v>
      </c>
      <c r="I47" s="45"/>
    </row>
    <row r="48" spans="1:9">
      <c r="A48" s="55"/>
      <c r="B48" s="56" t="s">
        <v>152</v>
      </c>
      <c r="C48" s="52" t="s">
        <v>1024</v>
      </c>
      <c r="D48" s="52" t="s">
        <v>1025</v>
      </c>
      <c r="E48" s="52" t="s">
        <v>844</v>
      </c>
      <c r="F48" s="52">
        <v>50000</v>
      </c>
      <c r="G48" s="53">
        <v>86.38</v>
      </c>
      <c r="H48" s="54">
        <v>1.1399999999999999</v>
      </c>
      <c r="I48" s="45"/>
    </row>
    <row r="49" spans="1:9">
      <c r="A49" s="55"/>
      <c r="B49" s="56" t="s">
        <v>152</v>
      </c>
      <c r="C49" s="52" t="s">
        <v>1216</v>
      </c>
      <c r="D49" s="52" t="s">
        <v>1217</v>
      </c>
      <c r="E49" s="52" t="s">
        <v>973</v>
      </c>
      <c r="F49" s="52">
        <v>32607</v>
      </c>
      <c r="G49" s="53">
        <v>84.27</v>
      </c>
      <c r="H49" s="54">
        <v>1.1100000000000001</v>
      </c>
      <c r="I49" s="45"/>
    </row>
    <row r="50" spans="1:9">
      <c r="A50" s="55"/>
      <c r="B50" s="56" t="s">
        <v>152</v>
      </c>
      <c r="C50" s="52" t="s">
        <v>262</v>
      </c>
      <c r="D50" s="52" t="s">
        <v>1019</v>
      </c>
      <c r="E50" s="52" t="s">
        <v>849</v>
      </c>
      <c r="F50" s="52">
        <v>14700</v>
      </c>
      <c r="G50" s="53">
        <v>84.04</v>
      </c>
      <c r="H50" s="54">
        <v>1.1100000000000001</v>
      </c>
      <c r="I50" s="45"/>
    </row>
    <row r="51" spans="1:9">
      <c r="A51" s="55"/>
      <c r="B51" s="56" t="s">
        <v>152</v>
      </c>
      <c r="C51" s="52" t="s">
        <v>919</v>
      </c>
      <c r="D51" s="52" t="s">
        <v>920</v>
      </c>
      <c r="E51" s="52" t="s">
        <v>871</v>
      </c>
      <c r="F51" s="52">
        <v>7850</v>
      </c>
      <c r="G51" s="53">
        <v>82.27</v>
      </c>
      <c r="H51" s="54">
        <v>1.0900000000000001</v>
      </c>
      <c r="I51" s="45"/>
    </row>
    <row r="52" spans="1:9">
      <c r="A52" s="55"/>
      <c r="B52" s="56" t="s">
        <v>152</v>
      </c>
      <c r="C52" s="52" t="s">
        <v>1218</v>
      </c>
      <c r="D52" s="52" t="s">
        <v>1219</v>
      </c>
      <c r="E52" s="52" t="s">
        <v>844</v>
      </c>
      <c r="F52" s="52">
        <v>4551</v>
      </c>
      <c r="G52" s="53">
        <v>81.819999999999993</v>
      </c>
      <c r="H52" s="54">
        <v>1.08</v>
      </c>
      <c r="I52" s="45"/>
    </row>
    <row r="53" spans="1:9">
      <c r="A53" s="55"/>
      <c r="B53" s="56" t="s">
        <v>152</v>
      </c>
      <c r="C53" s="52" t="s">
        <v>1220</v>
      </c>
      <c r="D53" s="52" t="s">
        <v>1221</v>
      </c>
      <c r="E53" s="52" t="s">
        <v>898</v>
      </c>
      <c r="F53" s="52">
        <v>73400</v>
      </c>
      <c r="G53" s="53">
        <v>72.56</v>
      </c>
      <c r="H53" s="54">
        <v>0.96</v>
      </c>
      <c r="I53" s="45"/>
    </row>
    <row r="54" spans="1:9">
      <c r="A54" s="55"/>
      <c r="B54" s="56" t="s">
        <v>152</v>
      </c>
      <c r="C54" s="52" t="s">
        <v>916</v>
      </c>
      <c r="D54" s="52" t="s">
        <v>917</v>
      </c>
      <c r="E54" s="52" t="s">
        <v>918</v>
      </c>
      <c r="F54" s="52">
        <v>15395</v>
      </c>
      <c r="G54" s="53">
        <v>72.48</v>
      </c>
      <c r="H54" s="54">
        <v>0.96</v>
      </c>
      <c r="I54" s="45"/>
    </row>
    <row r="55" spans="1:9">
      <c r="A55" s="55"/>
      <c r="B55" s="56" t="s">
        <v>152</v>
      </c>
      <c r="C55" s="52" t="s">
        <v>1003</v>
      </c>
      <c r="D55" s="52" t="s">
        <v>1004</v>
      </c>
      <c r="E55" s="52" t="s">
        <v>844</v>
      </c>
      <c r="F55" s="52">
        <v>7061</v>
      </c>
      <c r="G55" s="53">
        <v>71.2</v>
      </c>
      <c r="H55" s="54">
        <v>0.94</v>
      </c>
      <c r="I55" s="45"/>
    </row>
    <row r="56" spans="1:9">
      <c r="A56" s="55"/>
      <c r="B56" s="56" t="s">
        <v>152</v>
      </c>
      <c r="C56" s="52" t="s">
        <v>1222</v>
      </c>
      <c r="D56" s="52" t="s">
        <v>1223</v>
      </c>
      <c r="E56" s="52" t="s">
        <v>901</v>
      </c>
      <c r="F56" s="52">
        <v>10477</v>
      </c>
      <c r="G56" s="53">
        <v>70</v>
      </c>
      <c r="H56" s="54">
        <v>0.92</v>
      </c>
      <c r="I56" s="45"/>
    </row>
    <row r="57" spans="1:9">
      <c r="A57" s="55"/>
      <c r="B57" s="56" t="s">
        <v>152</v>
      </c>
      <c r="C57" s="52" t="s">
        <v>1124</v>
      </c>
      <c r="D57" s="52" t="s">
        <v>1125</v>
      </c>
      <c r="E57" s="52" t="s">
        <v>928</v>
      </c>
      <c r="F57" s="52">
        <v>2600</v>
      </c>
      <c r="G57" s="53">
        <v>67.39</v>
      </c>
      <c r="H57" s="54">
        <v>0.89</v>
      </c>
      <c r="I57" s="45"/>
    </row>
    <row r="58" spans="1:9">
      <c r="A58" s="55"/>
      <c r="B58" s="56" t="s">
        <v>152</v>
      </c>
      <c r="C58" s="52" t="s">
        <v>1224</v>
      </c>
      <c r="D58" s="52" t="s">
        <v>1225</v>
      </c>
      <c r="E58" s="52" t="s">
        <v>871</v>
      </c>
      <c r="F58" s="52">
        <v>8912</v>
      </c>
      <c r="G58" s="53">
        <v>63.28</v>
      </c>
      <c r="H58" s="54">
        <v>0.84</v>
      </c>
      <c r="I58" s="45"/>
    </row>
    <row r="59" spans="1:9">
      <c r="A59" s="55"/>
      <c r="B59" s="56" t="s">
        <v>152</v>
      </c>
      <c r="C59" s="52" t="s">
        <v>1160</v>
      </c>
      <c r="D59" s="52" t="s">
        <v>1161</v>
      </c>
      <c r="E59" s="52" t="s">
        <v>1037</v>
      </c>
      <c r="F59" s="52">
        <v>31292</v>
      </c>
      <c r="G59" s="53">
        <v>50.05</v>
      </c>
      <c r="H59" s="54">
        <v>0.66</v>
      </c>
      <c r="I59" s="45"/>
    </row>
    <row r="60" spans="1:9">
      <c r="A60" s="55"/>
      <c r="B60" s="56" t="s">
        <v>152</v>
      </c>
      <c r="C60" s="52" t="s">
        <v>1226</v>
      </c>
      <c r="D60" s="52" t="s">
        <v>1227</v>
      </c>
      <c r="E60" s="52" t="s">
        <v>1145</v>
      </c>
      <c r="F60" s="52">
        <v>14000</v>
      </c>
      <c r="G60" s="53">
        <v>47.8</v>
      </c>
      <c r="H60" s="54">
        <v>0.63</v>
      </c>
      <c r="I60" s="45"/>
    </row>
    <row r="61" spans="1:9">
      <c r="A61" s="55"/>
      <c r="B61" s="56" t="s">
        <v>152</v>
      </c>
      <c r="C61" s="52" t="s">
        <v>461</v>
      </c>
      <c r="D61" s="52" t="s">
        <v>1228</v>
      </c>
      <c r="E61" s="52" t="s">
        <v>849</v>
      </c>
      <c r="F61" s="52">
        <v>6500</v>
      </c>
      <c r="G61" s="53">
        <v>42.24</v>
      </c>
      <c r="H61" s="54">
        <v>0.56000000000000005</v>
      </c>
      <c r="I61" s="45"/>
    </row>
    <row r="62" spans="1:9">
      <c r="A62" s="55"/>
      <c r="B62" s="56" t="s">
        <v>152</v>
      </c>
      <c r="C62" s="52" t="s">
        <v>1229</v>
      </c>
      <c r="D62" s="52" t="s">
        <v>1230</v>
      </c>
      <c r="E62" s="52" t="s">
        <v>852</v>
      </c>
      <c r="F62" s="52">
        <v>328</v>
      </c>
      <c r="G62" s="53">
        <v>2.89</v>
      </c>
      <c r="H62" s="54">
        <v>0.04</v>
      </c>
      <c r="I62" s="45"/>
    </row>
    <row r="63" spans="1:9" ht="13.5" thickBot="1">
      <c r="A63" s="55"/>
      <c r="B63" s="52"/>
      <c r="C63" s="52"/>
      <c r="D63" s="52"/>
      <c r="E63" s="46" t="s">
        <v>96</v>
      </c>
      <c r="F63" s="52"/>
      <c r="G63" s="57">
        <v>7280.44</v>
      </c>
      <c r="H63" s="58">
        <v>96.07</v>
      </c>
      <c r="I63" s="45"/>
    </row>
    <row r="64" spans="1:9" ht="13.5" thickTop="1">
      <c r="A64" s="55"/>
      <c r="B64" s="52"/>
      <c r="C64" s="52"/>
      <c r="D64" s="52"/>
      <c r="E64" s="52"/>
      <c r="F64" s="52"/>
      <c r="G64" s="53"/>
      <c r="H64" s="54"/>
      <c r="I64" s="45"/>
    </row>
    <row r="65" spans="1:9">
      <c r="A65" s="55"/>
      <c r="B65" s="56" t="s">
        <v>152</v>
      </c>
      <c r="C65" s="52" t="s">
        <v>153</v>
      </c>
      <c r="D65" s="52"/>
      <c r="E65" s="52" t="s">
        <v>152</v>
      </c>
      <c r="F65" s="52"/>
      <c r="G65" s="53">
        <v>499.88</v>
      </c>
      <c r="H65" s="54">
        <v>6.6</v>
      </c>
      <c r="I65" s="45"/>
    </row>
    <row r="66" spans="1:9" ht="13.5" thickBot="1">
      <c r="A66" s="55"/>
      <c r="B66" s="52"/>
      <c r="C66" s="52"/>
      <c r="D66" s="52"/>
      <c r="E66" s="46" t="s">
        <v>96</v>
      </c>
      <c r="F66" s="52"/>
      <c r="G66" s="57">
        <v>499.88</v>
      </c>
      <c r="H66" s="58">
        <v>6.6</v>
      </c>
      <c r="I66" s="45"/>
    </row>
    <row r="67" spans="1:9" ht="13.5" thickTop="1">
      <c r="A67" s="55"/>
      <c r="B67" s="52"/>
      <c r="C67" s="52"/>
      <c r="D67" s="52"/>
      <c r="E67" s="52"/>
      <c r="F67" s="52"/>
      <c r="G67" s="53"/>
      <c r="H67" s="54"/>
      <c r="I67" s="45"/>
    </row>
    <row r="68" spans="1:9">
      <c r="A68" s="59" t="s">
        <v>154</v>
      </c>
      <c r="B68" s="52"/>
      <c r="C68" s="52"/>
      <c r="D68" s="52"/>
      <c r="E68" s="52"/>
      <c r="F68" s="52"/>
      <c r="G68" s="60">
        <v>-202.56</v>
      </c>
      <c r="H68" s="61">
        <v>-2.67</v>
      </c>
      <c r="I68" s="45"/>
    </row>
    <row r="69" spans="1:9">
      <c r="A69" s="55"/>
      <c r="B69" s="52"/>
      <c r="C69" s="52"/>
      <c r="D69" s="52"/>
      <c r="E69" s="52"/>
      <c r="F69" s="52"/>
      <c r="G69" s="53"/>
      <c r="H69" s="54"/>
    </row>
    <row r="70" spans="1:9" ht="13.5" thickBot="1">
      <c r="A70" s="55"/>
      <c r="B70" s="52"/>
      <c r="C70" s="52"/>
      <c r="D70" s="52"/>
      <c r="E70" s="46" t="s">
        <v>155</v>
      </c>
      <c r="F70" s="52"/>
      <c r="G70" s="57">
        <v>7577.76</v>
      </c>
      <c r="H70" s="58">
        <v>100</v>
      </c>
      <c r="I70" s="45"/>
    </row>
    <row r="71" spans="1:9" ht="13.5" thickTop="1">
      <c r="A71" s="55"/>
      <c r="B71" s="52"/>
      <c r="C71" s="52"/>
      <c r="D71" s="52"/>
      <c r="E71" s="52"/>
      <c r="F71" s="52"/>
      <c r="G71" s="53"/>
      <c r="H71" s="54"/>
      <c r="I71" s="45"/>
    </row>
    <row r="72" spans="1:9">
      <c r="A72" s="62" t="s">
        <v>156</v>
      </c>
      <c r="B72" s="52"/>
      <c r="C72" s="52"/>
      <c r="D72" s="52"/>
      <c r="E72" s="52"/>
      <c r="F72" s="52"/>
      <c r="G72" s="53"/>
      <c r="H72" s="54"/>
      <c r="I72" s="45"/>
    </row>
    <row r="73" spans="1:9">
      <c r="A73" s="55">
        <v>1</v>
      </c>
      <c r="B73" s="52" t="s">
        <v>993</v>
      </c>
      <c r="C73" s="52"/>
      <c r="D73" s="52"/>
      <c r="E73" s="52"/>
      <c r="F73" s="52"/>
      <c r="G73" s="53"/>
      <c r="H73" s="54"/>
      <c r="I73" s="45"/>
    </row>
    <row r="74" spans="1:9">
      <c r="A74" s="55"/>
      <c r="B74" s="52"/>
      <c r="C74" s="52"/>
      <c r="D74" s="52"/>
      <c r="E74" s="52"/>
      <c r="F74" s="52"/>
      <c r="G74" s="53"/>
      <c r="H74" s="54"/>
    </row>
    <row r="75" spans="1:9">
      <c r="A75" s="55">
        <v>2</v>
      </c>
      <c r="B75" s="52" t="s">
        <v>158</v>
      </c>
      <c r="C75" s="52"/>
      <c r="D75" s="52"/>
      <c r="E75" s="52"/>
      <c r="F75" s="52"/>
      <c r="G75" s="53"/>
      <c r="H75" s="54"/>
      <c r="I75" s="45"/>
    </row>
    <row r="76" spans="1:9">
      <c r="A76" s="55"/>
      <c r="B76" s="52"/>
      <c r="C76" s="52"/>
      <c r="D76" s="52"/>
      <c r="E76" s="52"/>
      <c r="F76" s="52"/>
      <c r="G76" s="53"/>
      <c r="H76" s="54"/>
    </row>
    <row r="77" spans="1:9">
      <c r="A77" s="55">
        <v>3</v>
      </c>
      <c r="B77" s="52" t="s">
        <v>1231</v>
      </c>
      <c r="C77" s="52"/>
      <c r="D77" s="52"/>
      <c r="E77" s="52"/>
      <c r="F77" s="52"/>
      <c r="G77" s="53"/>
      <c r="H77" s="54"/>
      <c r="I77" s="45"/>
    </row>
    <row r="78" spans="1:9">
      <c r="A78" s="63"/>
      <c r="B78" s="64"/>
      <c r="C78" s="64"/>
      <c r="D78" s="64"/>
      <c r="E78" s="64"/>
      <c r="F78" s="64"/>
      <c r="G78" s="65"/>
      <c r="H78" s="66"/>
    </row>
  </sheetData>
  <mergeCells count="3">
    <mergeCell ref="A2:C2"/>
    <mergeCell ref="A3:C3"/>
    <mergeCell ref="B4:C4"/>
  </mergeCells>
  <pageMargins left="0.75" right="0.75" top="1" bottom="1" header="0.5" footer="0.5"/>
  <pageSetup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>
  <dimension ref="A1:I74"/>
  <sheetViews>
    <sheetView topLeftCell="A44" workbookViewId="0">
      <selection activeCell="G64" sqref="A1:I74"/>
    </sheetView>
  </sheetViews>
  <sheetFormatPr defaultRowHeight="12.75"/>
  <cols>
    <col min="1" max="1" width="2.7109375" style="45" customWidth="1"/>
    <col min="2" max="2" width="4.7109375" style="45" customWidth="1"/>
    <col min="3" max="3" width="40.7109375" style="45" customWidth="1"/>
    <col min="4" max="4" width="12.140625" style="45" bestFit="1" customWidth="1"/>
    <col min="5" max="5" width="20.42578125" style="45" bestFit="1" customWidth="1"/>
    <col min="6" max="6" width="8.7109375" style="45" customWidth="1"/>
    <col min="7" max="7" width="13.28515625" style="67" customWidth="1"/>
    <col min="8" max="8" width="9.85546875" style="68" customWidth="1"/>
    <col min="9" max="9" width="9.140625" style="6"/>
    <col min="10" max="16384" width="9.140625" style="45"/>
  </cols>
  <sheetData>
    <row r="1" spans="1:9">
      <c r="A1" s="40"/>
      <c r="B1" s="41"/>
      <c r="C1" s="42" t="s">
        <v>1117</v>
      </c>
      <c r="D1" s="41"/>
      <c r="E1" s="41"/>
      <c r="F1" s="41"/>
      <c r="G1" s="43"/>
      <c r="H1" s="44"/>
      <c r="I1" s="45"/>
    </row>
    <row r="2" spans="1:9" ht="25.5">
      <c r="A2" s="107" t="s">
        <v>2</v>
      </c>
      <c r="B2" s="108"/>
      <c r="C2" s="108"/>
      <c r="D2" s="46" t="s">
        <v>3</v>
      </c>
      <c r="E2" s="47" t="s">
        <v>840</v>
      </c>
      <c r="F2" s="48" t="s">
        <v>5</v>
      </c>
      <c r="G2" s="49" t="s">
        <v>6</v>
      </c>
      <c r="H2" s="50" t="s">
        <v>7</v>
      </c>
      <c r="I2" s="45"/>
    </row>
    <row r="3" spans="1:9">
      <c r="A3" s="109" t="s">
        <v>841</v>
      </c>
      <c r="B3" s="106"/>
      <c r="C3" s="106"/>
      <c r="D3" s="52"/>
      <c r="E3" s="52"/>
      <c r="F3" s="52"/>
      <c r="G3" s="53"/>
      <c r="H3" s="54"/>
      <c r="I3" s="45"/>
    </row>
    <row r="4" spans="1:9">
      <c r="A4" s="55"/>
      <c r="B4" s="110" t="s">
        <v>10</v>
      </c>
      <c r="C4" s="106"/>
      <c r="D4" s="52"/>
      <c r="E4" s="52"/>
      <c r="F4" s="52"/>
      <c r="G4" s="53"/>
      <c r="H4" s="54"/>
      <c r="I4" s="45"/>
    </row>
    <row r="5" spans="1:9">
      <c r="A5" s="55"/>
      <c r="B5" s="56" t="s">
        <v>152</v>
      </c>
      <c r="C5" s="52" t="s">
        <v>140</v>
      </c>
      <c r="D5" s="52" t="s">
        <v>848</v>
      </c>
      <c r="E5" s="52" t="s">
        <v>849</v>
      </c>
      <c r="F5" s="52">
        <v>185000</v>
      </c>
      <c r="G5" s="53">
        <v>2623.58</v>
      </c>
      <c r="H5" s="54">
        <v>6.59</v>
      </c>
      <c r="I5" s="45"/>
    </row>
    <row r="6" spans="1:9">
      <c r="A6" s="55"/>
      <c r="B6" s="56" t="s">
        <v>152</v>
      </c>
      <c r="C6" s="52" t="s">
        <v>857</v>
      </c>
      <c r="D6" s="52" t="s">
        <v>858</v>
      </c>
      <c r="E6" s="52" t="s">
        <v>859</v>
      </c>
      <c r="F6" s="52">
        <v>125000</v>
      </c>
      <c r="G6" s="53">
        <v>2127.13</v>
      </c>
      <c r="H6" s="54">
        <v>5.35</v>
      </c>
      <c r="I6" s="45"/>
    </row>
    <row r="7" spans="1:9">
      <c r="A7" s="55"/>
      <c r="B7" s="56" t="s">
        <v>152</v>
      </c>
      <c r="C7" s="52" t="s">
        <v>853</v>
      </c>
      <c r="D7" s="52" t="s">
        <v>854</v>
      </c>
      <c r="E7" s="52" t="s">
        <v>849</v>
      </c>
      <c r="F7" s="52">
        <v>230000</v>
      </c>
      <c r="G7" s="53">
        <v>1889.57</v>
      </c>
      <c r="H7" s="54">
        <v>4.75</v>
      </c>
      <c r="I7" s="45"/>
    </row>
    <row r="8" spans="1:9">
      <c r="A8" s="55"/>
      <c r="B8" s="56" t="s">
        <v>152</v>
      </c>
      <c r="C8" s="52" t="s">
        <v>310</v>
      </c>
      <c r="D8" s="52" t="s">
        <v>865</v>
      </c>
      <c r="E8" s="52" t="s">
        <v>849</v>
      </c>
      <c r="F8" s="52">
        <v>62500</v>
      </c>
      <c r="G8" s="53">
        <v>1678.91</v>
      </c>
      <c r="H8" s="54">
        <v>4.22</v>
      </c>
      <c r="I8" s="45"/>
    </row>
    <row r="9" spans="1:9">
      <c r="A9" s="55"/>
      <c r="B9" s="56" t="s">
        <v>152</v>
      </c>
      <c r="C9" s="52" t="s">
        <v>850</v>
      </c>
      <c r="D9" s="52" t="s">
        <v>851</v>
      </c>
      <c r="E9" s="52" t="s">
        <v>852</v>
      </c>
      <c r="F9" s="52">
        <v>50000</v>
      </c>
      <c r="G9" s="53">
        <v>1627.78</v>
      </c>
      <c r="H9" s="54">
        <v>4.09</v>
      </c>
      <c r="I9" s="45"/>
    </row>
    <row r="10" spans="1:9">
      <c r="A10" s="55"/>
      <c r="B10" s="56" t="s">
        <v>152</v>
      </c>
      <c r="C10" s="52" t="s">
        <v>914</v>
      </c>
      <c r="D10" s="52" t="s">
        <v>915</v>
      </c>
      <c r="E10" s="52" t="s">
        <v>852</v>
      </c>
      <c r="F10" s="52">
        <v>75000</v>
      </c>
      <c r="G10" s="53">
        <v>1614</v>
      </c>
      <c r="H10" s="54">
        <v>4.0599999999999996</v>
      </c>
      <c r="I10" s="45"/>
    </row>
    <row r="11" spans="1:9">
      <c r="A11" s="55"/>
      <c r="B11" s="56" t="s">
        <v>152</v>
      </c>
      <c r="C11" s="52" t="s">
        <v>860</v>
      </c>
      <c r="D11" s="52" t="s">
        <v>861</v>
      </c>
      <c r="E11" s="52" t="s">
        <v>852</v>
      </c>
      <c r="F11" s="52">
        <v>65000</v>
      </c>
      <c r="G11" s="53">
        <v>1576.51</v>
      </c>
      <c r="H11" s="54">
        <v>3.96</v>
      </c>
      <c r="I11" s="45"/>
    </row>
    <row r="12" spans="1:9">
      <c r="A12" s="55"/>
      <c r="B12" s="56" t="s">
        <v>152</v>
      </c>
      <c r="C12" s="52" t="s">
        <v>1118</v>
      </c>
      <c r="D12" s="52" t="s">
        <v>1119</v>
      </c>
      <c r="E12" s="52" t="s">
        <v>1016</v>
      </c>
      <c r="F12" s="52">
        <v>390000</v>
      </c>
      <c r="G12" s="53">
        <v>1308.45</v>
      </c>
      <c r="H12" s="54">
        <v>3.29</v>
      </c>
      <c r="I12" s="45"/>
    </row>
    <row r="13" spans="1:9">
      <c r="A13" s="55"/>
      <c r="B13" s="56" t="s">
        <v>152</v>
      </c>
      <c r="C13" s="52" t="s">
        <v>845</v>
      </c>
      <c r="D13" s="52" t="s">
        <v>846</v>
      </c>
      <c r="E13" s="52" t="s">
        <v>847</v>
      </c>
      <c r="F13" s="52">
        <v>125000</v>
      </c>
      <c r="G13" s="53">
        <v>1269.25</v>
      </c>
      <c r="H13" s="54">
        <v>3.19</v>
      </c>
      <c r="I13" s="45"/>
    </row>
    <row r="14" spans="1:9">
      <c r="A14" s="55"/>
      <c r="B14" s="56" t="s">
        <v>152</v>
      </c>
      <c r="C14" s="52" t="s">
        <v>872</v>
      </c>
      <c r="D14" s="52" t="s">
        <v>873</v>
      </c>
      <c r="E14" s="52" t="s">
        <v>867</v>
      </c>
      <c r="F14" s="52">
        <v>110000</v>
      </c>
      <c r="G14" s="53">
        <v>1261.92</v>
      </c>
      <c r="H14" s="54">
        <v>3.17</v>
      </c>
      <c r="I14" s="45"/>
    </row>
    <row r="15" spans="1:9">
      <c r="A15" s="55"/>
      <c r="B15" s="56" t="s">
        <v>152</v>
      </c>
      <c r="C15" s="52" t="s">
        <v>125</v>
      </c>
      <c r="D15" s="52" t="s">
        <v>868</v>
      </c>
      <c r="E15" s="52" t="s">
        <v>849</v>
      </c>
      <c r="F15" s="52">
        <v>65000</v>
      </c>
      <c r="G15" s="53">
        <v>1247.25</v>
      </c>
      <c r="H15" s="54">
        <v>3.14</v>
      </c>
      <c r="I15" s="45"/>
    </row>
    <row r="16" spans="1:9">
      <c r="A16" s="55"/>
      <c r="B16" s="56" t="s">
        <v>152</v>
      </c>
      <c r="C16" s="52" t="s">
        <v>894</v>
      </c>
      <c r="D16" s="52" t="s">
        <v>895</v>
      </c>
      <c r="E16" s="52" t="s">
        <v>867</v>
      </c>
      <c r="F16" s="52">
        <v>49000</v>
      </c>
      <c r="G16" s="53">
        <v>1195.28</v>
      </c>
      <c r="H16" s="54">
        <v>3</v>
      </c>
      <c r="I16" s="45"/>
    </row>
    <row r="17" spans="1:9">
      <c r="A17" s="55"/>
      <c r="B17" s="56" t="s">
        <v>152</v>
      </c>
      <c r="C17" s="52" t="s">
        <v>663</v>
      </c>
      <c r="D17" s="52" t="s">
        <v>866</v>
      </c>
      <c r="E17" s="52" t="s">
        <v>867</v>
      </c>
      <c r="F17" s="52">
        <v>236560</v>
      </c>
      <c r="G17" s="53">
        <v>1020.28</v>
      </c>
      <c r="H17" s="54">
        <v>2.56</v>
      </c>
      <c r="I17" s="45"/>
    </row>
    <row r="18" spans="1:9">
      <c r="A18" s="55"/>
      <c r="B18" s="56" t="s">
        <v>152</v>
      </c>
      <c r="C18" s="52" t="s">
        <v>842</v>
      </c>
      <c r="D18" s="52" t="s">
        <v>843</v>
      </c>
      <c r="E18" s="52" t="s">
        <v>844</v>
      </c>
      <c r="F18" s="52">
        <v>285000</v>
      </c>
      <c r="G18" s="53">
        <v>926.39</v>
      </c>
      <c r="H18" s="54">
        <v>2.33</v>
      </c>
      <c r="I18" s="45"/>
    </row>
    <row r="19" spans="1:9">
      <c r="A19" s="55"/>
      <c r="B19" s="56" t="s">
        <v>152</v>
      </c>
      <c r="C19" s="52" t="s">
        <v>921</v>
      </c>
      <c r="D19" s="52" t="s">
        <v>922</v>
      </c>
      <c r="E19" s="52" t="s">
        <v>849</v>
      </c>
      <c r="F19" s="52">
        <v>670000</v>
      </c>
      <c r="G19" s="53">
        <v>895.79</v>
      </c>
      <c r="H19" s="54">
        <v>2.25</v>
      </c>
      <c r="I19" s="45"/>
    </row>
    <row r="20" spans="1:9">
      <c r="A20" s="55"/>
      <c r="B20" s="56" t="s">
        <v>152</v>
      </c>
      <c r="C20" s="52" t="s">
        <v>1120</v>
      </c>
      <c r="D20" s="52" t="s">
        <v>1121</v>
      </c>
      <c r="E20" s="52" t="s">
        <v>928</v>
      </c>
      <c r="F20" s="52">
        <v>12000</v>
      </c>
      <c r="G20" s="53">
        <v>864.49</v>
      </c>
      <c r="H20" s="54">
        <v>2.17</v>
      </c>
      <c r="I20" s="45"/>
    </row>
    <row r="21" spans="1:9">
      <c r="A21" s="55"/>
      <c r="B21" s="56" t="s">
        <v>152</v>
      </c>
      <c r="C21" s="52" t="s">
        <v>1122</v>
      </c>
      <c r="D21" s="52" t="s">
        <v>1123</v>
      </c>
      <c r="E21" s="52" t="s">
        <v>963</v>
      </c>
      <c r="F21" s="52">
        <v>80000</v>
      </c>
      <c r="G21" s="53">
        <v>860.96</v>
      </c>
      <c r="H21" s="54">
        <v>2.16</v>
      </c>
      <c r="I21" s="45"/>
    </row>
    <row r="22" spans="1:9">
      <c r="A22" s="55"/>
      <c r="B22" s="56" t="s">
        <v>152</v>
      </c>
      <c r="C22" s="52" t="s">
        <v>1124</v>
      </c>
      <c r="D22" s="52" t="s">
        <v>1125</v>
      </c>
      <c r="E22" s="52" t="s">
        <v>928</v>
      </c>
      <c r="F22" s="52">
        <v>31000</v>
      </c>
      <c r="G22" s="53">
        <v>803.5</v>
      </c>
      <c r="H22" s="54">
        <v>2.02</v>
      </c>
      <c r="I22" s="45"/>
    </row>
    <row r="23" spans="1:9">
      <c r="A23" s="55"/>
      <c r="B23" s="56" t="s">
        <v>152</v>
      </c>
      <c r="C23" s="52" t="s">
        <v>262</v>
      </c>
      <c r="D23" s="52" t="s">
        <v>1019</v>
      </c>
      <c r="E23" s="52" t="s">
        <v>849</v>
      </c>
      <c r="F23" s="52">
        <v>140000</v>
      </c>
      <c r="G23" s="53">
        <v>800.38</v>
      </c>
      <c r="H23" s="54">
        <v>2.0099999999999998</v>
      </c>
      <c r="I23" s="45"/>
    </row>
    <row r="24" spans="1:9">
      <c r="A24" s="55"/>
      <c r="B24" s="56" t="s">
        <v>152</v>
      </c>
      <c r="C24" s="52" t="s">
        <v>888</v>
      </c>
      <c r="D24" s="52" t="s">
        <v>889</v>
      </c>
      <c r="E24" s="52" t="s">
        <v>867</v>
      </c>
      <c r="F24" s="52">
        <v>30000</v>
      </c>
      <c r="G24" s="53">
        <v>790.4</v>
      </c>
      <c r="H24" s="54">
        <v>1.99</v>
      </c>
      <c r="I24" s="45"/>
    </row>
    <row r="25" spans="1:9">
      <c r="A25" s="55"/>
      <c r="B25" s="56" t="s">
        <v>152</v>
      </c>
      <c r="C25" s="52" t="s">
        <v>932</v>
      </c>
      <c r="D25" s="52" t="s">
        <v>933</v>
      </c>
      <c r="E25" s="52" t="s">
        <v>871</v>
      </c>
      <c r="F25" s="52">
        <v>70000</v>
      </c>
      <c r="G25" s="53">
        <v>614.5</v>
      </c>
      <c r="H25" s="54">
        <v>1.54</v>
      </c>
      <c r="I25" s="45"/>
    </row>
    <row r="26" spans="1:9">
      <c r="A26" s="55"/>
      <c r="B26" s="56" t="s">
        <v>152</v>
      </c>
      <c r="C26" s="52" t="s">
        <v>919</v>
      </c>
      <c r="D26" s="52" t="s">
        <v>920</v>
      </c>
      <c r="E26" s="52" t="s">
        <v>871</v>
      </c>
      <c r="F26" s="52">
        <v>54825</v>
      </c>
      <c r="G26" s="53">
        <v>574.59</v>
      </c>
      <c r="H26" s="54">
        <v>1.44</v>
      </c>
      <c r="I26" s="45"/>
    </row>
    <row r="27" spans="1:9">
      <c r="A27" s="55"/>
      <c r="B27" s="56" t="s">
        <v>152</v>
      </c>
      <c r="C27" s="52" t="s">
        <v>1126</v>
      </c>
      <c r="D27" s="52" t="s">
        <v>1127</v>
      </c>
      <c r="E27" s="52" t="s">
        <v>847</v>
      </c>
      <c r="F27" s="52">
        <v>95000</v>
      </c>
      <c r="G27" s="53">
        <v>570.38</v>
      </c>
      <c r="H27" s="54">
        <v>1.43</v>
      </c>
      <c r="I27" s="45"/>
    </row>
    <row r="28" spans="1:9">
      <c r="A28" s="55"/>
      <c r="B28" s="56" t="s">
        <v>152</v>
      </c>
      <c r="C28" s="52" t="s">
        <v>1128</v>
      </c>
      <c r="D28" s="52" t="s">
        <v>1129</v>
      </c>
      <c r="E28" s="52" t="s">
        <v>1130</v>
      </c>
      <c r="F28" s="52">
        <v>33000</v>
      </c>
      <c r="G28" s="53">
        <v>551.22</v>
      </c>
      <c r="H28" s="54">
        <v>1.39</v>
      </c>
      <c r="I28" s="45"/>
    </row>
    <row r="29" spans="1:9">
      <c r="A29" s="55"/>
      <c r="B29" s="56" t="s">
        <v>152</v>
      </c>
      <c r="C29" s="52" t="s">
        <v>138</v>
      </c>
      <c r="D29" s="52" t="s">
        <v>996</v>
      </c>
      <c r="E29" s="52" t="s">
        <v>849</v>
      </c>
      <c r="F29" s="52">
        <v>60000</v>
      </c>
      <c r="G29" s="53">
        <v>525.87</v>
      </c>
      <c r="H29" s="54">
        <v>1.32</v>
      </c>
      <c r="I29" s="45"/>
    </row>
    <row r="30" spans="1:9">
      <c r="A30" s="55"/>
      <c r="B30" s="56" t="s">
        <v>152</v>
      </c>
      <c r="C30" s="52" t="s">
        <v>1131</v>
      </c>
      <c r="D30" s="52" t="s">
        <v>1132</v>
      </c>
      <c r="E30" s="52" t="s">
        <v>1133</v>
      </c>
      <c r="F30" s="52">
        <v>18000</v>
      </c>
      <c r="G30" s="53">
        <v>511.12</v>
      </c>
      <c r="H30" s="54">
        <v>1.28</v>
      </c>
      <c r="I30" s="45"/>
    </row>
    <row r="31" spans="1:9">
      <c r="A31" s="55"/>
      <c r="B31" s="56" t="s">
        <v>152</v>
      </c>
      <c r="C31" s="52" t="s">
        <v>147</v>
      </c>
      <c r="D31" s="52" t="s">
        <v>1134</v>
      </c>
      <c r="E31" s="52" t="s">
        <v>856</v>
      </c>
      <c r="F31" s="52">
        <v>25000</v>
      </c>
      <c r="G31" s="53">
        <v>501.64</v>
      </c>
      <c r="H31" s="54">
        <v>1.26</v>
      </c>
      <c r="I31" s="45"/>
    </row>
    <row r="32" spans="1:9">
      <c r="A32" s="55"/>
      <c r="B32" s="56" t="s">
        <v>152</v>
      </c>
      <c r="C32" s="52" t="s">
        <v>1135</v>
      </c>
      <c r="D32" s="52" t="s">
        <v>1136</v>
      </c>
      <c r="E32" s="52" t="s">
        <v>847</v>
      </c>
      <c r="F32" s="52">
        <v>120000</v>
      </c>
      <c r="G32" s="53">
        <v>499.44</v>
      </c>
      <c r="H32" s="54">
        <v>1.26</v>
      </c>
      <c r="I32" s="45"/>
    </row>
    <row r="33" spans="1:9">
      <c r="A33" s="55"/>
      <c r="B33" s="56" t="s">
        <v>152</v>
      </c>
      <c r="C33" s="52" t="s">
        <v>1137</v>
      </c>
      <c r="D33" s="52" t="s">
        <v>1138</v>
      </c>
      <c r="E33" s="52" t="s">
        <v>859</v>
      </c>
      <c r="F33" s="52">
        <v>225000</v>
      </c>
      <c r="G33" s="53">
        <v>490.61</v>
      </c>
      <c r="H33" s="54">
        <v>1.23</v>
      </c>
      <c r="I33" s="45"/>
    </row>
    <row r="34" spans="1:9">
      <c r="A34" s="55"/>
      <c r="B34" s="56" t="s">
        <v>152</v>
      </c>
      <c r="C34" s="52" t="s">
        <v>1139</v>
      </c>
      <c r="D34" s="52" t="s">
        <v>1140</v>
      </c>
      <c r="E34" s="52" t="s">
        <v>918</v>
      </c>
      <c r="F34" s="52">
        <v>2000</v>
      </c>
      <c r="G34" s="53">
        <v>472.23</v>
      </c>
      <c r="H34" s="54">
        <v>1.19</v>
      </c>
      <c r="I34" s="45"/>
    </row>
    <row r="35" spans="1:9">
      <c r="A35" s="55"/>
      <c r="B35" s="56" t="s">
        <v>152</v>
      </c>
      <c r="C35" s="52" t="s">
        <v>1141</v>
      </c>
      <c r="D35" s="52" t="s">
        <v>1142</v>
      </c>
      <c r="E35" s="52" t="s">
        <v>946</v>
      </c>
      <c r="F35" s="52">
        <v>22450</v>
      </c>
      <c r="G35" s="53">
        <v>460.86</v>
      </c>
      <c r="H35" s="54">
        <v>1.1599999999999999</v>
      </c>
      <c r="I35" s="45"/>
    </row>
    <row r="36" spans="1:9">
      <c r="A36" s="55"/>
      <c r="B36" s="56" t="s">
        <v>152</v>
      </c>
      <c r="C36" s="52" t="s">
        <v>1003</v>
      </c>
      <c r="D36" s="52" t="s">
        <v>1004</v>
      </c>
      <c r="E36" s="52" t="s">
        <v>844</v>
      </c>
      <c r="F36" s="52">
        <v>45000</v>
      </c>
      <c r="G36" s="53">
        <v>453.78</v>
      </c>
      <c r="H36" s="54">
        <v>1.1399999999999999</v>
      </c>
      <c r="I36" s="45"/>
    </row>
    <row r="37" spans="1:9">
      <c r="A37" s="55"/>
      <c r="B37" s="56" t="s">
        <v>152</v>
      </c>
      <c r="C37" s="52" t="s">
        <v>1143</v>
      </c>
      <c r="D37" s="52" t="s">
        <v>1144</v>
      </c>
      <c r="E37" s="52" t="s">
        <v>1145</v>
      </c>
      <c r="F37" s="52">
        <v>200000</v>
      </c>
      <c r="G37" s="53">
        <v>450.9</v>
      </c>
      <c r="H37" s="54">
        <v>1.1299999999999999</v>
      </c>
      <c r="I37" s="45"/>
    </row>
    <row r="38" spans="1:9">
      <c r="A38" s="55"/>
      <c r="B38" s="56" t="s">
        <v>152</v>
      </c>
      <c r="C38" s="52" t="s">
        <v>1146</v>
      </c>
      <c r="D38" s="52" t="s">
        <v>1147</v>
      </c>
      <c r="E38" s="52" t="s">
        <v>901</v>
      </c>
      <c r="F38" s="52">
        <v>375000</v>
      </c>
      <c r="G38" s="53">
        <v>450.38</v>
      </c>
      <c r="H38" s="54">
        <v>1.1299999999999999</v>
      </c>
      <c r="I38" s="45"/>
    </row>
    <row r="39" spans="1:9">
      <c r="A39" s="55"/>
      <c r="B39" s="56" t="s">
        <v>152</v>
      </c>
      <c r="C39" s="52" t="s">
        <v>1148</v>
      </c>
      <c r="D39" s="52" t="s">
        <v>1149</v>
      </c>
      <c r="E39" s="52" t="s">
        <v>1037</v>
      </c>
      <c r="F39" s="52">
        <v>560000</v>
      </c>
      <c r="G39" s="53">
        <v>450.24</v>
      </c>
      <c r="H39" s="54">
        <v>1.1299999999999999</v>
      </c>
      <c r="I39" s="45"/>
    </row>
    <row r="40" spans="1:9">
      <c r="A40" s="55"/>
      <c r="B40" s="56" t="s">
        <v>152</v>
      </c>
      <c r="C40" s="52" t="s">
        <v>1150</v>
      </c>
      <c r="D40" s="52" t="s">
        <v>1151</v>
      </c>
      <c r="E40" s="52" t="s">
        <v>844</v>
      </c>
      <c r="F40" s="52">
        <v>150000</v>
      </c>
      <c r="G40" s="53">
        <v>435.3</v>
      </c>
      <c r="H40" s="54">
        <v>1.0900000000000001</v>
      </c>
      <c r="I40" s="45"/>
    </row>
    <row r="41" spans="1:9">
      <c r="A41" s="55"/>
      <c r="B41" s="56" t="s">
        <v>152</v>
      </c>
      <c r="C41" s="52" t="s">
        <v>1152</v>
      </c>
      <c r="D41" s="52" t="s">
        <v>1153</v>
      </c>
      <c r="E41" s="52" t="s">
        <v>963</v>
      </c>
      <c r="F41" s="52">
        <v>150000</v>
      </c>
      <c r="G41" s="53">
        <v>432.38</v>
      </c>
      <c r="H41" s="54">
        <v>1.0900000000000001</v>
      </c>
      <c r="I41" s="45"/>
    </row>
    <row r="42" spans="1:9">
      <c r="A42" s="55"/>
      <c r="B42" s="56" t="s">
        <v>152</v>
      </c>
      <c r="C42" s="52" t="s">
        <v>1154</v>
      </c>
      <c r="D42" s="52" t="s">
        <v>1155</v>
      </c>
      <c r="E42" s="52" t="s">
        <v>871</v>
      </c>
      <c r="F42" s="52">
        <v>40000</v>
      </c>
      <c r="G42" s="53">
        <v>428.24</v>
      </c>
      <c r="H42" s="54">
        <v>1.08</v>
      </c>
      <c r="I42" s="45"/>
    </row>
    <row r="43" spans="1:9">
      <c r="A43" s="55"/>
      <c r="B43" s="56" t="s">
        <v>152</v>
      </c>
      <c r="C43" s="52" t="s">
        <v>862</v>
      </c>
      <c r="D43" s="52" t="s">
        <v>863</v>
      </c>
      <c r="E43" s="52" t="s">
        <v>864</v>
      </c>
      <c r="F43" s="52">
        <v>100000</v>
      </c>
      <c r="G43" s="53">
        <v>424.85</v>
      </c>
      <c r="H43" s="54">
        <v>1.07</v>
      </c>
      <c r="I43" s="45"/>
    </row>
    <row r="44" spans="1:9">
      <c r="A44" s="55"/>
      <c r="B44" s="56" t="s">
        <v>152</v>
      </c>
      <c r="C44" s="52" t="s">
        <v>869</v>
      </c>
      <c r="D44" s="52" t="s">
        <v>870</v>
      </c>
      <c r="E44" s="52" t="s">
        <v>871</v>
      </c>
      <c r="F44" s="52">
        <v>60000</v>
      </c>
      <c r="G44" s="53">
        <v>412.77</v>
      </c>
      <c r="H44" s="54">
        <v>1.04</v>
      </c>
      <c r="I44" s="45"/>
    </row>
    <row r="45" spans="1:9">
      <c r="A45" s="55"/>
      <c r="B45" s="56" t="s">
        <v>152</v>
      </c>
      <c r="C45" s="52" t="s">
        <v>1001</v>
      </c>
      <c r="D45" s="52" t="s">
        <v>1002</v>
      </c>
      <c r="E45" s="52" t="s">
        <v>856</v>
      </c>
      <c r="F45" s="52">
        <v>60000</v>
      </c>
      <c r="G45" s="53">
        <v>368.67</v>
      </c>
      <c r="H45" s="54">
        <v>0.93</v>
      </c>
      <c r="I45" s="45"/>
    </row>
    <row r="46" spans="1:9">
      <c r="A46" s="55"/>
      <c r="B46" s="56" t="s">
        <v>152</v>
      </c>
      <c r="C46" s="52" t="s">
        <v>1156</v>
      </c>
      <c r="D46" s="52" t="s">
        <v>1157</v>
      </c>
      <c r="E46" s="52" t="s">
        <v>963</v>
      </c>
      <c r="F46" s="52">
        <v>54999</v>
      </c>
      <c r="G46" s="53">
        <v>356.17</v>
      </c>
      <c r="H46" s="54">
        <v>0.9</v>
      </c>
      <c r="I46" s="45"/>
    </row>
    <row r="47" spans="1:9">
      <c r="A47" s="55"/>
      <c r="B47" s="56" t="s">
        <v>152</v>
      </c>
      <c r="C47" s="52" t="s">
        <v>364</v>
      </c>
      <c r="D47" s="52" t="s">
        <v>950</v>
      </c>
      <c r="E47" s="52" t="s">
        <v>849</v>
      </c>
      <c r="F47" s="52">
        <v>105000</v>
      </c>
      <c r="G47" s="53">
        <v>344.09</v>
      </c>
      <c r="H47" s="54">
        <v>0.86</v>
      </c>
      <c r="I47" s="45"/>
    </row>
    <row r="48" spans="1:9">
      <c r="A48" s="55"/>
      <c r="B48" s="56" t="s">
        <v>152</v>
      </c>
      <c r="C48" s="52" t="s">
        <v>1158</v>
      </c>
      <c r="D48" s="52" t="s">
        <v>1159</v>
      </c>
      <c r="E48" s="52" t="s">
        <v>1037</v>
      </c>
      <c r="F48" s="52">
        <v>105717</v>
      </c>
      <c r="G48" s="53">
        <v>334.49</v>
      </c>
      <c r="H48" s="54">
        <v>0.84</v>
      </c>
      <c r="I48" s="45"/>
    </row>
    <row r="49" spans="1:9">
      <c r="A49" s="55"/>
      <c r="B49" s="56" t="s">
        <v>152</v>
      </c>
      <c r="C49" s="52" t="s">
        <v>926</v>
      </c>
      <c r="D49" s="52" t="s">
        <v>927</v>
      </c>
      <c r="E49" s="52" t="s">
        <v>928</v>
      </c>
      <c r="F49" s="52">
        <v>115000</v>
      </c>
      <c r="G49" s="53">
        <v>334.02</v>
      </c>
      <c r="H49" s="54">
        <v>0.84</v>
      </c>
      <c r="I49" s="45"/>
    </row>
    <row r="50" spans="1:9">
      <c r="A50" s="55"/>
      <c r="B50" s="56" t="s">
        <v>152</v>
      </c>
      <c r="C50" s="52" t="s">
        <v>968</v>
      </c>
      <c r="D50" s="52" t="s">
        <v>969</v>
      </c>
      <c r="E50" s="52" t="s">
        <v>970</v>
      </c>
      <c r="F50" s="52">
        <v>307292</v>
      </c>
      <c r="G50" s="53">
        <v>319.89</v>
      </c>
      <c r="H50" s="54">
        <v>0.8</v>
      </c>
      <c r="I50" s="45"/>
    </row>
    <row r="51" spans="1:9">
      <c r="A51" s="55"/>
      <c r="B51" s="56" t="s">
        <v>152</v>
      </c>
      <c r="C51" s="52" t="s">
        <v>1160</v>
      </c>
      <c r="D51" s="52" t="s">
        <v>1161</v>
      </c>
      <c r="E51" s="52" t="s">
        <v>1037</v>
      </c>
      <c r="F51" s="52">
        <v>168321</v>
      </c>
      <c r="G51" s="53">
        <v>269.23</v>
      </c>
      <c r="H51" s="54">
        <v>0.68</v>
      </c>
      <c r="I51" s="45"/>
    </row>
    <row r="52" spans="1:9">
      <c r="A52" s="55"/>
      <c r="B52" s="56" t="s">
        <v>152</v>
      </c>
      <c r="C52" s="52" t="s">
        <v>980</v>
      </c>
      <c r="D52" s="52" t="s">
        <v>981</v>
      </c>
      <c r="E52" s="52" t="s">
        <v>982</v>
      </c>
      <c r="F52" s="52">
        <v>65000</v>
      </c>
      <c r="G52" s="53">
        <v>237.15</v>
      </c>
      <c r="H52" s="54">
        <v>0.6</v>
      </c>
      <c r="I52" s="45"/>
    </row>
    <row r="53" spans="1:9">
      <c r="A53" s="55"/>
      <c r="B53" s="56" t="s">
        <v>152</v>
      </c>
      <c r="C53" s="52" t="s">
        <v>1162</v>
      </c>
      <c r="D53" s="52" t="s">
        <v>1163</v>
      </c>
      <c r="E53" s="52" t="s">
        <v>982</v>
      </c>
      <c r="F53" s="52">
        <v>4465</v>
      </c>
      <c r="G53" s="53">
        <v>187.66</v>
      </c>
      <c r="H53" s="54">
        <v>0.47</v>
      </c>
      <c r="I53" s="45"/>
    </row>
    <row r="54" spans="1:9">
      <c r="A54" s="55"/>
      <c r="B54" s="56" t="s">
        <v>152</v>
      </c>
      <c r="C54" s="52" t="s">
        <v>1050</v>
      </c>
      <c r="D54" s="52" t="s">
        <v>1051</v>
      </c>
      <c r="E54" s="52" t="s">
        <v>856</v>
      </c>
      <c r="F54" s="52">
        <v>50000</v>
      </c>
      <c r="G54" s="53">
        <v>141.03</v>
      </c>
      <c r="H54" s="54">
        <v>0.35</v>
      </c>
      <c r="I54" s="45"/>
    </row>
    <row r="55" spans="1:9" ht="13.5" thickBot="1">
      <c r="A55" s="55"/>
      <c r="B55" s="52"/>
      <c r="C55" s="52"/>
      <c r="D55" s="52"/>
      <c r="E55" s="46" t="s">
        <v>96</v>
      </c>
      <c r="F55" s="52"/>
      <c r="G55" s="57">
        <v>38985.519999999902</v>
      </c>
      <c r="H55" s="58">
        <v>97.97</v>
      </c>
      <c r="I55" s="45"/>
    </row>
    <row r="56" spans="1:9" ht="13.5" thickTop="1">
      <c r="A56" s="55"/>
      <c r="B56" s="105" t="s">
        <v>1164</v>
      </c>
      <c r="C56" s="106"/>
      <c r="D56" s="52"/>
      <c r="E56" s="52"/>
      <c r="F56" s="52"/>
      <c r="G56" s="53"/>
      <c r="H56" s="54"/>
      <c r="I56" s="45"/>
    </row>
    <row r="57" spans="1:9">
      <c r="A57" s="55"/>
      <c r="B57" s="110" t="s">
        <v>10</v>
      </c>
      <c r="C57" s="106"/>
      <c r="D57" s="52"/>
      <c r="E57" s="52"/>
      <c r="F57" s="52"/>
      <c r="G57" s="53"/>
      <c r="H57" s="54"/>
      <c r="I57" s="45"/>
    </row>
    <row r="58" spans="1:9">
      <c r="A58" s="55"/>
      <c r="B58" s="56" t="s">
        <v>152</v>
      </c>
      <c r="C58" s="52" t="s">
        <v>1165</v>
      </c>
      <c r="D58" s="52" t="s">
        <v>1166</v>
      </c>
      <c r="E58" s="52" t="s">
        <v>1037</v>
      </c>
      <c r="F58" s="52">
        <v>7875000</v>
      </c>
      <c r="G58" s="53">
        <v>59.06</v>
      </c>
      <c r="H58" s="54">
        <v>0.15</v>
      </c>
      <c r="I58" s="45"/>
    </row>
    <row r="59" spans="1:9" ht="13.5" thickBot="1">
      <c r="A59" s="55"/>
      <c r="B59" s="52"/>
      <c r="C59" s="52"/>
      <c r="D59" s="52"/>
      <c r="E59" s="46" t="s">
        <v>96</v>
      </c>
      <c r="F59" s="52"/>
      <c r="G59" s="57">
        <v>59.06</v>
      </c>
      <c r="H59" s="58">
        <v>0.15</v>
      </c>
      <c r="I59" s="45"/>
    </row>
    <row r="60" spans="1:9" ht="13.5" thickTop="1">
      <c r="A60" s="55"/>
      <c r="B60" s="52"/>
      <c r="C60" s="52"/>
      <c r="D60" s="52"/>
      <c r="E60" s="52"/>
      <c r="F60" s="52"/>
      <c r="G60" s="53"/>
      <c r="H60" s="54"/>
      <c r="I60" s="45"/>
    </row>
    <row r="61" spans="1:9">
      <c r="A61" s="55"/>
      <c r="B61" s="56" t="s">
        <v>152</v>
      </c>
      <c r="C61" s="52" t="s">
        <v>153</v>
      </c>
      <c r="D61" s="52"/>
      <c r="E61" s="52" t="s">
        <v>152</v>
      </c>
      <c r="F61" s="52"/>
      <c r="G61" s="53">
        <v>639.85</v>
      </c>
      <c r="H61" s="54">
        <v>1.61</v>
      </c>
      <c r="I61" s="45"/>
    </row>
    <row r="62" spans="1:9" ht="13.5" thickBot="1">
      <c r="A62" s="55"/>
      <c r="B62" s="52"/>
      <c r="C62" s="52"/>
      <c r="D62" s="52"/>
      <c r="E62" s="46" t="s">
        <v>96</v>
      </c>
      <c r="F62" s="52"/>
      <c r="G62" s="57">
        <v>639.85</v>
      </c>
      <c r="H62" s="58">
        <v>1.61</v>
      </c>
      <c r="I62" s="45"/>
    </row>
    <row r="63" spans="1:9" ht="13.5" thickTop="1">
      <c r="A63" s="55"/>
      <c r="B63" s="52"/>
      <c r="C63" s="52"/>
      <c r="D63" s="52"/>
      <c r="E63" s="52"/>
      <c r="F63" s="52"/>
      <c r="G63" s="53"/>
      <c r="H63" s="54"/>
      <c r="I63" s="45"/>
    </row>
    <row r="64" spans="1:9">
      <c r="A64" s="59" t="s">
        <v>154</v>
      </c>
      <c r="B64" s="52"/>
      <c r="C64" s="52"/>
      <c r="D64" s="52"/>
      <c r="E64" s="52"/>
      <c r="F64" s="52"/>
      <c r="G64" s="60">
        <v>97.46</v>
      </c>
      <c r="H64" s="61">
        <v>0.27</v>
      </c>
      <c r="I64" s="45"/>
    </row>
    <row r="65" spans="1:9">
      <c r="A65" s="55"/>
      <c r="B65" s="52"/>
      <c r="C65" s="52"/>
      <c r="D65" s="52"/>
      <c r="E65" s="52"/>
      <c r="F65" s="52"/>
      <c r="G65" s="53"/>
      <c r="H65" s="54"/>
    </row>
    <row r="66" spans="1:9" ht="13.5" thickBot="1">
      <c r="A66" s="55"/>
      <c r="B66" s="52"/>
      <c r="C66" s="52"/>
      <c r="D66" s="52"/>
      <c r="E66" s="46" t="s">
        <v>155</v>
      </c>
      <c r="F66" s="52"/>
      <c r="G66" s="57">
        <v>39781.89</v>
      </c>
      <c r="H66" s="58">
        <v>100</v>
      </c>
      <c r="I66" s="45"/>
    </row>
    <row r="67" spans="1:9" ht="13.5" thickTop="1">
      <c r="A67" s="55"/>
      <c r="B67" s="52"/>
      <c r="C67" s="52"/>
      <c r="D67" s="52"/>
      <c r="E67" s="52"/>
      <c r="F67" s="52"/>
      <c r="G67" s="53"/>
      <c r="H67" s="54"/>
      <c r="I67" s="45"/>
    </row>
    <row r="68" spans="1:9">
      <c r="A68" s="62" t="s">
        <v>156</v>
      </c>
      <c r="B68" s="52"/>
      <c r="C68" s="52"/>
      <c r="D68" s="52"/>
      <c r="E68" s="52"/>
      <c r="F68" s="52"/>
      <c r="G68" s="53"/>
      <c r="H68" s="54"/>
      <c r="I68" s="45"/>
    </row>
    <row r="69" spans="1:9">
      <c r="A69" s="55">
        <v>1</v>
      </c>
      <c r="B69" s="52" t="s">
        <v>993</v>
      </c>
      <c r="C69" s="52"/>
      <c r="D69" s="52"/>
      <c r="E69" s="52"/>
      <c r="F69" s="52"/>
      <c r="G69" s="53"/>
      <c r="H69" s="54"/>
      <c r="I69" s="45"/>
    </row>
    <row r="70" spans="1:9">
      <c r="A70" s="55"/>
      <c r="B70" s="52"/>
      <c r="C70" s="52"/>
      <c r="D70" s="52"/>
      <c r="E70" s="52"/>
      <c r="F70" s="52"/>
      <c r="G70" s="53"/>
      <c r="H70" s="54"/>
    </row>
    <row r="71" spans="1:9">
      <c r="A71" s="55">
        <v>2</v>
      </c>
      <c r="B71" s="52" t="s">
        <v>158</v>
      </c>
      <c r="C71" s="52"/>
      <c r="D71" s="52"/>
      <c r="E71" s="52"/>
      <c r="F71" s="52"/>
      <c r="G71" s="53"/>
      <c r="H71" s="54"/>
      <c r="I71" s="45"/>
    </row>
    <row r="72" spans="1:9">
      <c r="A72" s="55"/>
      <c r="B72" s="52"/>
      <c r="C72" s="52"/>
      <c r="D72" s="52"/>
      <c r="E72" s="52"/>
      <c r="F72" s="52"/>
      <c r="G72" s="53"/>
      <c r="H72" s="54"/>
    </row>
    <row r="73" spans="1:9">
      <c r="A73" s="55">
        <v>3</v>
      </c>
      <c r="B73" s="52" t="s">
        <v>1167</v>
      </c>
      <c r="C73" s="52"/>
      <c r="D73" s="52"/>
      <c r="E73" s="52"/>
      <c r="F73" s="52"/>
      <c r="G73" s="53"/>
      <c r="H73" s="54"/>
      <c r="I73" s="45"/>
    </row>
    <row r="74" spans="1:9">
      <c r="A74" s="63"/>
      <c r="B74" s="64"/>
      <c r="C74" s="64"/>
      <c r="D74" s="64"/>
      <c r="E74" s="64"/>
      <c r="F74" s="64"/>
      <c r="G74" s="65"/>
      <c r="H74" s="66"/>
    </row>
  </sheetData>
  <mergeCells count="5">
    <mergeCell ref="A2:C2"/>
    <mergeCell ref="A3:C3"/>
    <mergeCell ref="B4:C4"/>
    <mergeCell ref="B56:C56"/>
    <mergeCell ref="B57:C57"/>
  </mergeCells>
  <pageMargins left="0.75" right="0.75" top="1" bottom="1" header="0.5" footer="0.5"/>
  <pageSetup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>
  <dimension ref="A1:I175"/>
  <sheetViews>
    <sheetView workbookViewId="0">
      <selection activeCell="C175" sqref="C175"/>
    </sheetView>
  </sheetViews>
  <sheetFormatPr defaultRowHeight="12.75"/>
  <cols>
    <col min="1" max="1" width="2.7109375" style="45" customWidth="1"/>
    <col min="2" max="2" width="42.140625" style="45" customWidth="1"/>
    <col min="3" max="3" width="16" style="45" customWidth="1"/>
    <col min="4" max="4" width="13.5703125" style="45" bestFit="1" customWidth="1"/>
    <col min="5" max="5" width="20.42578125" style="45" bestFit="1" customWidth="1"/>
    <col min="6" max="6" width="8.7109375" style="45" customWidth="1"/>
    <col min="7" max="7" width="13.7109375" style="67" customWidth="1"/>
    <col min="8" max="8" width="11" style="68" customWidth="1"/>
    <col min="9" max="9" width="9.140625" style="6"/>
    <col min="10" max="16384" width="9.140625" style="45"/>
  </cols>
  <sheetData>
    <row r="1" spans="1:9">
      <c r="A1" s="40"/>
      <c r="B1" s="41"/>
      <c r="C1" s="42" t="s">
        <v>1012</v>
      </c>
      <c r="D1" s="41"/>
      <c r="E1" s="41"/>
      <c r="F1" s="41"/>
      <c r="G1" s="43"/>
      <c r="H1" s="44"/>
      <c r="I1" s="45"/>
    </row>
    <row r="2" spans="1:9" ht="30" customHeight="1">
      <c r="A2" s="107" t="s">
        <v>2</v>
      </c>
      <c r="B2" s="108"/>
      <c r="C2" s="108"/>
      <c r="D2" s="46" t="s">
        <v>3</v>
      </c>
      <c r="E2" s="47" t="s">
        <v>913</v>
      </c>
      <c r="F2" s="48" t="s">
        <v>5</v>
      </c>
      <c r="G2" s="49" t="s">
        <v>6</v>
      </c>
      <c r="H2" s="50" t="s">
        <v>7</v>
      </c>
      <c r="I2" s="45"/>
    </row>
    <row r="3" spans="1:9">
      <c r="A3" s="109" t="s">
        <v>841</v>
      </c>
      <c r="B3" s="106"/>
      <c r="C3" s="106"/>
      <c r="D3" s="52"/>
      <c r="E3" s="52"/>
      <c r="F3" s="52"/>
      <c r="G3" s="53"/>
      <c r="H3" s="54"/>
      <c r="I3" s="45"/>
    </row>
    <row r="4" spans="1:9">
      <c r="A4" s="55"/>
      <c r="B4" s="110" t="s">
        <v>10</v>
      </c>
      <c r="C4" s="106"/>
      <c r="D4" s="52"/>
      <c r="E4" s="52"/>
      <c r="F4" s="52"/>
      <c r="G4" s="53"/>
      <c r="H4" s="54"/>
      <c r="I4" s="45"/>
    </row>
    <row r="5" spans="1:9">
      <c r="A5" s="55"/>
      <c r="B5" s="52" t="s">
        <v>919</v>
      </c>
      <c r="D5" s="52" t="s">
        <v>920</v>
      </c>
      <c r="E5" s="52" t="s">
        <v>871</v>
      </c>
      <c r="F5" s="52">
        <v>1187750</v>
      </c>
      <c r="G5" s="53">
        <v>12448.21</v>
      </c>
      <c r="H5" s="54">
        <v>9.41</v>
      </c>
      <c r="I5" s="45"/>
    </row>
    <row r="6" spans="1:9">
      <c r="A6" s="55"/>
      <c r="B6" s="52" t="s">
        <v>853</v>
      </c>
      <c r="D6" s="52" t="s">
        <v>854</v>
      </c>
      <c r="E6" s="52" t="s">
        <v>849</v>
      </c>
      <c r="F6" s="52">
        <v>1500500</v>
      </c>
      <c r="G6" s="53">
        <v>12327.36</v>
      </c>
      <c r="H6" s="54">
        <v>9.32</v>
      </c>
      <c r="I6" s="45"/>
    </row>
    <row r="7" spans="1:9">
      <c r="A7" s="55"/>
      <c r="B7" s="52" t="s">
        <v>118</v>
      </c>
      <c r="D7" s="52" t="s">
        <v>997</v>
      </c>
      <c r="E7" s="52" t="s">
        <v>849</v>
      </c>
      <c r="F7" s="52">
        <v>1001000</v>
      </c>
      <c r="G7" s="53">
        <v>9931.92</v>
      </c>
      <c r="H7" s="54">
        <v>7.51</v>
      </c>
      <c r="I7" s="45"/>
    </row>
    <row r="8" spans="1:9">
      <c r="A8" s="55"/>
      <c r="B8" s="52" t="s">
        <v>32</v>
      </c>
      <c r="D8" s="52" t="s">
        <v>1013</v>
      </c>
      <c r="E8" s="52" t="s">
        <v>856</v>
      </c>
      <c r="F8" s="52">
        <v>6796000</v>
      </c>
      <c r="G8" s="53">
        <v>9181.4</v>
      </c>
      <c r="H8" s="54">
        <v>6.94</v>
      </c>
      <c r="I8" s="45"/>
    </row>
    <row r="9" spans="1:9">
      <c r="A9" s="55"/>
      <c r="B9" s="52" t="s">
        <v>1014</v>
      </c>
      <c r="D9" s="52" t="s">
        <v>1015</v>
      </c>
      <c r="E9" s="52" t="s">
        <v>1016</v>
      </c>
      <c r="F9" s="52">
        <v>2266000</v>
      </c>
      <c r="G9" s="53">
        <v>8000.11</v>
      </c>
      <c r="H9" s="54">
        <v>6.05</v>
      </c>
      <c r="I9" s="45"/>
    </row>
    <row r="10" spans="1:9">
      <c r="A10" s="55"/>
      <c r="B10" s="52" t="s">
        <v>1017</v>
      </c>
      <c r="D10" s="52" t="s">
        <v>1018</v>
      </c>
      <c r="E10" s="52" t="s">
        <v>928</v>
      </c>
      <c r="F10" s="52">
        <v>224250</v>
      </c>
      <c r="G10" s="53">
        <v>7692.9</v>
      </c>
      <c r="H10" s="54">
        <v>5.82</v>
      </c>
      <c r="I10" s="45"/>
    </row>
    <row r="11" spans="1:9">
      <c r="A11" s="55"/>
      <c r="B11" s="52" t="s">
        <v>845</v>
      </c>
      <c r="D11" s="52" t="s">
        <v>846</v>
      </c>
      <c r="E11" s="52" t="s">
        <v>847</v>
      </c>
      <c r="F11" s="52">
        <v>688500</v>
      </c>
      <c r="G11" s="53">
        <v>6991.03</v>
      </c>
      <c r="H11" s="54">
        <v>5.29</v>
      </c>
      <c r="I11" s="45"/>
    </row>
    <row r="12" spans="1:9">
      <c r="A12" s="55"/>
      <c r="B12" s="52" t="s">
        <v>262</v>
      </c>
      <c r="D12" s="52" t="s">
        <v>1019</v>
      </c>
      <c r="E12" s="52" t="s">
        <v>849</v>
      </c>
      <c r="F12" s="52">
        <v>641500</v>
      </c>
      <c r="G12" s="53">
        <v>3667.46</v>
      </c>
      <c r="H12" s="54">
        <v>2.77</v>
      </c>
      <c r="I12" s="45"/>
    </row>
    <row r="13" spans="1:9">
      <c r="A13" s="55"/>
      <c r="B13" s="52" t="s">
        <v>125</v>
      </c>
      <c r="D13" s="52" t="s">
        <v>868</v>
      </c>
      <c r="E13" s="52" t="s">
        <v>849</v>
      </c>
      <c r="F13" s="52">
        <v>184500</v>
      </c>
      <c r="G13" s="53">
        <v>3540.28</v>
      </c>
      <c r="H13" s="54">
        <v>2.68</v>
      </c>
      <c r="I13" s="45"/>
    </row>
    <row r="14" spans="1:9">
      <c r="A14" s="55"/>
      <c r="B14" s="52" t="s">
        <v>140</v>
      </c>
      <c r="D14" s="52" t="s">
        <v>848</v>
      </c>
      <c r="E14" s="52" t="s">
        <v>849</v>
      </c>
      <c r="F14" s="52">
        <v>228500</v>
      </c>
      <c r="G14" s="53">
        <v>3240.47</v>
      </c>
      <c r="H14" s="54">
        <v>2.4500000000000002</v>
      </c>
      <c r="I14" s="45"/>
    </row>
    <row r="15" spans="1:9">
      <c r="A15" s="55"/>
      <c r="B15" s="52" t="s">
        <v>944</v>
      </c>
      <c r="D15" s="52" t="s">
        <v>945</v>
      </c>
      <c r="E15" s="52" t="s">
        <v>946</v>
      </c>
      <c r="F15" s="52">
        <v>767000</v>
      </c>
      <c r="G15" s="53">
        <v>2637.33</v>
      </c>
      <c r="H15" s="54">
        <v>1.99</v>
      </c>
      <c r="I15" s="45"/>
    </row>
    <row r="16" spans="1:9">
      <c r="A16" s="55"/>
      <c r="B16" s="52" t="s">
        <v>138</v>
      </c>
      <c r="D16" s="52" t="s">
        <v>996</v>
      </c>
      <c r="E16" s="52" t="s">
        <v>849</v>
      </c>
      <c r="F16" s="52">
        <v>200500</v>
      </c>
      <c r="G16" s="53">
        <v>1757.28</v>
      </c>
      <c r="H16" s="54">
        <v>1.33</v>
      </c>
      <c r="I16" s="45"/>
    </row>
    <row r="17" spans="1:9">
      <c r="A17" s="55"/>
      <c r="B17" s="52" t="s">
        <v>1020</v>
      </c>
      <c r="D17" s="52" t="s">
        <v>1021</v>
      </c>
      <c r="E17" s="52" t="s">
        <v>878</v>
      </c>
      <c r="F17" s="52">
        <v>1076000</v>
      </c>
      <c r="G17" s="53">
        <v>1425.16</v>
      </c>
      <c r="H17" s="54">
        <v>1.08</v>
      </c>
      <c r="I17" s="45"/>
    </row>
    <row r="18" spans="1:9">
      <c r="A18" s="55"/>
      <c r="B18" s="52" t="s">
        <v>964</v>
      </c>
      <c r="D18" s="52" t="s">
        <v>965</v>
      </c>
      <c r="E18" s="52" t="s">
        <v>871</v>
      </c>
      <c r="F18" s="52">
        <v>258000</v>
      </c>
      <c r="G18" s="53">
        <v>1369.34</v>
      </c>
      <c r="H18" s="54">
        <v>1.04</v>
      </c>
      <c r="I18" s="45"/>
    </row>
    <row r="19" spans="1:9">
      <c r="A19" s="55"/>
      <c r="B19" s="52" t="s">
        <v>1022</v>
      </c>
      <c r="D19" s="52" t="s">
        <v>1023</v>
      </c>
      <c r="E19" s="52" t="s">
        <v>856</v>
      </c>
      <c r="F19" s="52">
        <v>197000</v>
      </c>
      <c r="G19" s="53">
        <v>1293.31</v>
      </c>
      <c r="H19" s="54">
        <v>0.98</v>
      </c>
      <c r="I19" s="45"/>
    </row>
    <row r="20" spans="1:9">
      <c r="A20" s="55"/>
      <c r="B20" s="52" t="s">
        <v>1024</v>
      </c>
      <c r="D20" s="52" t="s">
        <v>1025</v>
      </c>
      <c r="E20" s="52" t="s">
        <v>844</v>
      </c>
      <c r="F20" s="52">
        <v>626000</v>
      </c>
      <c r="G20" s="53">
        <v>1081.42</v>
      </c>
      <c r="H20" s="54">
        <v>0.82</v>
      </c>
      <c r="I20" s="45"/>
    </row>
    <row r="21" spans="1:9">
      <c r="A21" s="55"/>
      <c r="B21" s="52" t="s">
        <v>885</v>
      </c>
      <c r="D21" s="52" t="s">
        <v>886</v>
      </c>
      <c r="E21" s="52" t="s">
        <v>887</v>
      </c>
      <c r="F21" s="52">
        <v>173000</v>
      </c>
      <c r="G21" s="53">
        <v>914.13</v>
      </c>
      <c r="H21" s="54">
        <v>0.69</v>
      </c>
      <c r="I21" s="45"/>
    </row>
    <row r="22" spans="1:9">
      <c r="A22" s="55"/>
      <c r="B22" s="52" t="s">
        <v>948</v>
      </c>
      <c r="D22" s="52" t="s">
        <v>949</v>
      </c>
      <c r="E22" s="52" t="s">
        <v>887</v>
      </c>
      <c r="F22" s="52">
        <v>272000</v>
      </c>
      <c r="G22" s="53">
        <v>877.34</v>
      </c>
      <c r="H22" s="54">
        <v>0.66</v>
      </c>
      <c r="I22" s="45"/>
    </row>
    <row r="23" spans="1:9">
      <c r="A23" s="55"/>
      <c r="B23" s="52" t="s">
        <v>896</v>
      </c>
      <c r="D23" s="52" t="s">
        <v>897</v>
      </c>
      <c r="E23" s="52" t="s">
        <v>898</v>
      </c>
      <c r="F23" s="52">
        <v>452000</v>
      </c>
      <c r="G23" s="53">
        <v>706.02</v>
      </c>
      <c r="H23" s="54">
        <v>0.53</v>
      </c>
      <c r="I23" s="45"/>
    </row>
    <row r="24" spans="1:9">
      <c r="A24" s="55"/>
      <c r="B24" s="52" t="s">
        <v>1026</v>
      </c>
      <c r="D24" s="52" t="s">
        <v>1027</v>
      </c>
      <c r="E24" s="52" t="s">
        <v>918</v>
      </c>
      <c r="F24" s="52">
        <v>320000</v>
      </c>
      <c r="G24" s="53">
        <v>637.12</v>
      </c>
      <c r="H24" s="54">
        <v>0.48</v>
      </c>
      <c r="I24" s="45"/>
    </row>
    <row r="25" spans="1:9">
      <c r="A25" s="55"/>
      <c r="B25" s="52" t="s">
        <v>921</v>
      </c>
      <c r="D25" s="52" t="s">
        <v>922</v>
      </c>
      <c r="E25" s="52" t="s">
        <v>849</v>
      </c>
      <c r="F25" s="52">
        <v>472000</v>
      </c>
      <c r="G25" s="53">
        <v>631.05999999999995</v>
      </c>
      <c r="H25" s="54">
        <v>0.48</v>
      </c>
      <c r="I25" s="45"/>
    </row>
    <row r="26" spans="1:9">
      <c r="A26" s="55"/>
      <c r="B26" s="52" t="s">
        <v>1028</v>
      </c>
      <c r="D26" s="52" t="s">
        <v>1029</v>
      </c>
      <c r="E26" s="52" t="s">
        <v>963</v>
      </c>
      <c r="F26" s="52">
        <v>512000</v>
      </c>
      <c r="G26" s="53">
        <v>612.61</v>
      </c>
      <c r="H26" s="54">
        <v>0.46</v>
      </c>
      <c r="I26" s="45"/>
    </row>
    <row r="27" spans="1:9">
      <c r="A27" s="55"/>
      <c r="B27" s="52" t="s">
        <v>1030</v>
      </c>
      <c r="D27" s="52" t="s">
        <v>1031</v>
      </c>
      <c r="E27" s="52" t="s">
        <v>898</v>
      </c>
      <c r="F27" s="52">
        <v>2550000</v>
      </c>
      <c r="G27" s="53">
        <v>610.73</v>
      </c>
      <c r="H27" s="54">
        <v>0.46</v>
      </c>
      <c r="I27" s="45"/>
    </row>
    <row r="28" spans="1:9">
      <c r="A28" s="55"/>
      <c r="B28" s="52" t="s">
        <v>663</v>
      </c>
      <c r="D28" s="52" t="s">
        <v>1032</v>
      </c>
      <c r="E28" s="52" t="s">
        <v>867</v>
      </c>
      <c r="F28" s="52">
        <v>186000</v>
      </c>
      <c r="G28" s="53">
        <v>548.24</v>
      </c>
      <c r="H28" s="54">
        <v>0.41</v>
      </c>
      <c r="I28" s="45"/>
    </row>
    <row r="29" spans="1:9">
      <c r="A29" s="55"/>
      <c r="B29" s="52" t="s">
        <v>132</v>
      </c>
      <c r="D29" s="52" t="s">
        <v>998</v>
      </c>
      <c r="E29" s="52" t="s">
        <v>849</v>
      </c>
      <c r="F29" s="52">
        <v>171000</v>
      </c>
      <c r="G29" s="53">
        <v>515.65</v>
      </c>
      <c r="H29" s="54">
        <v>0.39</v>
      </c>
      <c r="I29" s="45"/>
    </row>
    <row r="30" spans="1:9">
      <c r="A30" s="55"/>
      <c r="B30" s="52" t="s">
        <v>1033</v>
      </c>
      <c r="D30" s="52" t="s">
        <v>1034</v>
      </c>
      <c r="E30" s="52" t="s">
        <v>898</v>
      </c>
      <c r="F30" s="52">
        <v>66000</v>
      </c>
      <c r="G30" s="53">
        <v>510.51</v>
      </c>
      <c r="H30" s="54">
        <v>0.39</v>
      </c>
      <c r="I30" s="45"/>
    </row>
    <row r="31" spans="1:9">
      <c r="A31" s="55"/>
      <c r="B31" s="52" t="s">
        <v>310</v>
      </c>
      <c r="D31" s="52" t="s">
        <v>865</v>
      </c>
      <c r="E31" s="52" t="s">
        <v>849</v>
      </c>
      <c r="F31" s="52">
        <v>15000</v>
      </c>
      <c r="G31" s="53">
        <v>402.94</v>
      </c>
      <c r="H31" s="54">
        <v>0.3</v>
      </c>
      <c r="I31" s="45"/>
    </row>
    <row r="32" spans="1:9">
      <c r="A32" s="55"/>
      <c r="B32" s="52" t="s">
        <v>121</v>
      </c>
      <c r="D32" s="52" t="s">
        <v>934</v>
      </c>
      <c r="E32" s="52" t="s">
        <v>849</v>
      </c>
      <c r="F32" s="52">
        <v>69000</v>
      </c>
      <c r="G32" s="53">
        <v>373.32</v>
      </c>
      <c r="H32" s="54">
        <v>0.28000000000000003</v>
      </c>
      <c r="I32" s="45"/>
    </row>
    <row r="33" spans="1:9">
      <c r="A33" s="55"/>
      <c r="B33" s="52" t="s">
        <v>862</v>
      </c>
      <c r="D33" s="52" t="s">
        <v>863</v>
      </c>
      <c r="E33" s="52" t="s">
        <v>864</v>
      </c>
      <c r="F33" s="52">
        <v>81000</v>
      </c>
      <c r="G33" s="53">
        <v>344.13</v>
      </c>
      <c r="H33" s="54">
        <v>0.26</v>
      </c>
      <c r="I33" s="45"/>
    </row>
    <row r="34" spans="1:9">
      <c r="A34" s="55"/>
      <c r="B34" s="52" t="s">
        <v>1035</v>
      </c>
      <c r="D34" s="52" t="s">
        <v>1036</v>
      </c>
      <c r="E34" s="52" t="s">
        <v>1037</v>
      </c>
      <c r="F34" s="52">
        <v>376000</v>
      </c>
      <c r="G34" s="53">
        <v>224.28</v>
      </c>
      <c r="H34" s="54">
        <v>0.17</v>
      </c>
      <c r="I34" s="45"/>
    </row>
    <row r="35" spans="1:9">
      <c r="A35" s="55"/>
      <c r="B35" s="52" t="s">
        <v>1038</v>
      </c>
      <c r="D35" s="52" t="s">
        <v>1039</v>
      </c>
      <c r="E35" s="52" t="s">
        <v>898</v>
      </c>
      <c r="F35" s="52">
        <v>344000</v>
      </c>
      <c r="G35" s="53">
        <v>215.17</v>
      </c>
      <c r="H35" s="54">
        <v>0.16</v>
      </c>
      <c r="I35" s="45"/>
    </row>
    <row r="36" spans="1:9">
      <c r="A36" s="55"/>
      <c r="B36" s="52" t="s">
        <v>1040</v>
      </c>
      <c r="D36" s="52" t="s">
        <v>1041</v>
      </c>
      <c r="E36" s="52" t="s">
        <v>918</v>
      </c>
      <c r="F36" s="52">
        <v>136000</v>
      </c>
      <c r="G36" s="53">
        <v>197.2</v>
      </c>
      <c r="H36" s="54">
        <v>0.15</v>
      </c>
      <c r="I36" s="45"/>
    </row>
    <row r="37" spans="1:9">
      <c r="A37" s="55"/>
      <c r="B37" s="52" t="s">
        <v>1042</v>
      </c>
      <c r="D37" s="52" t="s">
        <v>1043</v>
      </c>
      <c r="E37" s="52" t="s">
        <v>979</v>
      </c>
      <c r="F37" s="52">
        <v>578000</v>
      </c>
      <c r="G37" s="53">
        <v>195.08</v>
      </c>
      <c r="H37" s="54">
        <v>0.15</v>
      </c>
      <c r="I37" s="45"/>
    </row>
    <row r="38" spans="1:9">
      <c r="A38" s="55"/>
      <c r="B38" s="52" t="s">
        <v>1044</v>
      </c>
      <c r="D38" s="52" t="s">
        <v>1045</v>
      </c>
      <c r="E38" s="52" t="s">
        <v>1046</v>
      </c>
      <c r="F38" s="52">
        <v>12750</v>
      </c>
      <c r="G38" s="53">
        <v>175.99</v>
      </c>
      <c r="H38" s="54">
        <v>0.13</v>
      </c>
      <c r="I38" s="45"/>
    </row>
    <row r="39" spans="1:9">
      <c r="A39" s="55"/>
      <c r="B39" s="52" t="s">
        <v>1047</v>
      </c>
      <c r="D39" s="52" t="s">
        <v>1048</v>
      </c>
      <c r="E39" s="52" t="s">
        <v>901</v>
      </c>
      <c r="F39" s="52">
        <v>18000</v>
      </c>
      <c r="G39" s="53">
        <v>172.07</v>
      </c>
      <c r="H39" s="54">
        <v>0.13</v>
      </c>
      <c r="I39" s="45"/>
    </row>
    <row r="40" spans="1:9">
      <c r="A40" s="55"/>
      <c r="B40" s="52" t="s">
        <v>937</v>
      </c>
      <c r="D40" s="52" t="s">
        <v>938</v>
      </c>
      <c r="E40" s="52" t="s">
        <v>898</v>
      </c>
      <c r="F40" s="52">
        <v>600000</v>
      </c>
      <c r="G40" s="53">
        <v>158.4</v>
      </c>
      <c r="H40" s="54">
        <v>0.12</v>
      </c>
      <c r="I40" s="45"/>
    </row>
    <row r="41" spans="1:9">
      <c r="A41" s="55"/>
      <c r="B41" s="52" t="s">
        <v>975</v>
      </c>
      <c r="D41" s="52" t="s">
        <v>976</v>
      </c>
      <c r="E41" s="52" t="s">
        <v>849</v>
      </c>
      <c r="F41" s="52">
        <v>144000</v>
      </c>
      <c r="G41" s="53">
        <v>117.5</v>
      </c>
      <c r="H41" s="54">
        <v>0.09</v>
      </c>
      <c r="I41" s="45"/>
    </row>
    <row r="42" spans="1:9">
      <c r="A42" s="55"/>
      <c r="B42" s="52" t="s">
        <v>905</v>
      </c>
      <c r="D42" s="52" t="s">
        <v>906</v>
      </c>
      <c r="E42" s="52" t="s">
        <v>871</v>
      </c>
      <c r="F42" s="52">
        <v>26000</v>
      </c>
      <c r="G42" s="53">
        <v>113.88</v>
      </c>
      <c r="H42" s="54">
        <v>0.09</v>
      </c>
      <c r="I42" s="45"/>
    </row>
    <row r="43" spans="1:9">
      <c r="A43" s="55"/>
      <c r="B43" s="52" t="s">
        <v>403</v>
      </c>
      <c r="D43" s="52" t="s">
        <v>1049</v>
      </c>
      <c r="E43" s="52" t="s">
        <v>982</v>
      </c>
      <c r="F43" s="52">
        <v>44000</v>
      </c>
      <c r="G43" s="53">
        <v>107.23</v>
      </c>
      <c r="H43" s="54">
        <v>0.08</v>
      </c>
      <c r="I43" s="45"/>
    </row>
    <row r="44" spans="1:9">
      <c r="A44" s="55"/>
      <c r="B44" s="52" t="s">
        <v>1050</v>
      </c>
      <c r="D44" s="52" t="s">
        <v>1051</v>
      </c>
      <c r="E44" s="52" t="s">
        <v>856</v>
      </c>
      <c r="F44" s="52">
        <v>37000</v>
      </c>
      <c r="G44" s="53">
        <v>104.36</v>
      </c>
      <c r="H44" s="54">
        <v>0.08</v>
      </c>
      <c r="I44" s="45"/>
    </row>
    <row r="45" spans="1:9">
      <c r="A45" s="55"/>
      <c r="B45" s="52" t="s">
        <v>1052</v>
      </c>
      <c r="D45" s="52" t="s">
        <v>1053</v>
      </c>
      <c r="E45" s="52" t="s">
        <v>844</v>
      </c>
      <c r="F45" s="52">
        <v>6500</v>
      </c>
      <c r="G45" s="53">
        <v>98.06</v>
      </c>
      <c r="H45" s="54">
        <v>7.0000000000000007E-2</v>
      </c>
      <c r="I45" s="45"/>
    </row>
    <row r="46" spans="1:9">
      <c r="A46" s="55"/>
      <c r="B46" s="52" t="s">
        <v>15</v>
      </c>
      <c r="D46" s="52" t="s">
        <v>1054</v>
      </c>
      <c r="E46" s="52" t="s">
        <v>856</v>
      </c>
      <c r="F46" s="52">
        <v>28000</v>
      </c>
      <c r="G46" s="53">
        <v>91.66</v>
      </c>
      <c r="H46" s="54">
        <v>7.0000000000000007E-2</v>
      </c>
      <c r="I46" s="45"/>
    </row>
    <row r="47" spans="1:9">
      <c r="A47" s="55"/>
      <c r="B47" s="52" t="s">
        <v>1055</v>
      </c>
      <c r="D47" s="52" t="s">
        <v>1056</v>
      </c>
      <c r="E47" s="52" t="s">
        <v>856</v>
      </c>
      <c r="F47" s="52">
        <v>216000</v>
      </c>
      <c r="G47" s="53">
        <v>90.94</v>
      </c>
      <c r="H47" s="54">
        <v>7.0000000000000007E-2</v>
      </c>
      <c r="I47" s="45"/>
    </row>
    <row r="48" spans="1:9">
      <c r="A48" s="55"/>
      <c r="B48" s="52" t="s">
        <v>914</v>
      </c>
      <c r="D48" s="52" t="s">
        <v>915</v>
      </c>
      <c r="E48" s="52" t="s">
        <v>852</v>
      </c>
      <c r="F48" s="52">
        <v>3750</v>
      </c>
      <c r="G48" s="53">
        <v>80.7</v>
      </c>
      <c r="H48" s="54">
        <v>0.06</v>
      </c>
      <c r="I48" s="45"/>
    </row>
    <row r="49" spans="1:9">
      <c r="A49" s="55"/>
      <c r="B49" s="52" t="s">
        <v>1057</v>
      </c>
      <c r="D49" s="52" t="s">
        <v>1058</v>
      </c>
      <c r="E49" s="52" t="s">
        <v>928</v>
      </c>
      <c r="F49" s="52">
        <v>52000</v>
      </c>
      <c r="G49" s="53">
        <v>62.06</v>
      </c>
      <c r="H49" s="54">
        <v>0.05</v>
      </c>
      <c r="I49" s="45"/>
    </row>
    <row r="50" spans="1:9">
      <c r="A50" s="55"/>
      <c r="B50" s="52" t="s">
        <v>1059</v>
      </c>
      <c r="D50" s="52" t="s">
        <v>1060</v>
      </c>
      <c r="E50" s="52" t="s">
        <v>898</v>
      </c>
      <c r="F50" s="52">
        <v>52000</v>
      </c>
      <c r="G50" s="53">
        <v>49.14</v>
      </c>
      <c r="H50" s="54">
        <v>0.04</v>
      </c>
      <c r="I50" s="45"/>
    </row>
    <row r="51" spans="1:9">
      <c r="A51" s="55"/>
      <c r="B51" s="52" t="s">
        <v>1061</v>
      </c>
      <c r="D51" s="52" t="s">
        <v>1062</v>
      </c>
      <c r="E51" s="52" t="s">
        <v>898</v>
      </c>
      <c r="F51" s="52">
        <v>40000</v>
      </c>
      <c r="G51" s="53">
        <v>43.34</v>
      </c>
      <c r="H51" s="54">
        <v>0.03</v>
      </c>
      <c r="I51" s="45"/>
    </row>
    <row r="52" spans="1:9">
      <c r="A52" s="55"/>
      <c r="B52" s="52" t="s">
        <v>1063</v>
      </c>
      <c r="D52" s="52" t="s">
        <v>1064</v>
      </c>
      <c r="E52" s="52" t="s">
        <v>856</v>
      </c>
      <c r="F52" s="52">
        <v>56000</v>
      </c>
      <c r="G52" s="53">
        <v>41.72</v>
      </c>
      <c r="H52" s="54">
        <v>0.03</v>
      </c>
      <c r="I52" s="45"/>
    </row>
    <row r="53" spans="1:9">
      <c r="A53" s="55"/>
      <c r="B53" s="52" t="s">
        <v>1065</v>
      </c>
      <c r="D53" s="52" t="s">
        <v>1066</v>
      </c>
      <c r="E53" s="52" t="s">
        <v>904</v>
      </c>
      <c r="F53" s="52">
        <v>22000</v>
      </c>
      <c r="G53" s="53">
        <v>38.68</v>
      </c>
      <c r="H53" s="54">
        <v>0.03</v>
      </c>
      <c r="I53" s="45"/>
    </row>
    <row r="54" spans="1:9">
      <c r="A54" s="55"/>
      <c r="B54" s="52" t="s">
        <v>1067</v>
      </c>
      <c r="D54" s="52" t="s">
        <v>1068</v>
      </c>
      <c r="E54" s="52" t="s">
        <v>871</v>
      </c>
      <c r="F54" s="52">
        <v>5000</v>
      </c>
      <c r="G54" s="53">
        <v>37.04</v>
      </c>
      <c r="H54" s="54">
        <v>0.03</v>
      </c>
      <c r="I54" s="45"/>
    </row>
    <row r="55" spans="1:9">
      <c r="A55" s="55"/>
      <c r="B55" s="52" t="s">
        <v>1069</v>
      </c>
      <c r="D55" s="52" t="s">
        <v>1070</v>
      </c>
      <c r="E55" s="52" t="s">
        <v>849</v>
      </c>
      <c r="F55" s="52">
        <v>26000</v>
      </c>
      <c r="G55" s="53">
        <v>36.43</v>
      </c>
      <c r="H55" s="54">
        <v>0.03</v>
      </c>
      <c r="I55" s="45"/>
    </row>
    <row r="56" spans="1:9">
      <c r="A56" s="55"/>
      <c r="B56" s="52" t="s">
        <v>959</v>
      </c>
      <c r="D56" s="52" t="s">
        <v>960</v>
      </c>
      <c r="E56" s="52" t="s">
        <v>849</v>
      </c>
      <c r="F56" s="52">
        <v>28000</v>
      </c>
      <c r="G56" s="53">
        <v>30.65</v>
      </c>
      <c r="H56" s="54">
        <v>0.02</v>
      </c>
      <c r="I56" s="45"/>
    </row>
    <row r="57" spans="1:9">
      <c r="A57" s="55"/>
      <c r="B57" s="52" t="s">
        <v>1071</v>
      </c>
      <c r="D57" s="52" t="s">
        <v>1072</v>
      </c>
      <c r="E57" s="52" t="s">
        <v>864</v>
      </c>
      <c r="F57" s="52">
        <v>8000</v>
      </c>
      <c r="G57" s="53">
        <v>29.2</v>
      </c>
      <c r="H57" s="54">
        <v>0.02</v>
      </c>
      <c r="I57" s="45"/>
    </row>
    <row r="58" spans="1:9">
      <c r="A58" s="55"/>
      <c r="B58" s="52" t="s">
        <v>872</v>
      </c>
      <c r="D58" s="52" t="s">
        <v>873</v>
      </c>
      <c r="E58" s="52" t="s">
        <v>867</v>
      </c>
      <c r="F58" s="52">
        <v>2500</v>
      </c>
      <c r="G58" s="53">
        <v>28.68</v>
      </c>
      <c r="H58" s="54">
        <v>0.02</v>
      </c>
      <c r="I58" s="45"/>
    </row>
    <row r="59" spans="1:9">
      <c r="A59" s="55"/>
      <c r="B59" s="52" t="s">
        <v>127</v>
      </c>
      <c r="D59" s="52" t="s">
        <v>947</v>
      </c>
      <c r="E59" s="52" t="s">
        <v>849</v>
      </c>
      <c r="F59" s="52">
        <v>3000</v>
      </c>
      <c r="G59" s="53">
        <v>13.87</v>
      </c>
      <c r="H59" s="54">
        <v>0.01</v>
      </c>
      <c r="I59" s="45"/>
    </row>
    <row r="60" spans="1:9">
      <c r="A60" s="55"/>
      <c r="B60" s="52" t="s">
        <v>1073</v>
      </c>
      <c r="D60" s="52" t="s">
        <v>1074</v>
      </c>
      <c r="E60" s="52" t="s">
        <v>844</v>
      </c>
      <c r="F60" s="52">
        <v>1250</v>
      </c>
      <c r="G60" s="53">
        <v>8.73</v>
      </c>
      <c r="H60" s="54">
        <v>0.01</v>
      </c>
      <c r="I60" s="45"/>
    </row>
    <row r="61" spans="1:9" ht="13.5" thickBot="1">
      <c r="A61" s="55"/>
      <c r="B61" s="52"/>
      <c r="C61" s="52"/>
      <c r="D61" s="52"/>
      <c r="E61" s="46" t="s">
        <v>96</v>
      </c>
      <c r="F61" s="52"/>
      <c r="G61" s="70">
        <v>96830.839999999895</v>
      </c>
      <c r="H61" s="71">
        <v>73.209999999999994</v>
      </c>
      <c r="I61" s="45"/>
    </row>
    <row r="62" spans="1:9" ht="13.5" thickTop="1">
      <c r="A62" s="55"/>
      <c r="B62" s="52"/>
      <c r="C62" s="52"/>
      <c r="D62" s="52"/>
      <c r="E62" s="46"/>
      <c r="F62" s="52"/>
      <c r="G62" s="75"/>
      <c r="H62" s="76"/>
      <c r="I62" s="45"/>
    </row>
    <row r="63" spans="1:9">
      <c r="A63" s="55"/>
      <c r="B63" s="77" t="s">
        <v>1075</v>
      </c>
      <c r="C63" s="51"/>
      <c r="D63" s="52"/>
      <c r="E63" s="52"/>
      <c r="F63" s="52"/>
      <c r="G63" s="53">
        <f>+G64</f>
        <v>-97494.229875000005</v>
      </c>
      <c r="H63" s="54">
        <f>+H64</f>
        <v>-73.73</v>
      </c>
      <c r="I63" s="45"/>
    </row>
    <row r="64" spans="1:9" ht="13.5" thickBot="1">
      <c r="A64" s="55"/>
      <c r="B64" s="52"/>
      <c r="C64" s="52"/>
      <c r="D64" s="52"/>
      <c r="E64" s="46" t="s">
        <v>96</v>
      </c>
      <c r="F64" s="52"/>
      <c r="G64" s="57">
        <v>-97494.229875000005</v>
      </c>
      <c r="H64" s="58">
        <v>-73.73</v>
      </c>
      <c r="I64" s="45"/>
    </row>
    <row r="65" spans="1:9" ht="13.5" thickTop="1">
      <c r="A65" s="109" t="s">
        <v>115</v>
      </c>
      <c r="B65" s="106"/>
      <c r="C65" s="106"/>
      <c r="D65" s="52"/>
      <c r="E65" s="52"/>
      <c r="F65" s="52"/>
      <c r="G65" s="53"/>
      <c r="H65" s="54"/>
      <c r="I65" s="45"/>
    </row>
    <row r="66" spans="1:9">
      <c r="A66" s="55"/>
      <c r="B66" s="105" t="s">
        <v>116</v>
      </c>
      <c r="C66" s="106"/>
      <c r="D66" s="52"/>
      <c r="E66" s="52"/>
      <c r="F66" s="52"/>
      <c r="G66" s="53"/>
      <c r="H66" s="54"/>
      <c r="I66" s="45"/>
    </row>
    <row r="67" spans="1:9">
      <c r="A67" s="55"/>
      <c r="B67" s="78" t="s">
        <v>117</v>
      </c>
      <c r="C67" s="78" t="s">
        <v>132</v>
      </c>
      <c r="D67" s="52" t="s">
        <v>133</v>
      </c>
      <c r="E67" s="52" t="s">
        <v>120</v>
      </c>
      <c r="F67" s="52">
        <v>6200</v>
      </c>
      <c r="G67" s="53">
        <v>5840.13</v>
      </c>
      <c r="H67" s="54">
        <v>4.42</v>
      </c>
      <c r="I67" s="45"/>
    </row>
    <row r="68" spans="1:9">
      <c r="A68" s="55"/>
      <c r="B68" s="78" t="s">
        <v>117</v>
      </c>
      <c r="C68" s="78" t="s">
        <v>140</v>
      </c>
      <c r="D68" s="52" t="s">
        <v>1076</v>
      </c>
      <c r="E68" s="52" t="s">
        <v>142</v>
      </c>
      <c r="F68" s="52">
        <v>5000</v>
      </c>
      <c r="G68" s="53">
        <v>4728</v>
      </c>
      <c r="H68" s="54">
        <v>3.58</v>
      </c>
      <c r="I68" s="45"/>
    </row>
    <row r="69" spans="1:9">
      <c r="A69" s="55"/>
      <c r="B69" s="78" t="s">
        <v>117</v>
      </c>
      <c r="C69" s="78" t="s">
        <v>134</v>
      </c>
      <c r="D69" s="52" t="s">
        <v>229</v>
      </c>
      <c r="E69" s="52" t="s">
        <v>120</v>
      </c>
      <c r="F69" s="52">
        <v>2500</v>
      </c>
      <c r="G69" s="53">
        <v>2366.21</v>
      </c>
      <c r="H69" s="54">
        <v>1.79</v>
      </c>
      <c r="I69" s="45"/>
    </row>
    <row r="70" spans="1:9">
      <c r="A70" s="55"/>
      <c r="B70" s="78" t="s">
        <v>117</v>
      </c>
      <c r="C70" s="78" t="s">
        <v>127</v>
      </c>
      <c r="D70" s="52" t="s">
        <v>220</v>
      </c>
      <c r="E70" s="52" t="s">
        <v>120</v>
      </c>
      <c r="F70" s="52">
        <v>1200</v>
      </c>
      <c r="G70" s="53">
        <v>1130.83</v>
      </c>
      <c r="H70" s="54">
        <v>0.86</v>
      </c>
      <c r="I70" s="45"/>
    </row>
    <row r="71" spans="1:9">
      <c r="A71" s="55"/>
      <c r="B71" s="78" t="s">
        <v>117</v>
      </c>
      <c r="C71" s="78" t="s">
        <v>127</v>
      </c>
      <c r="D71" s="52" t="s">
        <v>235</v>
      </c>
      <c r="E71" s="52" t="s">
        <v>120</v>
      </c>
      <c r="F71" s="52">
        <v>200</v>
      </c>
      <c r="G71" s="53">
        <v>189.64</v>
      </c>
      <c r="H71" s="54">
        <v>0.14000000000000001</v>
      </c>
      <c r="I71" s="45"/>
    </row>
    <row r="72" spans="1:9" ht="13.5" thickBot="1">
      <c r="A72" s="55"/>
      <c r="B72" s="52"/>
      <c r="C72" s="52"/>
      <c r="D72" s="52"/>
      <c r="E72" s="46" t="s">
        <v>96</v>
      </c>
      <c r="F72" s="52"/>
      <c r="G72" s="70">
        <v>14254.81</v>
      </c>
      <c r="H72" s="71">
        <v>10.79</v>
      </c>
      <c r="I72" s="45"/>
    </row>
    <row r="73" spans="1:9" ht="13.5" thickTop="1">
      <c r="A73" s="55"/>
      <c r="B73" s="52"/>
      <c r="C73" s="52"/>
      <c r="D73" s="52"/>
      <c r="E73" s="52"/>
      <c r="F73" s="52"/>
      <c r="G73" s="53"/>
      <c r="H73" s="54"/>
      <c r="I73" s="45"/>
    </row>
    <row r="74" spans="1:9">
      <c r="A74" s="55"/>
      <c r="B74" s="111" t="s">
        <v>989</v>
      </c>
      <c r="C74" s="111"/>
      <c r="D74" s="52"/>
      <c r="E74" s="52"/>
      <c r="F74" s="52"/>
      <c r="G74" s="53"/>
      <c r="H74" s="54"/>
      <c r="I74" s="45"/>
    </row>
    <row r="75" spans="1:9">
      <c r="A75" s="55"/>
      <c r="B75" s="105" t="s">
        <v>272</v>
      </c>
      <c r="C75" s="106"/>
      <c r="D75" s="52"/>
      <c r="E75" s="46" t="s">
        <v>273</v>
      </c>
      <c r="F75" s="52"/>
      <c r="G75" s="53"/>
      <c r="H75" s="54"/>
      <c r="I75" s="45"/>
    </row>
    <row r="76" spans="1:9">
      <c r="A76" s="55"/>
      <c r="B76" s="52" t="s">
        <v>990</v>
      </c>
      <c r="D76" s="52"/>
      <c r="E76" s="52" t="s">
        <v>1077</v>
      </c>
      <c r="F76" s="52"/>
      <c r="G76" s="53">
        <v>3200</v>
      </c>
      <c r="H76" s="54">
        <v>2.42</v>
      </c>
      <c r="I76" s="45"/>
    </row>
    <row r="77" spans="1:9">
      <c r="A77" s="55"/>
      <c r="B77" s="52" t="s">
        <v>990</v>
      </c>
      <c r="D77" s="52"/>
      <c r="E77" s="52" t="s">
        <v>1078</v>
      </c>
      <c r="F77" s="52"/>
      <c r="G77" s="53">
        <v>2450</v>
      </c>
      <c r="H77" s="54">
        <v>1.85</v>
      </c>
      <c r="I77" s="45"/>
    </row>
    <row r="78" spans="1:9">
      <c r="A78" s="55"/>
      <c r="B78" s="52" t="s">
        <v>990</v>
      </c>
      <c r="D78" s="52"/>
      <c r="E78" s="52" t="s">
        <v>1079</v>
      </c>
      <c r="F78" s="52"/>
      <c r="G78" s="53">
        <v>2240</v>
      </c>
      <c r="H78" s="54">
        <v>1.69</v>
      </c>
      <c r="I78" s="45"/>
    </row>
    <row r="79" spans="1:9">
      <c r="A79" s="55"/>
      <c r="B79" s="52" t="s">
        <v>990</v>
      </c>
      <c r="D79" s="52"/>
      <c r="E79" s="52" t="s">
        <v>1080</v>
      </c>
      <c r="F79" s="52"/>
      <c r="G79" s="53">
        <v>1860</v>
      </c>
      <c r="H79" s="54">
        <v>1.41</v>
      </c>
      <c r="I79" s="45"/>
    </row>
    <row r="80" spans="1:9">
      <c r="A80" s="55"/>
      <c r="B80" s="52" t="s">
        <v>990</v>
      </c>
      <c r="D80" s="52"/>
      <c r="E80" s="52" t="s">
        <v>991</v>
      </c>
      <c r="F80" s="52"/>
      <c r="G80" s="53">
        <v>1750</v>
      </c>
      <c r="H80" s="54">
        <v>1.32</v>
      </c>
      <c r="I80" s="45"/>
    </row>
    <row r="81" spans="1:9">
      <c r="A81" s="55"/>
      <c r="B81" s="52" t="s">
        <v>990</v>
      </c>
      <c r="D81" s="52"/>
      <c r="E81" s="52" t="s">
        <v>1081</v>
      </c>
      <c r="F81" s="52"/>
      <c r="G81" s="53">
        <v>1525</v>
      </c>
      <c r="H81" s="54">
        <v>1.1499999999999999</v>
      </c>
      <c r="I81" s="45"/>
    </row>
    <row r="82" spans="1:9">
      <c r="A82" s="55"/>
      <c r="B82" s="52" t="s">
        <v>990</v>
      </c>
      <c r="D82" s="52"/>
      <c r="E82" s="52" t="s">
        <v>1082</v>
      </c>
      <c r="F82" s="52"/>
      <c r="G82" s="53">
        <v>1420</v>
      </c>
      <c r="H82" s="54">
        <v>1.07</v>
      </c>
      <c r="I82" s="45"/>
    </row>
    <row r="83" spans="1:9">
      <c r="A83" s="55"/>
      <c r="B83" s="52" t="s">
        <v>990</v>
      </c>
      <c r="D83" s="52"/>
      <c r="E83" s="52" t="s">
        <v>1083</v>
      </c>
      <c r="F83" s="52"/>
      <c r="G83" s="53">
        <v>1200</v>
      </c>
      <c r="H83" s="54">
        <v>0.91</v>
      </c>
      <c r="I83" s="45"/>
    </row>
    <row r="84" spans="1:9">
      <c r="A84" s="55"/>
      <c r="B84" s="52" t="s">
        <v>990</v>
      </c>
      <c r="D84" s="52"/>
      <c r="E84" s="52" t="s">
        <v>1084</v>
      </c>
      <c r="F84" s="52"/>
      <c r="G84" s="53">
        <v>1000</v>
      </c>
      <c r="H84" s="54">
        <v>0.76</v>
      </c>
      <c r="I84" s="45"/>
    </row>
    <row r="85" spans="1:9">
      <c r="A85" s="55"/>
      <c r="B85" s="52" t="s">
        <v>990</v>
      </c>
      <c r="D85" s="52"/>
      <c r="E85" s="52" t="s">
        <v>1085</v>
      </c>
      <c r="F85" s="52"/>
      <c r="G85" s="53">
        <v>690</v>
      </c>
      <c r="H85" s="54">
        <v>0.52</v>
      </c>
      <c r="I85" s="45"/>
    </row>
    <row r="86" spans="1:9">
      <c r="A86" s="55"/>
      <c r="B86" s="52" t="s">
        <v>990</v>
      </c>
      <c r="D86" s="52"/>
      <c r="E86" s="52" t="s">
        <v>1086</v>
      </c>
      <c r="F86" s="52"/>
      <c r="G86" s="53">
        <v>585</v>
      </c>
      <c r="H86" s="54">
        <v>0.44</v>
      </c>
      <c r="I86" s="45"/>
    </row>
    <row r="87" spans="1:9">
      <c r="A87" s="55"/>
      <c r="B87" s="52" t="s">
        <v>990</v>
      </c>
      <c r="D87" s="52"/>
      <c r="E87" s="52" t="s">
        <v>1087</v>
      </c>
      <c r="F87" s="52"/>
      <c r="G87" s="53">
        <v>550</v>
      </c>
      <c r="H87" s="54">
        <v>0.42</v>
      </c>
      <c r="I87" s="45"/>
    </row>
    <row r="88" spans="1:9">
      <c r="A88" s="55"/>
      <c r="B88" s="52" t="s">
        <v>990</v>
      </c>
      <c r="D88" s="52"/>
      <c r="E88" s="52" t="s">
        <v>1088</v>
      </c>
      <c r="F88" s="52"/>
      <c r="G88" s="53">
        <v>550</v>
      </c>
      <c r="H88" s="54">
        <v>0.42</v>
      </c>
      <c r="I88" s="45"/>
    </row>
    <row r="89" spans="1:9">
      <c r="A89" s="55"/>
      <c r="B89" s="52" t="s">
        <v>990</v>
      </c>
      <c r="D89" s="52"/>
      <c r="E89" s="52" t="s">
        <v>1089</v>
      </c>
      <c r="F89" s="52"/>
      <c r="G89" s="53">
        <v>490</v>
      </c>
      <c r="H89" s="54">
        <v>0.37</v>
      </c>
      <c r="I89" s="45"/>
    </row>
    <row r="90" spans="1:9">
      <c r="A90" s="55"/>
      <c r="B90" s="52" t="s">
        <v>990</v>
      </c>
      <c r="D90" s="52"/>
      <c r="E90" s="52" t="s">
        <v>1090</v>
      </c>
      <c r="F90" s="52"/>
      <c r="G90" s="53">
        <v>450</v>
      </c>
      <c r="H90" s="54">
        <v>0.34</v>
      </c>
      <c r="I90" s="45"/>
    </row>
    <row r="91" spans="1:9">
      <c r="A91" s="55"/>
      <c r="B91" s="52" t="s">
        <v>990</v>
      </c>
      <c r="D91" s="52"/>
      <c r="E91" s="52" t="s">
        <v>1091</v>
      </c>
      <c r="F91" s="52"/>
      <c r="G91" s="53">
        <v>400</v>
      </c>
      <c r="H91" s="54">
        <v>0.3</v>
      </c>
      <c r="I91" s="45"/>
    </row>
    <row r="92" spans="1:9" ht="13.5" thickBot="1">
      <c r="A92" s="55"/>
      <c r="B92" s="52"/>
      <c r="C92" s="52"/>
      <c r="D92" s="52"/>
      <c r="E92" s="46" t="s">
        <v>96</v>
      </c>
      <c r="F92" s="52"/>
      <c r="G92" s="57">
        <v>20360</v>
      </c>
      <c r="H92" s="58">
        <v>15.39</v>
      </c>
      <c r="I92" s="45"/>
    </row>
    <row r="93" spans="1:9" ht="13.5" thickTop="1">
      <c r="A93" s="55"/>
      <c r="B93" s="52" t="s">
        <v>153</v>
      </c>
      <c r="D93" s="52"/>
      <c r="E93" s="52" t="s">
        <v>152</v>
      </c>
      <c r="F93" s="52"/>
      <c r="G93" s="53">
        <v>2549.39</v>
      </c>
      <c r="H93" s="54">
        <v>1.93</v>
      </c>
      <c r="I93" s="45"/>
    </row>
    <row r="94" spans="1:9" ht="13.5" thickBot="1">
      <c r="A94" s="55"/>
      <c r="B94" s="52"/>
      <c r="C94" s="52"/>
      <c r="D94" s="52"/>
      <c r="E94" s="46" t="s">
        <v>96</v>
      </c>
      <c r="F94" s="52"/>
      <c r="G94" s="57">
        <v>22909.39</v>
      </c>
      <c r="H94" s="58">
        <v>17.32</v>
      </c>
      <c r="I94" s="45"/>
    </row>
    <row r="95" spans="1:9" ht="13.5" thickTop="1">
      <c r="A95" s="55"/>
      <c r="B95" s="52"/>
      <c r="C95" s="52"/>
      <c r="D95" s="52"/>
      <c r="E95" s="52"/>
      <c r="F95" s="52"/>
      <c r="G95" s="53"/>
      <c r="H95" s="54"/>
      <c r="I95" s="45"/>
    </row>
    <row r="96" spans="1:9">
      <c r="A96" s="59" t="s">
        <v>154</v>
      </c>
      <c r="B96" s="52"/>
      <c r="C96" s="52"/>
      <c r="D96" s="52"/>
      <c r="E96" s="52"/>
      <c r="F96" s="52"/>
      <c r="G96" s="60">
        <v>95737.64</v>
      </c>
      <c r="H96" s="61">
        <v>72.41</v>
      </c>
      <c r="I96" s="45"/>
    </row>
    <row r="97" spans="1:9">
      <c r="A97" s="55"/>
      <c r="B97" s="52"/>
      <c r="C97" s="52"/>
      <c r="D97" s="52"/>
      <c r="E97" s="52"/>
      <c r="F97" s="52"/>
      <c r="G97" s="53"/>
      <c r="H97" s="54"/>
    </row>
    <row r="98" spans="1:9" ht="13.5" thickBot="1">
      <c r="A98" s="55"/>
      <c r="B98" s="52"/>
      <c r="C98" s="52"/>
      <c r="D98" s="52"/>
      <c r="E98" s="46" t="s">
        <v>155</v>
      </c>
      <c r="F98" s="52"/>
      <c r="G98" s="57">
        <v>132238.45000000001</v>
      </c>
      <c r="H98" s="58">
        <v>100</v>
      </c>
      <c r="I98" s="45"/>
    </row>
    <row r="99" spans="1:9" ht="13.5" thickTop="1">
      <c r="A99" s="55"/>
      <c r="B99" s="52"/>
      <c r="C99" s="52"/>
      <c r="D99" s="52"/>
      <c r="E99" s="52"/>
      <c r="F99" s="52"/>
      <c r="G99" s="53"/>
      <c r="H99" s="54"/>
      <c r="I99" s="45"/>
    </row>
    <row r="100" spans="1:9">
      <c r="A100" s="62" t="s">
        <v>156</v>
      </c>
      <c r="B100" s="52"/>
      <c r="C100" s="52"/>
      <c r="D100" s="52"/>
      <c r="E100" s="52"/>
      <c r="F100" s="52"/>
      <c r="G100" s="53"/>
      <c r="H100" s="54"/>
      <c r="I100" s="45"/>
    </row>
    <row r="101" spans="1:9">
      <c r="A101" s="55">
        <v>1</v>
      </c>
      <c r="B101" s="52" t="s">
        <v>993</v>
      </c>
      <c r="C101" s="52"/>
      <c r="D101" s="52"/>
      <c r="E101" s="52"/>
      <c r="F101" s="52"/>
      <c r="G101" s="53"/>
      <c r="H101" s="54"/>
      <c r="I101" s="45"/>
    </row>
    <row r="102" spans="1:9">
      <c r="A102" s="55"/>
      <c r="B102" s="52"/>
      <c r="C102" s="52"/>
      <c r="D102" s="52"/>
      <c r="E102" s="52"/>
      <c r="F102" s="52"/>
      <c r="G102" s="53"/>
      <c r="H102" s="54"/>
    </row>
    <row r="103" spans="1:9">
      <c r="A103" s="55">
        <v>2</v>
      </c>
      <c r="B103" s="52" t="s">
        <v>158</v>
      </c>
      <c r="C103" s="52"/>
      <c r="D103" s="52"/>
      <c r="E103" s="52"/>
      <c r="F103" s="52"/>
      <c r="G103" s="53"/>
      <c r="H103" s="54"/>
      <c r="I103" s="45"/>
    </row>
    <row r="104" spans="1:9">
      <c r="A104" s="55"/>
      <c r="B104" s="52"/>
      <c r="C104" s="52"/>
      <c r="D104" s="52"/>
      <c r="E104" s="52"/>
      <c r="F104" s="52"/>
      <c r="G104" s="53"/>
      <c r="H104" s="54"/>
    </row>
    <row r="105" spans="1:9">
      <c r="A105" s="55">
        <v>3</v>
      </c>
      <c r="B105" s="52" t="s">
        <v>1092</v>
      </c>
      <c r="C105" s="52"/>
      <c r="D105" s="52"/>
      <c r="E105" s="52"/>
      <c r="F105" s="52"/>
      <c r="G105" s="53"/>
      <c r="H105" s="54"/>
      <c r="I105" s="45"/>
    </row>
    <row r="106" spans="1:9">
      <c r="A106" s="55"/>
      <c r="B106" s="52"/>
      <c r="C106" s="52"/>
      <c r="D106" s="52"/>
      <c r="E106" s="52"/>
      <c r="F106" s="52"/>
      <c r="G106" s="53"/>
      <c r="H106" s="54"/>
      <c r="I106" s="45"/>
    </row>
    <row r="107" spans="1:9">
      <c r="A107" s="55">
        <v>4</v>
      </c>
      <c r="B107" s="46" t="s">
        <v>1093</v>
      </c>
      <c r="C107" s="52"/>
      <c r="D107" s="52"/>
      <c r="E107" s="52"/>
      <c r="F107" s="52"/>
      <c r="G107" s="53"/>
      <c r="H107" s="54"/>
      <c r="I107" s="45"/>
    </row>
    <row r="108" spans="1:9">
      <c r="A108" s="55"/>
      <c r="B108" s="52"/>
      <c r="C108" s="52"/>
      <c r="D108" s="52"/>
      <c r="E108" s="52"/>
      <c r="F108" s="52"/>
      <c r="G108" s="53"/>
      <c r="H108" s="54"/>
      <c r="I108" s="45"/>
    </row>
    <row r="109" spans="1:9">
      <c r="A109" s="55"/>
      <c r="B109" s="77" t="s">
        <v>1094</v>
      </c>
      <c r="C109" s="77" t="s">
        <v>1095</v>
      </c>
      <c r="D109" s="77" t="s">
        <v>1096</v>
      </c>
      <c r="E109" s="77" t="s">
        <v>1097</v>
      </c>
      <c r="F109" s="77" t="s">
        <v>1098</v>
      </c>
      <c r="G109" s="53"/>
      <c r="H109" s="54"/>
      <c r="I109" s="45"/>
    </row>
    <row r="110" spans="1:9">
      <c r="A110" s="55"/>
      <c r="B110" s="52" t="s">
        <v>919</v>
      </c>
      <c r="C110" s="52" t="s">
        <v>1099</v>
      </c>
      <c r="D110" s="52">
        <v>1032.0271</v>
      </c>
      <c r="E110" s="52">
        <v>1059.45</v>
      </c>
      <c r="F110" s="52">
        <v>1966.3498187499999</v>
      </c>
      <c r="G110" s="53"/>
      <c r="H110" s="54"/>
      <c r="I110" s="45"/>
    </row>
    <row r="111" spans="1:9">
      <c r="A111" s="55"/>
      <c r="B111" s="52" t="s">
        <v>853</v>
      </c>
      <c r="C111" s="52" t="s">
        <v>1099</v>
      </c>
      <c r="D111" s="52">
        <v>835.54729999999995</v>
      </c>
      <c r="E111" s="52">
        <v>831.45</v>
      </c>
      <c r="F111" s="52">
        <v>1952.0379625</v>
      </c>
      <c r="G111" s="53"/>
      <c r="H111" s="54"/>
      <c r="I111" s="45"/>
    </row>
    <row r="112" spans="1:9">
      <c r="A112" s="55"/>
      <c r="B112" s="52" t="s">
        <v>118</v>
      </c>
      <c r="C112" s="52" t="s">
        <v>1099</v>
      </c>
      <c r="D112" s="52">
        <v>983.07799999999997</v>
      </c>
      <c r="E112" s="52">
        <v>1001.75</v>
      </c>
      <c r="F112" s="52">
        <v>1693.0663750000001</v>
      </c>
      <c r="G112" s="53"/>
      <c r="H112" s="54"/>
      <c r="I112" s="45"/>
    </row>
    <row r="113" spans="1:9">
      <c r="A113" s="55"/>
      <c r="B113" s="52" t="s">
        <v>32</v>
      </c>
      <c r="C113" s="52" t="s">
        <v>1099</v>
      </c>
      <c r="D113" s="52">
        <v>127.4526</v>
      </c>
      <c r="E113" s="52">
        <v>133.80000000000001</v>
      </c>
      <c r="F113" s="52">
        <v>1552.2064</v>
      </c>
      <c r="G113" s="53"/>
      <c r="H113" s="54"/>
      <c r="I113" s="45"/>
    </row>
    <row r="114" spans="1:9">
      <c r="A114" s="55"/>
      <c r="B114" s="52" t="s">
        <v>1014</v>
      </c>
      <c r="C114" s="52" t="s">
        <v>1099</v>
      </c>
      <c r="D114" s="52">
        <v>348.44069999999999</v>
      </c>
      <c r="E114" s="52">
        <v>354.8</v>
      </c>
      <c r="F114" s="52">
        <v>1283.4623999999999</v>
      </c>
      <c r="G114" s="53"/>
      <c r="H114" s="54"/>
      <c r="I114" s="45"/>
    </row>
    <row r="115" spans="1:9">
      <c r="A115" s="55"/>
      <c r="B115" s="52" t="s">
        <v>1017</v>
      </c>
      <c r="C115" s="52" t="s">
        <v>1099</v>
      </c>
      <c r="D115" s="52">
        <v>3512.7055</v>
      </c>
      <c r="E115" s="52">
        <v>3454.6</v>
      </c>
      <c r="F115" s="52">
        <v>1282.3960500000001</v>
      </c>
      <c r="G115" s="53"/>
      <c r="H115" s="54"/>
      <c r="I115" s="45"/>
    </row>
    <row r="116" spans="1:9">
      <c r="A116" s="55"/>
      <c r="B116" s="52" t="s">
        <v>845</v>
      </c>
      <c r="C116" s="52" t="s">
        <v>1099</v>
      </c>
      <c r="D116" s="52">
        <v>1049.8230000000001</v>
      </c>
      <c r="E116" s="52">
        <v>1025.05</v>
      </c>
      <c r="F116" s="52">
        <v>1102.4434125</v>
      </c>
      <c r="G116" s="53"/>
      <c r="H116" s="54"/>
      <c r="I116" s="45"/>
    </row>
    <row r="117" spans="1:9">
      <c r="A117" s="55"/>
      <c r="B117" s="52" t="s">
        <v>262</v>
      </c>
      <c r="C117" s="52" t="s">
        <v>1099</v>
      </c>
      <c r="D117" s="52">
        <v>576.23760000000004</v>
      </c>
      <c r="E117" s="52">
        <v>575.75</v>
      </c>
      <c r="F117" s="52">
        <v>576.94906249999997</v>
      </c>
      <c r="G117" s="53"/>
      <c r="H117" s="54"/>
      <c r="I117" s="45"/>
    </row>
    <row r="118" spans="1:9">
      <c r="A118" s="55"/>
      <c r="B118" s="52" t="s">
        <v>370</v>
      </c>
      <c r="C118" s="52" t="s">
        <v>1099</v>
      </c>
      <c r="D118" s="52">
        <v>1939.4179999999999</v>
      </c>
      <c r="E118" s="52">
        <v>1938.95</v>
      </c>
      <c r="F118" s="52">
        <v>558.21858750000001</v>
      </c>
      <c r="G118" s="53"/>
      <c r="H118" s="54"/>
      <c r="I118" s="45"/>
    </row>
    <row r="119" spans="1:9">
      <c r="A119" s="55"/>
      <c r="B119" s="52" t="s">
        <v>140</v>
      </c>
      <c r="C119" s="52" t="s">
        <v>1099</v>
      </c>
      <c r="D119" s="52">
        <v>1421.3086000000001</v>
      </c>
      <c r="E119" s="52">
        <v>1427.6</v>
      </c>
      <c r="F119" s="52">
        <v>509.21224999999998</v>
      </c>
      <c r="G119" s="53"/>
      <c r="H119" s="54"/>
      <c r="I119" s="45"/>
    </row>
    <row r="120" spans="1:9">
      <c r="A120" s="55"/>
      <c r="B120" s="52" t="s">
        <v>944</v>
      </c>
      <c r="C120" s="52" t="s">
        <v>1099</v>
      </c>
      <c r="D120" s="52">
        <v>335.05110000000002</v>
      </c>
      <c r="E120" s="52">
        <v>347.15</v>
      </c>
      <c r="F120" s="52">
        <v>444.68742500000002</v>
      </c>
      <c r="G120" s="53"/>
      <c r="H120" s="54"/>
      <c r="I120" s="45"/>
    </row>
    <row r="121" spans="1:9">
      <c r="A121" s="55"/>
      <c r="B121" s="52" t="s">
        <v>138</v>
      </c>
      <c r="C121" s="52" t="s">
        <v>1099</v>
      </c>
      <c r="D121" s="52">
        <v>864.06500000000005</v>
      </c>
      <c r="E121" s="52">
        <v>885.25</v>
      </c>
      <c r="F121" s="52">
        <v>303.52191249999998</v>
      </c>
      <c r="G121" s="53"/>
      <c r="H121" s="54"/>
      <c r="I121" s="45"/>
    </row>
    <row r="122" spans="1:9">
      <c r="A122" s="55"/>
      <c r="B122" s="52" t="s">
        <v>1020</v>
      </c>
      <c r="C122" s="52" t="s">
        <v>1099</v>
      </c>
      <c r="D122" s="52">
        <v>135.95750000000001</v>
      </c>
      <c r="E122" s="52">
        <v>133.65</v>
      </c>
      <c r="F122" s="52">
        <v>235.8861</v>
      </c>
      <c r="G122" s="53"/>
      <c r="H122" s="54"/>
      <c r="I122" s="45"/>
    </row>
    <row r="123" spans="1:9">
      <c r="A123" s="55"/>
      <c r="B123" s="52" t="s">
        <v>964</v>
      </c>
      <c r="C123" s="52" t="s">
        <v>1099</v>
      </c>
      <c r="D123" s="52">
        <v>508.41019999999997</v>
      </c>
      <c r="E123" s="52">
        <v>529.35</v>
      </c>
      <c r="F123" s="52">
        <v>222.98294999999999</v>
      </c>
      <c r="G123" s="53"/>
      <c r="H123" s="54"/>
      <c r="I123" s="45"/>
    </row>
    <row r="124" spans="1:9">
      <c r="A124" s="55"/>
      <c r="B124" s="52" t="s">
        <v>1022</v>
      </c>
      <c r="C124" s="52" t="s">
        <v>1099</v>
      </c>
      <c r="D124" s="52">
        <v>645.55330000000004</v>
      </c>
      <c r="E124" s="52">
        <v>662.05</v>
      </c>
      <c r="F124" s="52">
        <v>282.010425</v>
      </c>
      <c r="G124" s="53"/>
      <c r="H124" s="54"/>
      <c r="I124" s="45"/>
    </row>
    <row r="125" spans="1:9">
      <c r="A125" s="55"/>
      <c r="B125" s="52" t="s">
        <v>1024</v>
      </c>
      <c r="C125" s="52" t="s">
        <v>1099</v>
      </c>
      <c r="D125" s="52">
        <v>169.20920000000001</v>
      </c>
      <c r="E125" s="52">
        <v>174.45</v>
      </c>
      <c r="F125" s="52">
        <v>185.18645000000001</v>
      </c>
      <c r="G125" s="53"/>
      <c r="H125" s="54"/>
      <c r="I125" s="45"/>
    </row>
    <row r="126" spans="1:9">
      <c r="A126" s="55"/>
      <c r="B126" s="52" t="s">
        <v>1100</v>
      </c>
      <c r="C126" s="52" t="s">
        <v>1099</v>
      </c>
      <c r="D126" s="52">
        <v>522.73919999999998</v>
      </c>
      <c r="E126" s="52">
        <v>523.70000000000005</v>
      </c>
      <c r="F126" s="52">
        <v>144.32525000000001</v>
      </c>
      <c r="G126" s="53"/>
      <c r="H126" s="54"/>
      <c r="I126" s="45"/>
    </row>
    <row r="127" spans="1:9">
      <c r="A127" s="55"/>
      <c r="B127" s="52" t="s">
        <v>1101</v>
      </c>
      <c r="C127" s="52" t="s">
        <v>1099</v>
      </c>
      <c r="D127" s="52">
        <v>327.2559</v>
      </c>
      <c r="E127" s="52">
        <v>325.7</v>
      </c>
      <c r="F127" s="52">
        <v>150.42959999999999</v>
      </c>
      <c r="G127" s="53"/>
      <c r="H127" s="54"/>
      <c r="I127" s="45"/>
    </row>
    <row r="128" spans="1:9">
      <c r="A128" s="55"/>
      <c r="B128" s="52" t="s">
        <v>1102</v>
      </c>
      <c r="C128" s="52" t="s">
        <v>1099</v>
      </c>
      <c r="D128" s="52">
        <v>155.6748</v>
      </c>
      <c r="E128" s="52">
        <v>157.1</v>
      </c>
      <c r="F128" s="52">
        <v>115.7346</v>
      </c>
      <c r="G128" s="53"/>
      <c r="H128" s="54"/>
      <c r="I128" s="45"/>
    </row>
    <row r="129" spans="1:9">
      <c r="A129" s="55"/>
      <c r="B129" s="52" t="s">
        <v>1026</v>
      </c>
      <c r="C129" s="52" t="s">
        <v>1099</v>
      </c>
      <c r="D129" s="52">
        <v>198.69210000000001</v>
      </c>
      <c r="E129" s="52">
        <v>200.25</v>
      </c>
      <c r="F129" s="52">
        <v>105.19199999999999</v>
      </c>
      <c r="G129" s="53"/>
      <c r="H129" s="54"/>
      <c r="I129" s="45"/>
    </row>
    <row r="130" spans="1:9">
      <c r="A130" s="55"/>
      <c r="B130" s="52" t="s">
        <v>921</v>
      </c>
      <c r="C130" s="52" t="s">
        <v>1099</v>
      </c>
      <c r="D130" s="52">
        <v>130.25210000000001</v>
      </c>
      <c r="E130" s="52">
        <v>133.05000000000001</v>
      </c>
      <c r="F130" s="52">
        <v>113.81100000000001</v>
      </c>
      <c r="G130" s="53"/>
      <c r="H130" s="54"/>
      <c r="I130" s="45"/>
    </row>
    <row r="131" spans="1:9">
      <c r="A131" s="55"/>
      <c r="B131" s="52" t="s">
        <v>1028</v>
      </c>
      <c r="C131" s="52" t="s">
        <v>1099</v>
      </c>
      <c r="D131" s="52">
        <v>117.73</v>
      </c>
      <c r="E131" s="52">
        <v>120.7</v>
      </c>
      <c r="F131" s="52">
        <v>138.88</v>
      </c>
      <c r="G131" s="53"/>
      <c r="H131" s="54"/>
      <c r="I131" s="45"/>
    </row>
    <row r="132" spans="1:9">
      <c r="A132" s="55"/>
      <c r="B132" s="52" t="s">
        <v>1030</v>
      </c>
      <c r="C132" s="52" t="s">
        <v>1099</v>
      </c>
      <c r="D132" s="52">
        <v>21.9041</v>
      </c>
      <c r="E132" s="52">
        <v>24.2</v>
      </c>
      <c r="F132" s="52">
        <v>188.20122000000001</v>
      </c>
      <c r="G132" s="53"/>
      <c r="H132" s="54"/>
      <c r="I132" s="45"/>
    </row>
    <row r="133" spans="1:9">
      <c r="A133" s="55"/>
      <c r="B133" s="52" t="s">
        <v>1103</v>
      </c>
      <c r="C133" s="52" t="s">
        <v>1099</v>
      </c>
      <c r="D133" s="52">
        <v>307.31869999999998</v>
      </c>
      <c r="E133" s="52">
        <v>295.35000000000002</v>
      </c>
      <c r="F133" s="52">
        <v>121.04415</v>
      </c>
      <c r="G133" s="53"/>
      <c r="H133" s="54"/>
      <c r="I133" s="45"/>
    </row>
    <row r="134" spans="1:9">
      <c r="A134" s="55"/>
      <c r="B134" s="52" t="s">
        <v>132</v>
      </c>
      <c r="C134" s="52" t="s">
        <v>1099</v>
      </c>
      <c r="D134" s="52">
        <v>301.72629999999998</v>
      </c>
      <c r="E134" s="52">
        <v>304.35000000000002</v>
      </c>
      <c r="F134" s="52">
        <v>107.742825</v>
      </c>
      <c r="G134" s="53"/>
      <c r="H134" s="54"/>
      <c r="I134" s="45"/>
    </row>
    <row r="135" spans="1:9">
      <c r="A135" s="55"/>
      <c r="B135" s="52" t="s">
        <v>1033</v>
      </c>
      <c r="C135" s="52" t="s">
        <v>1099</v>
      </c>
      <c r="D135" s="52">
        <v>721.84770000000003</v>
      </c>
      <c r="E135" s="52">
        <v>779.8</v>
      </c>
      <c r="F135" s="52">
        <v>111.28919999999999</v>
      </c>
      <c r="G135" s="53"/>
      <c r="H135" s="54"/>
      <c r="I135" s="45"/>
    </row>
    <row r="136" spans="1:9">
      <c r="A136" s="55"/>
      <c r="B136" s="52" t="s">
        <v>1104</v>
      </c>
      <c r="C136" s="52" t="s">
        <v>1099</v>
      </c>
      <c r="D136" s="52">
        <v>2712.1595000000002</v>
      </c>
      <c r="E136" s="52">
        <v>2711.2</v>
      </c>
      <c r="F136" s="52">
        <v>63.460500000000003</v>
      </c>
      <c r="G136" s="53"/>
      <c r="H136" s="54"/>
      <c r="I136" s="45"/>
    </row>
    <row r="137" spans="1:9">
      <c r="A137" s="55"/>
      <c r="B137" s="52" t="s">
        <v>1105</v>
      </c>
      <c r="C137" s="52" t="s">
        <v>1099</v>
      </c>
      <c r="D137" s="52">
        <v>545.52610000000004</v>
      </c>
      <c r="E137" s="52">
        <v>545.95000000000005</v>
      </c>
      <c r="F137" s="52">
        <v>59.096775000000001</v>
      </c>
      <c r="G137" s="53"/>
      <c r="H137" s="54"/>
      <c r="I137" s="45"/>
    </row>
    <row r="138" spans="1:9">
      <c r="A138" s="55"/>
      <c r="B138" s="52" t="s">
        <v>1106</v>
      </c>
      <c r="C138" s="52" t="s">
        <v>1099</v>
      </c>
      <c r="D138" s="52">
        <v>443.85570000000001</v>
      </c>
      <c r="E138" s="52">
        <v>427.45</v>
      </c>
      <c r="F138" s="52">
        <v>75.056624999999997</v>
      </c>
      <c r="G138" s="53"/>
      <c r="H138" s="54"/>
      <c r="I138" s="45"/>
    </row>
    <row r="139" spans="1:9">
      <c r="A139" s="55"/>
      <c r="B139" s="52" t="s">
        <v>1035</v>
      </c>
      <c r="C139" s="52" t="s">
        <v>1099</v>
      </c>
      <c r="D139" s="52">
        <v>57.767000000000003</v>
      </c>
      <c r="E139" s="52">
        <v>60.15</v>
      </c>
      <c r="F139" s="52">
        <v>44.509</v>
      </c>
      <c r="G139" s="53"/>
      <c r="H139" s="54"/>
      <c r="I139" s="45"/>
    </row>
    <row r="140" spans="1:9">
      <c r="A140" s="55"/>
      <c r="B140" s="52" t="s">
        <v>1038</v>
      </c>
      <c r="C140" s="52" t="s">
        <v>1099</v>
      </c>
      <c r="D140" s="52">
        <v>61.414000000000001</v>
      </c>
      <c r="E140" s="52">
        <v>63.2</v>
      </c>
      <c r="F140" s="52">
        <v>38.1496</v>
      </c>
      <c r="G140" s="53"/>
      <c r="H140" s="54"/>
      <c r="I140" s="45"/>
    </row>
    <row r="141" spans="1:9">
      <c r="A141" s="55"/>
      <c r="B141" s="52" t="s">
        <v>1107</v>
      </c>
      <c r="C141" s="52" t="s">
        <v>1099</v>
      </c>
      <c r="D141" s="52">
        <v>144.75659999999999</v>
      </c>
      <c r="E141" s="52">
        <v>146</v>
      </c>
      <c r="F141" s="52">
        <v>31.0624</v>
      </c>
      <c r="G141" s="53"/>
      <c r="H141" s="54"/>
      <c r="I141" s="45"/>
    </row>
    <row r="142" spans="1:9">
      <c r="A142" s="55"/>
      <c r="B142" s="52" t="s">
        <v>1108</v>
      </c>
      <c r="C142" s="52" t="s">
        <v>1099</v>
      </c>
      <c r="D142" s="52">
        <v>35.035200000000003</v>
      </c>
      <c r="E142" s="52">
        <v>34.049999999999997</v>
      </c>
      <c r="F142" s="52">
        <v>59.856292800000006</v>
      </c>
      <c r="G142" s="53"/>
      <c r="H142" s="54"/>
      <c r="I142" s="45"/>
    </row>
    <row r="143" spans="1:9">
      <c r="A143" s="55"/>
      <c r="B143" s="52" t="s">
        <v>1044</v>
      </c>
      <c r="C143" s="52" t="s">
        <v>1099</v>
      </c>
      <c r="D143" s="52">
        <v>1357.4</v>
      </c>
      <c r="E143" s="52">
        <v>1393.9</v>
      </c>
      <c r="F143" s="52">
        <v>27.738262500000001</v>
      </c>
      <c r="G143" s="53"/>
      <c r="H143" s="54"/>
      <c r="I143" s="45"/>
    </row>
    <row r="144" spans="1:9">
      <c r="A144" s="55"/>
      <c r="B144" s="52" t="s">
        <v>1047</v>
      </c>
      <c r="C144" s="52" t="s">
        <v>1099</v>
      </c>
      <c r="D144" s="52">
        <v>907.64859999999999</v>
      </c>
      <c r="E144" s="52">
        <v>965.55</v>
      </c>
      <c r="F144" s="52">
        <v>29.99475</v>
      </c>
      <c r="G144" s="53"/>
      <c r="H144" s="54"/>
      <c r="I144" s="45"/>
    </row>
    <row r="145" spans="1:9">
      <c r="A145" s="55"/>
      <c r="B145" s="52" t="s">
        <v>937</v>
      </c>
      <c r="C145" s="52" t="s">
        <v>1099</v>
      </c>
      <c r="D145" s="52">
        <v>26.35</v>
      </c>
      <c r="E145" s="52">
        <v>26.65</v>
      </c>
      <c r="F145" s="52">
        <v>30.855</v>
      </c>
      <c r="G145" s="53"/>
      <c r="H145" s="54"/>
      <c r="I145" s="45"/>
    </row>
    <row r="146" spans="1:9">
      <c r="A146" s="55"/>
      <c r="B146" s="52" t="s">
        <v>975</v>
      </c>
      <c r="C146" s="52" t="s">
        <v>1099</v>
      </c>
      <c r="D146" s="52">
        <v>79.955500000000001</v>
      </c>
      <c r="E146" s="52">
        <v>82.4</v>
      </c>
      <c r="F146" s="52">
        <v>25.300799999999999</v>
      </c>
      <c r="G146" s="53"/>
      <c r="H146" s="54"/>
      <c r="I146" s="45"/>
    </row>
    <row r="147" spans="1:9">
      <c r="A147" s="55"/>
      <c r="B147" s="52" t="s">
        <v>905</v>
      </c>
      <c r="C147" s="52" t="s">
        <v>1099</v>
      </c>
      <c r="D147" s="52">
        <v>427.80759999999998</v>
      </c>
      <c r="E147" s="52">
        <v>441</v>
      </c>
      <c r="F147" s="52">
        <v>17.903600000000001</v>
      </c>
      <c r="G147" s="53"/>
      <c r="H147" s="54"/>
      <c r="I147" s="45"/>
    </row>
    <row r="148" spans="1:9">
      <c r="A148" s="55"/>
      <c r="B148" s="52" t="s">
        <v>403</v>
      </c>
      <c r="C148" s="52" t="s">
        <v>1099</v>
      </c>
      <c r="D148" s="52">
        <v>238.66820000000001</v>
      </c>
      <c r="E148" s="52">
        <v>245.35</v>
      </c>
      <c r="F148" s="52">
        <v>21.3873</v>
      </c>
      <c r="G148" s="53"/>
      <c r="H148" s="54"/>
      <c r="I148" s="45"/>
    </row>
    <row r="149" spans="1:9">
      <c r="A149" s="55"/>
      <c r="B149" s="52" t="s">
        <v>1050</v>
      </c>
      <c r="C149" s="52" t="s">
        <v>1099</v>
      </c>
      <c r="D149" s="52">
        <v>274.39859999999999</v>
      </c>
      <c r="E149" s="52">
        <v>280.5</v>
      </c>
      <c r="F149" s="52">
        <v>18.59065</v>
      </c>
      <c r="G149" s="53"/>
      <c r="H149" s="54"/>
      <c r="I149" s="45"/>
    </row>
    <row r="150" spans="1:9">
      <c r="A150" s="55"/>
      <c r="B150" s="52" t="s">
        <v>1109</v>
      </c>
      <c r="C150" s="52" t="s">
        <v>1099</v>
      </c>
      <c r="D150" s="52">
        <v>1542.6962000000001</v>
      </c>
      <c r="E150" s="52">
        <v>1521.3</v>
      </c>
      <c r="F150" s="52">
        <v>15.435225000000001</v>
      </c>
      <c r="G150" s="53"/>
      <c r="H150" s="54"/>
      <c r="I150" s="45"/>
    </row>
    <row r="151" spans="1:9">
      <c r="A151" s="55"/>
      <c r="B151" s="52" t="s">
        <v>15</v>
      </c>
      <c r="C151" s="52" t="s">
        <v>1099</v>
      </c>
      <c r="D151" s="52">
        <v>322.63749999999999</v>
      </c>
      <c r="E151" s="52">
        <v>330.2</v>
      </c>
      <c r="F151" s="52">
        <v>14.448</v>
      </c>
      <c r="G151" s="53"/>
      <c r="H151" s="54"/>
      <c r="I151" s="45"/>
    </row>
    <row r="152" spans="1:9">
      <c r="A152" s="55"/>
      <c r="B152" s="52" t="s">
        <v>1055</v>
      </c>
      <c r="C152" s="52" t="s">
        <v>1099</v>
      </c>
      <c r="D152" s="52">
        <v>41.016599999999997</v>
      </c>
      <c r="E152" s="52">
        <v>42.45</v>
      </c>
      <c r="F152" s="52">
        <v>22.167000000000002</v>
      </c>
      <c r="G152" s="53"/>
      <c r="H152" s="54"/>
      <c r="I152" s="45"/>
    </row>
    <row r="153" spans="1:9">
      <c r="A153" s="55"/>
      <c r="B153" s="52" t="s">
        <v>914</v>
      </c>
      <c r="C153" s="52" t="s">
        <v>1099</v>
      </c>
      <c r="D153" s="52">
        <v>2033.5333000000001</v>
      </c>
      <c r="E153" s="52">
        <v>2141.65</v>
      </c>
      <c r="F153" s="52">
        <v>12.639093750000001</v>
      </c>
      <c r="G153" s="53"/>
      <c r="H153" s="54"/>
      <c r="I153" s="45"/>
    </row>
    <row r="154" spans="1:9">
      <c r="A154" s="55"/>
      <c r="B154" s="52" t="s">
        <v>1057</v>
      </c>
      <c r="C154" s="52" t="s">
        <v>1099</v>
      </c>
      <c r="D154" s="52">
        <v>118.4846</v>
      </c>
      <c r="E154" s="52">
        <v>120.4</v>
      </c>
      <c r="F154" s="52">
        <v>14.9344</v>
      </c>
      <c r="G154" s="53"/>
      <c r="H154" s="54"/>
      <c r="I154" s="45"/>
    </row>
    <row r="155" spans="1:9">
      <c r="A155" s="55"/>
      <c r="B155" s="52" t="s">
        <v>1110</v>
      </c>
      <c r="C155" s="52" t="s">
        <v>1099</v>
      </c>
      <c r="D155" s="52">
        <v>92.830799999999996</v>
      </c>
      <c r="E155" s="52">
        <v>95.35</v>
      </c>
      <c r="F155" s="52">
        <v>10.206300000000001</v>
      </c>
      <c r="G155" s="53"/>
      <c r="H155" s="54"/>
      <c r="I155" s="45"/>
    </row>
    <row r="156" spans="1:9">
      <c r="A156" s="55"/>
      <c r="B156" s="52" t="s">
        <v>1111</v>
      </c>
      <c r="C156" s="52" t="s">
        <v>1099</v>
      </c>
      <c r="D156" s="52">
        <v>105.26</v>
      </c>
      <c r="E156" s="52">
        <v>109.35</v>
      </c>
      <c r="F156" s="52">
        <v>7.8070000000000004</v>
      </c>
      <c r="G156" s="53"/>
      <c r="H156" s="54"/>
      <c r="I156" s="45"/>
    </row>
    <row r="157" spans="1:9">
      <c r="A157" s="55"/>
      <c r="B157" s="52" t="s">
        <v>1063</v>
      </c>
      <c r="C157" s="52" t="s">
        <v>1099</v>
      </c>
      <c r="D157" s="52">
        <v>74.424999999999997</v>
      </c>
      <c r="E157" s="52">
        <v>74.55</v>
      </c>
      <c r="F157" s="52">
        <v>7.0321999999999996</v>
      </c>
      <c r="G157" s="53"/>
      <c r="H157" s="54"/>
      <c r="I157" s="45"/>
    </row>
    <row r="158" spans="1:9">
      <c r="A158" s="55"/>
      <c r="B158" s="52" t="s">
        <v>1065</v>
      </c>
      <c r="C158" s="52" t="s">
        <v>1099</v>
      </c>
      <c r="D158" s="52">
        <v>175.1636</v>
      </c>
      <c r="E158" s="52">
        <v>176.9</v>
      </c>
      <c r="F158" s="52">
        <v>7.5976999999999997</v>
      </c>
      <c r="G158" s="53"/>
      <c r="H158" s="54"/>
      <c r="I158" s="45"/>
    </row>
    <row r="159" spans="1:9">
      <c r="A159" s="55"/>
      <c r="B159" s="52" t="s">
        <v>1067</v>
      </c>
      <c r="C159" s="52" t="s">
        <v>1099</v>
      </c>
      <c r="D159" s="52">
        <v>751.65499999999997</v>
      </c>
      <c r="E159" s="52">
        <v>747.25</v>
      </c>
      <c r="F159" s="52">
        <v>5.8326250000000002</v>
      </c>
      <c r="G159" s="53"/>
      <c r="H159" s="54"/>
      <c r="I159" s="45"/>
    </row>
    <row r="160" spans="1:9">
      <c r="A160" s="55"/>
      <c r="B160" s="52" t="s">
        <v>1069</v>
      </c>
      <c r="C160" s="52" t="s">
        <v>1099</v>
      </c>
      <c r="D160" s="52">
        <v>133.19999999999999</v>
      </c>
      <c r="E160" s="52">
        <v>137.05000000000001</v>
      </c>
      <c r="F160" s="52">
        <v>6.5812499999999998</v>
      </c>
      <c r="G160" s="53"/>
      <c r="H160" s="54"/>
      <c r="I160" s="45"/>
    </row>
    <row r="161" spans="1:9">
      <c r="A161" s="55"/>
      <c r="B161" s="52" t="s">
        <v>1112</v>
      </c>
      <c r="C161" s="52" t="s">
        <v>1099</v>
      </c>
      <c r="D161" s="52">
        <v>107.8643</v>
      </c>
      <c r="E161" s="52">
        <v>110.5</v>
      </c>
      <c r="F161" s="52">
        <v>6.6933999999999996</v>
      </c>
      <c r="G161" s="53"/>
      <c r="H161" s="54"/>
      <c r="I161" s="45"/>
    </row>
    <row r="162" spans="1:9">
      <c r="A162" s="55"/>
      <c r="B162" s="52" t="s">
        <v>1071</v>
      </c>
      <c r="C162" s="52" t="s">
        <v>1099</v>
      </c>
      <c r="D162" s="52">
        <v>367.6687</v>
      </c>
      <c r="E162" s="52">
        <v>361.45</v>
      </c>
      <c r="F162" s="52">
        <v>4.5738000000000003</v>
      </c>
      <c r="G162" s="53"/>
      <c r="H162" s="54"/>
      <c r="I162" s="45"/>
    </row>
    <row r="163" spans="1:9">
      <c r="A163" s="55"/>
      <c r="B163" s="52" t="s">
        <v>872</v>
      </c>
      <c r="C163" s="52" t="s">
        <v>1099</v>
      </c>
      <c r="D163" s="52">
        <v>1151.7850000000001</v>
      </c>
      <c r="E163" s="52">
        <v>1143.5999999999999</v>
      </c>
      <c r="F163" s="52">
        <v>4.4945000000000004</v>
      </c>
      <c r="G163" s="53"/>
      <c r="H163" s="54"/>
      <c r="I163" s="45"/>
    </row>
    <row r="164" spans="1:9">
      <c r="A164" s="55"/>
      <c r="B164" s="52" t="s">
        <v>127</v>
      </c>
      <c r="C164" s="52" t="s">
        <v>1099</v>
      </c>
      <c r="D164" s="52">
        <v>446.11149999999998</v>
      </c>
      <c r="E164" s="52">
        <v>462.2</v>
      </c>
      <c r="F164" s="52">
        <v>3.2151000000000001</v>
      </c>
      <c r="G164" s="53"/>
      <c r="H164" s="54"/>
      <c r="I164" s="45"/>
    </row>
    <row r="165" spans="1:9">
      <c r="A165" s="55"/>
      <c r="B165" s="52" t="s">
        <v>1073</v>
      </c>
      <c r="C165" s="52" t="s">
        <v>1099</v>
      </c>
      <c r="D165" s="52">
        <v>707.87</v>
      </c>
      <c r="E165" s="52">
        <v>705.45</v>
      </c>
      <c r="F165" s="52">
        <v>1.37690625</v>
      </c>
      <c r="G165" s="53"/>
      <c r="H165" s="54"/>
      <c r="I165" s="45"/>
    </row>
    <row r="166" spans="1:9">
      <c r="A166" s="55"/>
      <c r="B166" s="52"/>
      <c r="C166" s="52"/>
      <c r="D166" s="52"/>
      <c r="E166" s="52"/>
      <c r="F166" s="52"/>
      <c r="G166" s="53"/>
      <c r="H166" s="54"/>
      <c r="I166" s="45"/>
    </row>
    <row r="167" spans="1:9">
      <c r="A167" s="55"/>
      <c r="B167" s="52" t="s">
        <v>1113</v>
      </c>
      <c r="C167" s="79">
        <v>-0.73726083355483973</v>
      </c>
      <c r="D167" s="52"/>
      <c r="E167" s="52"/>
      <c r="F167" s="52"/>
      <c r="G167" s="53"/>
      <c r="H167" s="54"/>
      <c r="I167" s="45"/>
    </row>
    <row r="168" spans="1:9">
      <c r="A168" s="55"/>
      <c r="B168" s="52"/>
      <c r="C168" s="52"/>
      <c r="D168" s="52"/>
      <c r="E168" s="52"/>
      <c r="F168" s="52"/>
      <c r="G168" s="53"/>
      <c r="H168" s="54"/>
      <c r="I168" s="45"/>
    </row>
    <row r="169" spans="1:9">
      <c r="A169" s="55">
        <v>5</v>
      </c>
      <c r="B169" s="73" t="s">
        <v>1114</v>
      </c>
      <c r="C169" s="73"/>
      <c r="D169" s="73"/>
      <c r="E169" s="73"/>
      <c r="F169" s="52"/>
      <c r="G169" s="53"/>
      <c r="H169" s="54"/>
      <c r="I169" s="45"/>
    </row>
    <row r="170" spans="1:9">
      <c r="A170" s="55"/>
      <c r="B170" s="73" t="s">
        <v>1115</v>
      </c>
      <c r="C170" s="73"/>
      <c r="D170" s="73">
        <v>24841</v>
      </c>
      <c r="E170" s="73"/>
      <c r="F170" s="52"/>
      <c r="G170" s="53"/>
      <c r="H170" s="54"/>
      <c r="I170" s="45"/>
    </row>
    <row r="171" spans="1:9">
      <c r="A171" s="55"/>
      <c r="B171" s="73" t="s">
        <v>1008</v>
      </c>
      <c r="C171" s="73"/>
      <c r="D171" s="73">
        <v>3795</v>
      </c>
      <c r="E171" s="73"/>
      <c r="F171" s="52"/>
      <c r="G171" s="53"/>
      <c r="H171" s="54"/>
      <c r="I171" s="45"/>
    </row>
    <row r="172" spans="1:9">
      <c r="A172" s="55"/>
      <c r="B172" s="73" t="s">
        <v>1116</v>
      </c>
      <c r="C172" s="73"/>
      <c r="D172" s="73">
        <v>81990.09</v>
      </c>
      <c r="E172" s="73" t="s">
        <v>1010</v>
      </c>
      <c r="F172" s="52"/>
      <c r="G172" s="53"/>
      <c r="H172" s="54"/>
      <c r="I172" s="45"/>
    </row>
    <row r="173" spans="1:9">
      <c r="A173" s="55"/>
      <c r="B173" s="73" t="s">
        <v>1009</v>
      </c>
      <c r="C173" s="73"/>
      <c r="D173" s="73">
        <v>13880.82</v>
      </c>
      <c r="E173" s="73" t="s">
        <v>1010</v>
      </c>
      <c r="F173" s="52"/>
      <c r="G173" s="53"/>
      <c r="H173" s="54"/>
      <c r="I173" s="45"/>
    </row>
    <row r="174" spans="1:9">
      <c r="A174" s="55"/>
      <c r="B174" s="73" t="s">
        <v>1011</v>
      </c>
      <c r="C174" s="73"/>
      <c r="D174" s="80">
        <v>-1661.81</v>
      </c>
      <c r="E174" s="73" t="s">
        <v>1010</v>
      </c>
      <c r="F174" s="52"/>
      <c r="G174" s="53"/>
      <c r="H174" s="54"/>
      <c r="I174" s="45"/>
    </row>
    <row r="175" spans="1:9">
      <c r="A175" s="63"/>
      <c r="B175" s="64"/>
      <c r="C175" s="64"/>
      <c r="D175" s="64"/>
      <c r="E175" s="64"/>
      <c r="F175" s="64"/>
      <c r="G175" s="65"/>
      <c r="H175" s="66"/>
    </row>
  </sheetData>
  <mergeCells count="7">
    <mergeCell ref="B75:C75"/>
    <mergeCell ref="A2:C2"/>
    <mergeCell ref="A3:C3"/>
    <mergeCell ref="B4:C4"/>
    <mergeCell ref="A65:C65"/>
    <mergeCell ref="B66:C66"/>
    <mergeCell ref="B74:C74"/>
  </mergeCells>
  <pageMargins left="0.75" right="0.75" top="1" bottom="1" header="0.5" footer="0.5"/>
  <pageSetup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>
  <dimension ref="A1:I82"/>
  <sheetViews>
    <sheetView topLeftCell="A46" workbookViewId="0">
      <selection activeCell="C46" sqref="C46"/>
    </sheetView>
  </sheetViews>
  <sheetFormatPr defaultRowHeight="12.75"/>
  <cols>
    <col min="1" max="1" width="2.7109375" style="45" customWidth="1"/>
    <col min="2" max="2" width="4.7109375" style="45" customWidth="1"/>
    <col min="3" max="3" width="40.7109375" style="45" customWidth="1"/>
    <col min="4" max="4" width="12.140625" style="45" bestFit="1" customWidth="1"/>
    <col min="5" max="5" width="20" style="45" bestFit="1" customWidth="1"/>
    <col min="6" max="6" width="8.7109375" style="45" customWidth="1"/>
    <col min="7" max="7" width="13.140625" style="67" customWidth="1"/>
    <col min="8" max="8" width="11.7109375" style="68" customWidth="1"/>
    <col min="9" max="9" width="9.140625" style="6"/>
    <col min="10" max="16384" width="9.140625" style="45"/>
  </cols>
  <sheetData>
    <row r="1" spans="1:9">
      <c r="A1" s="40"/>
      <c r="B1" s="41"/>
      <c r="C1" s="42" t="s">
        <v>1000</v>
      </c>
      <c r="D1" s="41"/>
      <c r="E1" s="41"/>
      <c r="F1" s="41"/>
      <c r="G1" s="43"/>
      <c r="H1" s="44"/>
      <c r="I1" s="45"/>
    </row>
    <row r="2" spans="1:9" ht="30.75" customHeight="1">
      <c r="A2" s="107" t="s">
        <v>2</v>
      </c>
      <c r="B2" s="108"/>
      <c r="C2" s="108"/>
      <c r="D2" s="46" t="s">
        <v>3</v>
      </c>
      <c r="E2" s="47" t="s">
        <v>840</v>
      </c>
      <c r="F2" s="48" t="s">
        <v>5</v>
      </c>
      <c r="G2" s="49" t="s">
        <v>6</v>
      </c>
      <c r="H2" s="50" t="s">
        <v>7</v>
      </c>
      <c r="I2" s="45"/>
    </row>
    <row r="3" spans="1:9">
      <c r="A3" s="109" t="s">
        <v>841</v>
      </c>
      <c r="B3" s="106"/>
      <c r="C3" s="106"/>
      <c r="D3" s="52"/>
      <c r="E3" s="52"/>
      <c r="F3" s="52"/>
      <c r="G3" s="53"/>
      <c r="H3" s="54"/>
      <c r="I3" s="45"/>
    </row>
    <row r="4" spans="1:9">
      <c r="A4" s="55"/>
      <c r="B4" s="110" t="s">
        <v>10</v>
      </c>
      <c r="C4" s="106"/>
      <c r="D4" s="52"/>
      <c r="E4" s="52"/>
      <c r="F4" s="52"/>
      <c r="G4" s="53"/>
      <c r="H4" s="54"/>
      <c r="I4" s="45"/>
    </row>
    <row r="5" spans="1:9">
      <c r="A5" s="55"/>
      <c r="B5" s="56" t="s">
        <v>152</v>
      </c>
      <c r="C5" s="52" t="s">
        <v>850</v>
      </c>
      <c r="D5" s="52" t="s">
        <v>851</v>
      </c>
      <c r="E5" s="52" t="s">
        <v>852</v>
      </c>
      <c r="F5" s="52">
        <v>23156</v>
      </c>
      <c r="G5" s="53">
        <v>753.86</v>
      </c>
      <c r="H5" s="54">
        <v>6.69</v>
      </c>
      <c r="I5" s="45"/>
    </row>
    <row r="6" spans="1:9">
      <c r="A6" s="55"/>
      <c r="B6" s="56" t="s">
        <v>152</v>
      </c>
      <c r="C6" s="52" t="s">
        <v>140</v>
      </c>
      <c r="D6" s="52" t="s">
        <v>848</v>
      </c>
      <c r="E6" s="52" t="s">
        <v>849</v>
      </c>
      <c r="F6" s="52">
        <v>45420</v>
      </c>
      <c r="G6" s="53">
        <v>644.12</v>
      </c>
      <c r="H6" s="54">
        <v>5.71</v>
      </c>
      <c r="I6" s="45"/>
    </row>
    <row r="7" spans="1:9">
      <c r="A7" s="55"/>
      <c r="B7" s="56" t="s">
        <v>152</v>
      </c>
      <c r="C7" s="52" t="s">
        <v>860</v>
      </c>
      <c r="D7" s="52" t="s">
        <v>861</v>
      </c>
      <c r="E7" s="52" t="s">
        <v>852</v>
      </c>
      <c r="F7" s="52">
        <v>22814</v>
      </c>
      <c r="G7" s="53">
        <v>553.33000000000004</v>
      </c>
      <c r="H7" s="54">
        <v>4.91</v>
      </c>
      <c r="I7" s="45"/>
    </row>
    <row r="8" spans="1:9">
      <c r="A8" s="55"/>
      <c r="B8" s="56" t="s">
        <v>152</v>
      </c>
      <c r="C8" s="52" t="s">
        <v>853</v>
      </c>
      <c r="D8" s="52" t="s">
        <v>854</v>
      </c>
      <c r="E8" s="52" t="s">
        <v>849</v>
      </c>
      <c r="F8" s="52">
        <v>66800</v>
      </c>
      <c r="G8" s="53">
        <v>548.79999999999995</v>
      </c>
      <c r="H8" s="54">
        <v>4.87</v>
      </c>
      <c r="I8" s="45"/>
    </row>
    <row r="9" spans="1:9">
      <c r="A9" s="55"/>
      <c r="B9" s="56" t="s">
        <v>152</v>
      </c>
      <c r="C9" s="52" t="s">
        <v>842</v>
      </c>
      <c r="D9" s="52" t="s">
        <v>843</v>
      </c>
      <c r="E9" s="52" t="s">
        <v>844</v>
      </c>
      <c r="F9" s="52">
        <v>146400</v>
      </c>
      <c r="G9" s="53">
        <v>475.87</v>
      </c>
      <c r="H9" s="54">
        <v>4.22</v>
      </c>
      <c r="I9" s="45"/>
    </row>
    <row r="10" spans="1:9">
      <c r="A10" s="55"/>
      <c r="B10" s="56" t="s">
        <v>152</v>
      </c>
      <c r="C10" s="52" t="s">
        <v>857</v>
      </c>
      <c r="D10" s="52" t="s">
        <v>858</v>
      </c>
      <c r="E10" s="52" t="s">
        <v>859</v>
      </c>
      <c r="F10" s="52">
        <v>26565</v>
      </c>
      <c r="G10" s="53">
        <v>452.06</v>
      </c>
      <c r="H10" s="54">
        <v>4.01</v>
      </c>
      <c r="I10" s="45"/>
    </row>
    <row r="11" spans="1:9">
      <c r="A11" s="55"/>
      <c r="B11" s="56" t="s">
        <v>152</v>
      </c>
      <c r="C11" s="52" t="s">
        <v>914</v>
      </c>
      <c r="D11" s="52" t="s">
        <v>915</v>
      </c>
      <c r="E11" s="52" t="s">
        <v>852</v>
      </c>
      <c r="F11" s="52">
        <v>20600</v>
      </c>
      <c r="G11" s="53">
        <v>443.31</v>
      </c>
      <c r="H11" s="54">
        <v>3.93</v>
      </c>
      <c r="I11" s="45"/>
    </row>
    <row r="12" spans="1:9">
      <c r="A12" s="55"/>
      <c r="B12" s="56" t="s">
        <v>152</v>
      </c>
      <c r="C12" s="52" t="s">
        <v>869</v>
      </c>
      <c r="D12" s="52" t="s">
        <v>870</v>
      </c>
      <c r="E12" s="52" t="s">
        <v>871</v>
      </c>
      <c r="F12" s="52">
        <v>49376</v>
      </c>
      <c r="G12" s="53">
        <v>339.68</v>
      </c>
      <c r="H12" s="54">
        <v>3.01</v>
      </c>
      <c r="I12" s="45"/>
    </row>
    <row r="13" spans="1:9">
      <c r="A13" s="55"/>
      <c r="B13" s="56" t="s">
        <v>152</v>
      </c>
      <c r="C13" s="52" t="s">
        <v>310</v>
      </c>
      <c r="D13" s="52" t="s">
        <v>865</v>
      </c>
      <c r="E13" s="52" t="s">
        <v>849</v>
      </c>
      <c r="F13" s="52">
        <v>12000</v>
      </c>
      <c r="G13" s="53">
        <v>322.35000000000002</v>
      </c>
      <c r="H13" s="54">
        <v>2.86</v>
      </c>
      <c r="I13" s="45"/>
    </row>
    <row r="14" spans="1:9">
      <c r="A14" s="55"/>
      <c r="B14" s="56" t="s">
        <v>152</v>
      </c>
      <c r="C14" s="52" t="s">
        <v>916</v>
      </c>
      <c r="D14" s="52" t="s">
        <v>917</v>
      </c>
      <c r="E14" s="52" t="s">
        <v>918</v>
      </c>
      <c r="F14" s="52">
        <v>58787</v>
      </c>
      <c r="G14" s="53">
        <v>276.77</v>
      </c>
      <c r="H14" s="54">
        <v>2.4500000000000002</v>
      </c>
      <c r="I14" s="45"/>
    </row>
    <row r="15" spans="1:9">
      <c r="A15" s="55"/>
      <c r="B15" s="56" t="s">
        <v>152</v>
      </c>
      <c r="C15" s="52" t="s">
        <v>845</v>
      </c>
      <c r="D15" s="52" t="s">
        <v>846</v>
      </c>
      <c r="E15" s="52" t="s">
        <v>847</v>
      </c>
      <c r="F15" s="52">
        <v>27229</v>
      </c>
      <c r="G15" s="53">
        <v>276.48</v>
      </c>
      <c r="H15" s="54">
        <v>2.4500000000000002</v>
      </c>
      <c r="I15" s="45"/>
    </row>
    <row r="16" spans="1:9">
      <c r="A16" s="55"/>
      <c r="B16" s="56" t="s">
        <v>152</v>
      </c>
      <c r="C16" s="52" t="s">
        <v>921</v>
      </c>
      <c r="D16" s="52" t="s">
        <v>922</v>
      </c>
      <c r="E16" s="52" t="s">
        <v>849</v>
      </c>
      <c r="F16" s="52">
        <v>200000</v>
      </c>
      <c r="G16" s="53">
        <v>267.39999999999998</v>
      </c>
      <c r="H16" s="54">
        <v>2.37</v>
      </c>
      <c r="I16" s="45"/>
    </row>
    <row r="17" spans="1:9">
      <c r="A17" s="55"/>
      <c r="B17" s="56" t="s">
        <v>152</v>
      </c>
      <c r="C17" s="52" t="s">
        <v>862</v>
      </c>
      <c r="D17" s="52" t="s">
        <v>863</v>
      </c>
      <c r="E17" s="52" t="s">
        <v>864</v>
      </c>
      <c r="F17" s="52">
        <v>60859</v>
      </c>
      <c r="G17" s="53">
        <v>258.56</v>
      </c>
      <c r="H17" s="54">
        <v>2.29</v>
      </c>
      <c r="I17" s="45"/>
    </row>
    <row r="18" spans="1:9">
      <c r="A18" s="55"/>
      <c r="B18" s="56" t="s">
        <v>152</v>
      </c>
      <c r="C18" s="52" t="s">
        <v>358</v>
      </c>
      <c r="D18" s="52" t="s">
        <v>925</v>
      </c>
      <c r="E18" s="52" t="s">
        <v>898</v>
      </c>
      <c r="F18" s="52">
        <v>175000</v>
      </c>
      <c r="G18" s="53">
        <v>243.6</v>
      </c>
      <c r="H18" s="54">
        <v>2.16</v>
      </c>
      <c r="I18" s="45"/>
    </row>
    <row r="19" spans="1:9">
      <c r="A19" s="55"/>
      <c r="B19" s="56" t="s">
        <v>152</v>
      </c>
      <c r="C19" s="52" t="s">
        <v>939</v>
      </c>
      <c r="D19" s="52" t="s">
        <v>940</v>
      </c>
      <c r="E19" s="52" t="s">
        <v>904</v>
      </c>
      <c r="F19" s="52">
        <v>66305</v>
      </c>
      <c r="G19" s="53">
        <v>237.8</v>
      </c>
      <c r="H19" s="54">
        <v>2.11</v>
      </c>
      <c r="I19" s="45"/>
    </row>
    <row r="20" spans="1:9">
      <c r="A20" s="55"/>
      <c r="B20" s="56" t="s">
        <v>152</v>
      </c>
      <c r="C20" s="52" t="s">
        <v>894</v>
      </c>
      <c r="D20" s="52" t="s">
        <v>895</v>
      </c>
      <c r="E20" s="52" t="s">
        <v>867</v>
      </c>
      <c r="F20" s="52">
        <v>9500</v>
      </c>
      <c r="G20" s="53">
        <v>231.74</v>
      </c>
      <c r="H20" s="54">
        <v>2.06</v>
      </c>
      <c r="I20" s="45"/>
    </row>
    <row r="21" spans="1:9">
      <c r="A21" s="55"/>
      <c r="B21" s="56" t="s">
        <v>152</v>
      </c>
      <c r="C21" s="52" t="s">
        <v>935</v>
      </c>
      <c r="D21" s="52" t="s">
        <v>936</v>
      </c>
      <c r="E21" s="52" t="s">
        <v>909</v>
      </c>
      <c r="F21" s="52">
        <v>136686</v>
      </c>
      <c r="G21" s="53">
        <v>228.68</v>
      </c>
      <c r="H21" s="54">
        <v>2.0299999999999998</v>
      </c>
      <c r="I21" s="45"/>
    </row>
    <row r="22" spans="1:9">
      <c r="A22" s="55"/>
      <c r="B22" s="56" t="s">
        <v>152</v>
      </c>
      <c r="C22" s="52" t="s">
        <v>41</v>
      </c>
      <c r="D22" s="52" t="s">
        <v>855</v>
      </c>
      <c r="E22" s="52" t="s">
        <v>856</v>
      </c>
      <c r="F22" s="52">
        <v>22617</v>
      </c>
      <c r="G22" s="53">
        <v>224.49</v>
      </c>
      <c r="H22" s="54">
        <v>1.99</v>
      </c>
      <c r="I22" s="45"/>
    </row>
    <row r="23" spans="1:9">
      <c r="A23" s="55"/>
      <c r="B23" s="56" t="s">
        <v>152</v>
      </c>
      <c r="C23" s="52" t="s">
        <v>125</v>
      </c>
      <c r="D23" s="52" t="s">
        <v>868</v>
      </c>
      <c r="E23" s="52" t="s">
        <v>849</v>
      </c>
      <c r="F23" s="52">
        <v>11000</v>
      </c>
      <c r="G23" s="53">
        <v>211.07</v>
      </c>
      <c r="H23" s="54">
        <v>1.87</v>
      </c>
      <c r="I23" s="45"/>
    </row>
    <row r="24" spans="1:9">
      <c r="A24" s="55"/>
      <c r="B24" s="56" t="s">
        <v>152</v>
      </c>
      <c r="C24" s="52" t="s">
        <v>919</v>
      </c>
      <c r="D24" s="52" t="s">
        <v>920</v>
      </c>
      <c r="E24" s="52" t="s">
        <v>871</v>
      </c>
      <c r="F24" s="52">
        <v>20000</v>
      </c>
      <c r="G24" s="53">
        <v>209.61</v>
      </c>
      <c r="H24" s="54">
        <v>1.86</v>
      </c>
      <c r="I24" s="45"/>
    </row>
    <row r="25" spans="1:9">
      <c r="A25" s="55"/>
      <c r="B25" s="56" t="s">
        <v>152</v>
      </c>
      <c r="C25" s="52" t="s">
        <v>926</v>
      </c>
      <c r="D25" s="52" t="s">
        <v>927</v>
      </c>
      <c r="E25" s="52" t="s">
        <v>928</v>
      </c>
      <c r="F25" s="52">
        <v>71300</v>
      </c>
      <c r="G25" s="53">
        <v>207.09</v>
      </c>
      <c r="H25" s="54">
        <v>1.84</v>
      </c>
      <c r="I25" s="45"/>
    </row>
    <row r="26" spans="1:9">
      <c r="A26" s="55"/>
      <c r="B26" s="56" t="s">
        <v>152</v>
      </c>
      <c r="C26" s="52" t="s">
        <v>872</v>
      </c>
      <c r="D26" s="52" t="s">
        <v>873</v>
      </c>
      <c r="E26" s="52" t="s">
        <v>867</v>
      </c>
      <c r="F26" s="52">
        <v>18000</v>
      </c>
      <c r="G26" s="53">
        <v>206.5</v>
      </c>
      <c r="H26" s="54">
        <v>1.83</v>
      </c>
      <c r="I26" s="45"/>
    </row>
    <row r="27" spans="1:9">
      <c r="A27" s="55"/>
      <c r="B27" s="56" t="s">
        <v>152</v>
      </c>
      <c r="C27" s="52" t="s">
        <v>876</v>
      </c>
      <c r="D27" s="52" t="s">
        <v>877</v>
      </c>
      <c r="E27" s="52" t="s">
        <v>878</v>
      </c>
      <c r="F27" s="52">
        <v>59600</v>
      </c>
      <c r="G27" s="53">
        <v>200.79</v>
      </c>
      <c r="H27" s="54">
        <v>1.78</v>
      </c>
      <c r="I27" s="45"/>
    </row>
    <row r="28" spans="1:9">
      <c r="A28" s="55"/>
      <c r="B28" s="56" t="s">
        <v>152</v>
      </c>
      <c r="C28" s="52" t="s">
        <v>899</v>
      </c>
      <c r="D28" s="52" t="s">
        <v>900</v>
      </c>
      <c r="E28" s="52" t="s">
        <v>901</v>
      </c>
      <c r="F28" s="52">
        <v>80200</v>
      </c>
      <c r="G28" s="53">
        <v>200.74</v>
      </c>
      <c r="H28" s="54">
        <v>1.78</v>
      </c>
      <c r="I28" s="45"/>
    </row>
    <row r="29" spans="1:9">
      <c r="A29" s="55"/>
      <c r="B29" s="56" t="s">
        <v>152</v>
      </c>
      <c r="C29" s="52" t="s">
        <v>929</v>
      </c>
      <c r="D29" s="52" t="s">
        <v>930</v>
      </c>
      <c r="E29" s="52" t="s">
        <v>928</v>
      </c>
      <c r="F29" s="52">
        <v>90000</v>
      </c>
      <c r="G29" s="53">
        <v>198.54</v>
      </c>
      <c r="H29" s="54">
        <v>1.76</v>
      </c>
      <c r="I29" s="45"/>
    </row>
    <row r="30" spans="1:9">
      <c r="A30" s="55"/>
      <c r="B30" s="56" t="s">
        <v>152</v>
      </c>
      <c r="C30" s="52" t="s">
        <v>923</v>
      </c>
      <c r="D30" s="52" t="s">
        <v>924</v>
      </c>
      <c r="E30" s="52" t="s">
        <v>882</v>
      </c>
      <c r="F30" s="52">
        <v>106000</v>
      </c>
      <c r="G30" s="53">
        <v>193.45</v>
      </c>
      <c r="H30" s="54">
        <v>1.72</v>
      </c>
      <c r="I30" s="45"/>
    </row>
    <row r="31" spans="1:9">
      <c r="A31" s="55"/>
      <c r="B31" s="56" t="s">
        <v>152</v>
      </c>
      <c r="C31" s="52" t="s">
        <v>746</v>
      </c>
      <c r="D31" s="52" t="s">
        <v>931</v>
      </c>
      <c r="E31" s="52" t="s">
        <v>887</v>
      </c>
      <c r="F31" s="52">
        <v>176178</v>
      </c>
      <c r="G31" s="53">
        <v>167.28</v>
      </c>
      <c r="H31" s="54">
        <v>1.48</v>
      </c>
      <c r="I31" s="45"/>
    </row>
    <row r="32" spans="1:9">
      <c r="A32" s="55"/>
      <c r="B32" s="56" t="s">
        <v>152</v>
      </c>
      <c r="C32" s="52" t="s">
        <v>121</v>
      </c>
      <c r="D32" s="52" t="s">
        <v>934</v>
      </c>
      <c r="E32" s="52" t="s">
        <v>849</v>
      </c>
      <c r="F32" s="52">
        <v>27250</v>
      </c>
      <c r="G32" s="53">
        <v>147.44</v>
      </c>
      <c r="H32" s="54">
        <v>1.31</v>
      </c>
      <c r="I32" s="45"/>
    </row>
    <row r="33" spans="1:9">
      <c r="A33" s="55"/>
      <c r="B33" s="56" t="s">
        <v>152</v>
      </c>
      <c r="C33" s="52" t="s">
        <v>937</v>
      </c>
      <c r="D33" s="52" t="s">
        <v>938</v>
      </c>
      <c r="E33" s="52" t="s">
        <v>898</v>
      </c>
      <c r="F33" s="52">
        <v>460000</v>
      </c>
      <c r="G33" s="53">
        <v>121.44</v>
      </c>
      <c r="H33" s="54">
        <v>1.08</v>
      </c>
      <c r="I33" s="45"/>
    </row>
    <row r="34" spans="1:9">
      <c r="A34" s="55"/>
      <c r="B34" s="56" t="s">
        <v>152</v>
      </c>
      <c r="C34" s="52" t="s">
        <v>896</v>
      </c>
      <c r="D34" s="52" t="s">
        <v>897</v>
      </c>
      <c r="E34" s="52" t="s">
        <v>898</v>
      </c>
      <c r="F34" s="52">
        <v>75000</v>
      </c>
      <c r="G34" s="53">
        <v>117.15</v>
      </c>
      <c r="H34" s="54">
        <v>1.04</v>
      </c>
      <c r="I34" s="45"/>
    </row>
    <row r="35" spans="1:9">
      <c r="A35" s="55"/>
      <c r="B35" s="56" t="s">
        <v>152</v>
      </c>
      <c r="C35" s="52" t="s">
        <v>942</v>
      </c>
      <c r="D35" s="52" t="s">
        <v>943</v>
      </c>
      <c r="E35" s="52" t="s">
        <v>882</v>
      </c>
      <c r="F35" s="52">
        <v>67000</v>
      </c>
      <c r="G35" s="53">
        <v>113.06</v>
      </c>
      <c r="H35" s="54">
        <v>1</v>
      </c>
      <c r="I35" s="45"/>
    </row>
    <row r="36" spans="1:9">
      <c r="A36" s="55"/>
      <c r="B36" s="56" t="s">
        <v>152</v>
      </c>
      <c r="C36" s="52" t="s">
        <v>957</v>
      </c>
      <c r="D36" s="52" t="s">
        <v>958</v>
      </c>
      <c r="E36" s="52" t="s">
        <v>844</v>
      </c>
      <c r="F36" s="52">
        <v>59305</v>
      </c>
      <c r="G36" s="53">
        <v>111.2</v>
      </c>
      <c r="H36" s="54">
        <v>0.99</v>
      </c>
      <c r="I36" s="45"/>
    </row>
    <row r="37" spans="1:9">
      <c r="A37" s="55"/>
      <c r="B37" s="56" t="s">
        <v>152</v>
      </c>
      <c r="C37" s="52" t="s">
        <v>494</v>
      </c>
      <c r="D37" s="52" t="s">
        <v>941</v>
      </c>
      <c r="E37" s="52" t="s">
        <v>849</v>
      </c>
      <c r="F37" s="52">
        <v>107000</v>
      </c>
      <c r="G37" s="53">
        <v>110.21</v>
      </c>
      <c r="H37" s="54">
        <v>0.98</v>
      </c>
      <c r="I37" s="45"/>
    </row>
    <row r="38" spans="1:9">
      <c r="A38" s="55"/>
      <c r="B38" s="56" t="s">
        <v>152</v>
      </c>
      <c r="C38" s="52" t="s">
        <v>944</v>
      </c>
      <c r="D38" s="52" t="s">
        <v>945</v>
      </c>
      <c r="E38" s="52" t="s">
        <v>946</v>
      </c>
      <c r="F38" s="52">
        <v>32000</v>
      </c>
      <c r="G38" s="53">
        <v>110.03</v>
      </c>
      <c r="H38" s="54">
        <v>0.98</v>
      </c>
      <c r="I38" s="45"/>
    </row>
    <row r="39" spans="1:9">
      <c r="A39" s="55"/>
      <c r="B39" s="56" t="s">
        <v>152</v>
      </c>
      <c r="C39" s="52" t="s">
        <v>948</v>
      </c>
      <c r="D39" s="52" t="s">
        <v>949</v>
      </c>
      <c r="E39" s="52" t="s">
        <v>887</v>
      </c>
      <c r="F39" s="52">
        <v>33000</v>
      </c>
      <c r="G39" s="53">
        <v>106.44</v>
      </c>
      <c r="H39" s="54">
        <v>0.94</v>
      </c>
      <c r="I39" s="45"/>
    </row>
    <row r="40" spans="1:9">
      <c r="A40" s="55"/>
      <c r="B40" s="56" t="s">
        <v>152</v>
      </c>
      <c r="C40" s="52" t="s">
        <v>127</v>
      </c>
      <c r="D40" s="52" t="s">
        <v>947</v>
      </c>
      <c r="E40" s="52" t="s">
        <v>849</v>
      </c>
      <c r="F40" s="52">
        <v>22900</v>
      </c>
      <c r="G40" s="53">
        <v>105.89</v>
      </c>
      <c r="H40" s="54">
        <v>0.94</v>
      </c>
      <c r="I40" s="45"/>
    </row>
    <row r="41" spans="1:9">
      <c r="A41" s="55"/>
      <c r="B41" s="56" t="s">
        <v>152</v>
      </c>
      <c r="C41" s="52" t="s">
        <v>905</v>
      </c>
      <c r="D41" s="52" t="s">
        <v>906</v>
      </c>
      <c r="E41" s="52" t="s">
        <v>871</v>
      </c>
      <c r="F41" s="52">
        <v>23200</v>
      </c>
      <c r="G41" s="53">
        <v>101.62</v>
      </c>
      <c r="H41" s="54">
        <v>0.9</v>
      </c>
      <c r="I41" s="45"/>
    </row>
    <row r="42" spans="1:9">
      <c r="A42" s="55"/>
      <c r="B42" s="56" t="s">
        <v>152</v>
      </c>
      <c r="C42" s="52" t="s">
        <v>364</v>
      </c>
      <c r="D42" s="52" t="s">
        <v>950</v>
      </c>
      <c r="E42" s="52" t="s">
        <v>849</v>
      </c>
      <c r="F42" s="52">
        <v>30500</v>
      </c>
      <c r="G42" s="53">
        <v>99.95</v>
      </c>
      <c r="H42" s="54">
        <v>0.89</v>
      </c>
      <c r="I42" s="45"/>
    </row>
    <row r="43" spans="1:9">
      <c r="A43" s="55"/>
      <c r="B43" s="56" t="s">
        <v>152</v>
      </c>
      <c r="C43" s="52" t="s">
        <v>932</v>
      </c>
      <c r="D43" s="52" t="s">
        <v>933</v>
      </c>
      <c r="E43" s="52" t="s">
        <v>871</v>
      </c>
      <c r="F43" s="52">
        <v>10173</v>
      </c>
      <c r="G43" s="53">
        <v>89.3</v>
      </c>
      <c r="H43" s="54">
        <v>0.79</v>
      </c>
      <c r="I43" s="45"/>
    </row>
    <row r="44" spans="1:9">
      <c r="A44" s="55"/>
      <c r="B44" s="56" t="s">
        <v>152</v>
      </c>
      <c r="C44" s="52" t="s">
        <v>953</v>
      </c>
      <c r="D44" s="52" t="s">
        <v>954</v>
      </c>
      <c r="E44" s="52" t="s">
        <v>859</v>
      </c>
      <c r="F44" s="52">
        <v>99000</v>
      </c>
      <c r="G44" s="53">
        <v>79.349999999999994</v>
      </c>
      <c r="H44" s="54">
        <v>0.7</v>
      </c>
      <c r="I44" s="45"/>
    </row>
    <row r="45" spans="1:9">
      <c r="A45" s="55"/>
      <c r="B45" s="56" t="s">
        <v>152</v>
      </c>
      <c r="C45" s="52" t="s">
        <v>955</v>
      </c>
      <c r="D45" s="52" t="s">
        <v>956</v>
      </c>
      <c r="E45" s="52" t="s">
        <v>898</v>
      </c>
      <c r="F45" s="52">
        <v>30148</v>
      </c>
      <c r="G45" s="53">
        <v>73.03</v>
      </c>
      <c r="H45" s="54">
        <v>0.65</v>
      </c>
      <c r="I45" s="45"/>
    </row>
    <row r="46" spans="1:9">
      <c r="A46" s="55"/>
      <c r="B46" s="56" t="s">
        <v>152</v>
      </c>
      <c r="C46" s="52" t="s">
        <v>959</v>
      </c>
      <c r="D46" s="52" t="s">
        <v>960</v>
      </c>
      <c r="E46" s="52" t="s">
        <v>849</v>
      </c>
      <c r="F46" s="52">
        <v>56000</v>
      </c>
      <c r="G46" s="53">
        <v>61.29</v>
      </c>
      <c r="H46" s="54">
        <v>0.54</v>
      </c>
      <c r="I46" s="45"/>
    </row>
    <row r="47" spans="1:9">
      <c r="A47" s="55"/>
      <c r="B47" s="56" t="s">
        <v>152</v>
      </c>
      <c r="C47" s="52" t="s">
        <v>968</v>
      </c>
      <c r="D47" s="52" t="s">
        <v>969</v>
      </c>
      <c r="E47" s="52" t="s">
        <v>970</v>
      </c>
      <c r="F47" s="52">
        <v>58500</v>
      </c>
      <c r="G47" s="53">
        <v>60.9</v>
      </c>
      <c r="H47" s="54">
        <v>0.54</v>
      </c>
      <c r="I47" s="45"/>
    </row>
    <row r="48" spans="1:9">
      <c r="A48" s="55"/>
      <c r="B48" s="56" t="s">
        <v>152</v>
      </c>
      <c r="C48" s="52" t="s">
        <v>964</v>
      </c>
      <c r="D48" s="52" t="s">
        <v>965</v>
      </c>
      <c r="E48" s="52" t="s">
        <v>871</v>
      </c>
      <c r="F48" s="52">
        <v>11300</v>
      </c>
      <c r="G48" s="53">
        <v>59.97</v>
      </c>
      <c r="H48" s="54">
        <v>0.53</v>
      </c>
      <c r="I48" s="45"/>
    </row>
    <row r="49" spans="1:9">
      <c r="A49" s="55"/>
      <c r="B49" s="56" t="s">
        <v>152</v>
      </c>
      <c r="C49" s="52" t="s">
        <v>961</v>
      </c>
      <c r="D49" s="52" t="s">
        <v>962</v>
      </c>
      <c r="E49" s="52" t="s">
        <v>963</v>
      </c>
      <c r="F49" s="52">
        <v>60000</v>
      </c>
      <c r="G49" s="53">
        <v>58.95</v>
      </c>
      <c r="H49" s="54">
        <v>0.52</v>
      </c>
      <c r="I49" s="45"/>
    </row>
    <row r="50" spans="1:9">
      <c r="A50" s="55"/>
      <c r="B50" s="56" t="s">
        <v>152</v>
      </c>
      <c r="C50" s="52" t="s">
        <v>966</v>
      </c>
      <c r="D50" s="52" t="s">
        <v>967</v>
      </c>
      <c r="E50" s="52" t="s">
        <v>849</v>
      </c>
      <c r="F50" s="52">
        <v>40000</v>
      </c>
      <c r="G50" s="53">
        <v>58.02</v>
      </c>
      <c r="H50" s="54">
        <v>0.51</v>
      </c>
      <c r="I50" s="45"/>
    </row>
    <row r="51" spans="1:9">
      <c r="A51" s="55"/>
      <c r="B51" s="56" t="s">
        <v>152</v>
      </c>
      <c r="C51" s="52" t="s">
        <v>980</v>
      </c>
      <c r="D51" s="52" t="s">
        <v>981</v>
      </c>
      <c r="E51" s="52" t="s">
        <v>982</v>
      </c>
      <c r="F51" s="52">
        <v>15200</v>
      </c>
      <c r="G51" s="53">
        <v>55.46</v>
      </c>
      <c r="H51" s="54">
        <v>0.49</v>
      </c>
      <c r="I51" s="45"/>
    </row>
    <row r="52" spans="1:9">
      <c r="A52" s="55"/>
      <c r="B52" s="56" t="s">
        <v>152</v>
      </c>
      <c r="C52" s="52" t="s">
        <v>971</v>
      </c>
      <c r="D52" s="52" t="s">
        <v>972</v>
      </c>
      <c r="E52" s="52" t="s">
        <v>973</v>
      </c>
      <c r="F52" s="52">
        <v>51500</v>
      </c>
      <c r="G52" s="53">
        <v>53.95</v>
      </c>
      <c r="H52" s="54">
        <v>0.48</v>
      </c>
      <c r="I52" s="45"/>
    </row>
    <row r="53" spans="1:9">
      <c r="A53" s="55"/>
      <c r="B53" s="56" t="s">
        <v>152</v>
      </c>
      <c r="C53" s="52" t="s">
        <v>781</v>
      </c>
      <c r="D53" s="52" t="s">
        <v>974</v>
      </c>
      <c r="E53" s="52" t="s">
        <v>849</v>
      </c>
      <c r="F53" s="52">
        <v>22000</v>
      </c>
      <c r="G53" s="53">
        <v>52.99</v>
      </c>
      <c r="H53" s="54">
        <v>0.47</v>
      </c>
      <c r="I53" s="45"/>
    </row>
    <row r="54" spans="1:9">
      <c r="A54" s="55"/>
      <c r="B54" s="56" t="s">
        <v>152</v>
      </c>
      <c r="C54" s="52" t="s">
        <v>975</v>
      </c>
      <c r="D54" s="52" t="s">
        <v>976</v>
      </c>
      <c r="E54" s="52" t="s">
        <v>849</v>
      </c>
      <c r="F54" s="52">
        <v>64000</v>
      </c>
      <c r="G54" s="53">
        <v>52.22</v>
      </c>
      <c r="H54" s="54">
        <v>0.46</v>
      </c>
      <c r="I54" s="45"/>
    </row>
    <row r="55" spans="1:9">
      <c r="A55" s="55"/>
      <c r="B55" s="56" t="s">
        <v>152</v>
      </c>
      <c r="C55" s="52" t="s">
        <v>1001</v>
      </c>
      <c r="D55" s="52" t="s">
        <v>1002</v>
      </c>
      <c r="E55" s="52" t="s">
        <v>856</v>
      </c>
      <c r="F55" s="52">
        <v>8100</v>
      </c>
      <c r="G55" s="53">
        <v>49.77</v>
      </c>
      <c r="H55" s="54">
        <v>0.44</v>
      </c>
      <c r="I55" s="45"/>
    </row>
    <row r="56" spans="1:9">
      <c r="A56" s="55"/>
      <c r="B56" s="56" t="s">
        <v>152</v>
      </c>
      <c r="C56" s="52" t="s">
        <v>983</v>
      </c>
      <c r="D56" s="52" t="s">
        <v>984</v>
      </c>
      <c r="E56" s="52" t="s">
        <v>847</v>
      </c>
      <c r="F56" s="52">
        <v>50686</v>
      </c>
      <c r="G56" s="53">
        <v>48.76</v>
      </c>
      <c r="H56" s="54">
        <v>0.43</v>
      </c>
      <c r="I56" s="45"/>
    </row>
    <row r="57" spans="1:9">
      <c r="A57" s="55"/>
      <c r="B57" s="56" t="s">
        <v>152</v>
      </c>
      <c r="C57" s="52" t="s">
        <v>977</v>
      </c>
      <c r="D57" s="52" t="s">
        <v>978</v>
      </c>
      <c r="E57" s="52" t="s">
        <v>979</v>
      </c>
      <c r="F57" s="52">
        <v>63000</v>
      </c>
      <c r="G57" s="53">
        <v>48.64</v>
      </c>
      <c r="H57" s="54">
        <v>0.43</v>
      </c>
      <c r="I57" s="45"/>
    </row>
    <row r="58" spans="1:9">
      <c r="A58" s="55"/>
      <c r="B58" s="56" t="s">
        <v>152</v>
      </c>
      <c r="C58" s="52" t="s">
        <v>1003</v>
      </c>
      <c r="D58" s="52" t="s">
        <v>1004</v>
      </c>
      <c r="E58" s="52" t="s">
        <v>844</v>
      </c>
      <c r="F58" s="52">
        <v>4050</v>
      </c>
      <c r="G58" s="53">
        <v>40.840000000000003</v>
      </c>
      <c r="H58" s="54">
        <v>0.36</v>
      </c>
      <c r="I58" s="45"/>
    </row>
    <row r="59" spans="1:9" ht="13.5" thickBot="1">
      <c r="A59" s="55"/>
      <c r="B59" s="52"/>
      <c r="C59" s="52"/>
      <c r="D59" s="52"/>
      <c r="E59" s="46" t="s">
        <v>96</v>
      </c>
      <c r="F59" s="52"/>
      <c r="G59" s="70">
        <v>10761.84</v>
      </c>
      <c r="H59" s="71">
        <v>95.43</v>
      </c>
      <c r="I59" s="45"/>
    </row>
    <row r="60" spans="1:9" ht="13.5" thickTop="1">
      <c r="A60" s="55"/>
      <c r="B60" s="52"/>
      <c r="C60" s="52"/>
      <c r="D60" s="52"/>
      <c r="E60" s="52"/>
      <c r="F60" s="52"/>
      <c r="G60" s="53"/>
      <c r="H60" s="54"/>
      <c r="I60" s="45"/>
    </row>
    <row r="61" spans="1:9">
      <c r="A61" s="55"/>
      <c r="B61" s="111" t="s">
        <v>989</v>
      </c>
      <c r="C61" s="111"/>
      <c r="D61" s="52"/>
      <c r="E61" s="52"/>
      <c r="F61" s="52"/>
      <c r="G61" s="53"/>
      <c r="H61" s="54"/>
      <c r="I61" s="45"/>
    </row>
    <row r="62" spans="1:9">
      <c r="A62" s="55"/>
      <c r="B62" s="105" t="s">
        <v>272</v>
      </c>
      <c r="C62" s="106"/>
      <c r="D62" s="52"/>
      <c r="E62" s="46" t="s">
        <v>273</v>
      </c>
      <c r="F62" s="52"/>
      <c r="G62" s="53"/>
      <c r="H62" s="54"/>
      <c r="I62" s="45"/>
    </row>
    <row r="63" spans="1:9">
      <c r="A63" s="55"/>
      <c r="B63" s="52"/>
      <c r="C63" s="52" t="s">
        <v>990</v>
      </c>
      <c r="D63" s="52"/>
      <c r="E63" s="52" t="s">
        <v>1005</v>
      </c>
      <c r="F63" s="52"/>
      <c r="G63" s="53">
        <v>125</v>
      </c>
      <c r="H63" s="54">
        <v>1.1100000000000001</v>
      </c>
      <c r="I63" s="45"/>
    </row>
    <row r="64" spans="1:9" ht="13.5" thickBot="1">
      <c r="A64" s="55"/>
      <c r="B64" s="52"/>
      <c r="C64" s="52"/>
      <c r="D64" s="52"/>
      <c r="E64" s="46" t="s">
        <v>96</v>
      </c>
      <c r="F64" s="52"/>
      <c r="G64" s="57">
        <v>125</v>
      </c>
      <c r="H64" s="58">
        <v>1.1100000000000001</v>
      </c>
      <c r="I64" s="45"/>
    </row>
    <row r="65" spans="1:9" ht="13.5" thickTop="1">
      <c r="A65" s="55"/>
      <c r="B65" s="56" t="s">
        <v>152</v>
      </c>
      <c r="C65" s="52" t="s">
        <v>153</v>
      </c>
      <c r="D65" s="52"/>
      <c r="E65" s="52" t="s">
        <v>152</v>
      </c>
      <c r="F65" s="52"/>
      <c r="G65" s="53">
        <v>249.94</v>
      </c>
      <c r="H65" s="54">
        <v>2.2200000000000002</v>
      </c>
      <c r="I65" s="45"/>
    </row>
    <row r="66" spans="1:9">
      <c r="A66" s="55"/>
      <c r="B66" s="52"/>
      <c r="C66" s="52"/>
      <c r="D66" s="52"/>
      <c r="E66" s="52"/>
      <c r="F66" s="52"/>
      <c r="G66" s="53"/>
      <c r="H66" s="54"/>
    </row>
    <row r="67" spans="1:9">
      <c r="A67" s="59" t="s">
        <v>154</v>
      </c>
      <c r="B67" s="52"/>
      <c r="C67" s="52"/>
      <c r="D67" s="52"/>
      <c r="E67" s="52"/>
      <c r="F67" s="52"/>
      <c r="G67" s="60">
        <v>139.6</v>
      </c>
      <c r="H67" s="61">
        <v>1.24</v>
      </c>
      <c r="I67" s="45"/>
    </row>
    <row r="68" spans="1:9">
      <c r="A68" s="55"/>
      <c r="B68" s="52"/>
      <c r="C68" s="52"/>
      <c r="D68" s="52"/>
      <c r="E68" s="52"/>
      <c r="F68" s="52"/>
      <c r="G68" s="53"/>
      <c r="H68" s="54"/>
    </row>
    <row r="69" spans="1:9" ht="13.5" thickBot="1">
      <c r="A69" s="55"/>
      <c r="B69" s="52"/>
      <c r="C69" s="52"/>
      <c r="D69" s="52"/>
      <c r="E69" s="46" t="s">
        <v>155</v>
      </c>
      <c r="F69" s="52"/>
      <c r="G69" s="57">
        <v>11276.38</v>
      </c>
      <c r="H69" s="58">
        <v>100</v>
      </c>
      <c r="I69" s="45"/>
    </row>
    <row r="70" spans="1:9" ht="13.5" thickTop="1">
      <c r="A70" s="55"/>
      <c r="B70" s="52"/>
      <c r="C70" s="52"/>
      <c r="D70" s="52"/>
      <c r="E70" s="52"/>
      <c r="F70" s="52"/>
      <c r="G70" s="53"/>
      <c r="H70" s="54"/>
      <c r="I70" s="45"/>
    </row>
    <row r="71" spans="1:9">
      <c r="A71" s="62" t="s">
        <v>156</v>
      </c>
      <c r="B71" s="52"/>
      <c r="C71" s="52"/>
      <c r="D71" s="52"/>
      <c r="E71" s="52"/>
      <c r="F71" s="52"/>
      <c r="G71" s="53"/>
      <c r="H71" s="54"/>
      <c r="I71" s="45"/>
    </row>
    <row r="72" spans="1:9">
      <c r="A72" s="55">
        <v>1</v>
      </c>
      <c r="B72" s="52" t="s">
        <v>993</v>
      </c>
      <c r="C72" s="52"/>
      <c r="D72" s="52"/>
      <c r="E72" s="52"/>
      <c r="F72" s="52"/>
      <c r="G72" s="53"/>
      <c r="H72" s="54"/>
      <c r="I72" s="45"/>
    </row>
    <row r="73" spans="1:9">
      <c r="A73" s="55"/>
      <c r="B73" s="52"/>
      <c r="C73" s="52"/>
      <c r="D73" s="52"/>
      <c r="E73" s="52"/>
      <c r="F73" s="52"/>
      <c r="G73" s="53"/>
      <c r="H73" s="54"/>
    </row>
    <row r="74" spans="1:9">
      <c r="A74" s="55">
        <v>2</v>
      </c>
      <c r="B74" s="52" t="s">
        <v>158</v>
      </c>
      <c r="C74" s="52"/>
      <c r="D74" s="52"/>
      <c r="E74" s="52"/>
      <c r="F74" s="52"/>
      <c r="G74" s="53"/>
      <c r="H74" s="54"/>
      <c r="I74" s="45"/>
    </row>
    <row r="75" spans="1:9">
      <c r="A75" s="55"/>
      <c r="B75" s="52"/>
      <c r="C75" s="52"/>
      <c r="D75" s="52"/>
      <c r="E75" s="52"/>
      <c r="F75" s="52"/>
      <c r="G75" s="53"/>
      <c r="H75" s="54"/>
    </row>
    <row r="76" spans="1:9">
      <c r="A76" s="55">
        <v>3</v>
      </c>
      <c r="B76" s="52" t="s">
        <v>1006</v>
      </c>
      <c r="C76" s="52"/>
      <c r="D76" s="52"/>
      <c r="E76" s="52"/>
      <c r="F76" s="52"/>
      <c r="G76" s="53"/>
      <c r="H76" s="54"/>
      <c r="I76" s="45"/>
    </row>
    <row r="77" spans="1:9">
      <c r="A77" s="55"/>
      <c r="B77" s="52"/>
      <c r="C77" s="52"/>
      <c r="D77" s="52"/>
      <c r="E77" s="52"/>
      <c r="F77" s="52"/>
      <c r="G77" s="53"/>
      <c r="H77" s="54"/>
      <c r="I77" s="45"/>
    </row>
    <row r="78" spans="1:9">
      <c r="A78" s="55">
        <v>4</v>
      </c>
      <c r="B78" s="73" t="s">
        <v>1007</v>
      </c>
      <c r="C78" s="73"/>
      <c r="D78" s="73"/>
      <c r="E78" s="74"/>
      <c r="F78" s="74"/>
      <c r="G78" s="53"/>
      <c r="H78" s="54"/>
      <c r="I78" s="45"/>
    </row>
    <row r="79" spans="1:9">
      <c r="A79" s="55"/>
      <c r="B79" s="73" t="s">
        <v>1008</v>
      </c>
      <c r="C79" s="73"/>
      <c r="D79" s="73">
        <v>77</v>
      </c>
      <c r="E79" s="74"/>
      <c r="F79" s="74"/>
      <c r="G79" s="53"/>
      <c r="H79" s="54"/>
      <c r="I79" s="45"/>
    </row>
    <row r="80" spans="1:9">
      <c r="A80" s="55"/>
      <c r="B80" s="73" t="s">
        <v>1009</v>
      </c>
      <c r="C80" s="73"/>
      <c r="D80" s="73">
        <v>377.12</v>
      </c>
      <c r="E80" s="73" t="s">
        <v>1010</v>
      </c>
      <c r="F80" s="74"/>
      <c r="G80" s="53"/>
      <c r="H80" s="54"/>
      <c r="I80" s="45"/>
    </row>
    <row r="81" spans="1:9">
      <c r="A81" s="55"/>
      <c r="B81" s="73" t="s">
        <v>1011</v>
      </c>
      <c r="C81" s="73"/>
      <c r="D81" s="73">
        <v>28.71</v>
      </c>
      <c r="E81" s="73" t="s">
        <v>1010</v>
      </c>
      <c r="F81" s="74"/>
      <c r="G81" s="53"/>
      <c r="H81" s="54"/>
      <c r="I81" s="45"/>
    </row>
    <row r="82" spans="1:9">
      <c r="A82" s="63"/>
      <c r="B82" s="64"/>
      <c r="C82" s="64"/>
      <c r="D82" s="64"/>
      <c r="E82" s="64"/>
      <c r="F82" s="64"/>
      <c r="G82" s="65"/>
      <c r="H82" s="66"/>
    </row>
  </sheetData>
  <mergeCells count="5">
    <mergeCell ref="A2:C2"/>
    <mergeCell ref="A3:C3"/>
    <mergeCell ref="B4:C4"/>
    <mergeCell ref="B61:C61"/>
    <mergeCell ref="B62:C62"/>
  </mergeCells>
  <pageMargins left="0.75" right="0.75" top="1" bottom="1" header="0.5" footer="0.5"/>
  <pageSetup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>
  <dimension ref="A1:I27"/>
  <sheetViews>
    <sheetView workbookViewId="0">
      <selection activeCell="D22" sqref="D22"/>
    </sheetView>
  </sheetViews>
  <sheetFormatPr defaultRowHeight="12.75"/>
  <cols>
    <col min="1" max="1" width="2.7109375" style="45" customWidth="1"/>
    <col min="2" max="2" width="4.7109375" style="45" customWidth="1"/>
    <col min="3" max="3" width="40.7109375" style="45" customWidth="1"/>
    <col min="4" max="4" width="12.140625" style="45" bestFit="1" customWidth="1"/>
    <col min="5" max="5" width="9.140625" style="45"/>
    <col min="6" max="6" width="8.7109375" style="45" customWidth="1"/>
    <col min="7" max="7" width="12.42578125" style="67" customWidth="1"/>
    <col min="8" max="8" width="9.42578125" style="68" customWidth="1"/>
    <col min="9" max="9" width="9.140625" style="6"/>
    <col min="10" max="16384" width="9.140625" style="45"/>
  </cols>
  <sheetData>
    <row r="1" spans="1:9">
      <c r="A1" s="40"/>
      <c r="B1" s="41"/>
      <c r="C1" s="42" t="s">
        <v>995</v>
      </c>
      <c r="D1" s="41"/>
      <c r="E1" s="41"/>
      <c r="F1" s="41"/>
      <c r="G1" s="43"/>
      <c r="H1" s="44"/>
      <c r="I1" s="45"/>
    </row>
    <row r="2" spans="1:9" ht="33" customHeight="1">
      <c r="A2" s="107" t="s">
        <v>2</v>
      </c>
      <c r="B2" s="108"/>
      <c r="C2" s="108"/>
      <c r="D2" s="46" t="s">
        <v>3</v>
      </c>
      <c r="E2" s="47" t="s">
        <v>840</v>
      </c>
      <c r="F2" s="48" t="s">
        <v>5</v>
      </c>
      <c r="G2" s="49" t="s">
        <v>6</v>
      </c>
      <c r="H2" s="50" t="s">
        <v>7</v>
      </c>
      <c r="I2" s="45"/>
    </row>
    <row r="3" spans="1:9">
      <c r="A3" s="109" t="s">
        <v>841</v>
      </c>
      <c r="B3" s="106"/>
      <c r="C3" s="106"/>
      <c r="D3" s="52"/>
      <c r="E3" s="52"/>
      <c r="F3" s="52"/>
      <c r="G3" s="53"/>
      <c r="H3" s="54"/>
      <c r="I3" s="45"/>
    </row>
    <row r="4" spans="1:9">
      <c r="A4" s="55"/>
      <c r="B4" s="110" t="s">
        <v>10</v>
      </c>
      <c r="C4" s="106"/>
      <c r="D4" s="52"/>
      <c r="E4" s="52"/>
      <c r="F4" s="52"/>
      <c r="G4" s="53"/>
      <c r="H4" s="54"/>
      <c r="I4" s="45"/>
    </row>
    <row r="5" spans="1:9">
      <c r="A5" s="55"/>
      <c r="B5" s="56" t="s">
        <v>152</v>
      </c>
      <c r="C5" s="52" t="s">
        <v>310</v>
      </c>
      <c r="D5" s="52" t="s">
        <v>865</v>
      </c>
      <c r="E5" s="52" t="s">
        <v>849</v>
      </c>
      <c r="F5" s="52">
        <v>41072</v>
      </c>
      <c r="G5" s="53">
        <v>1103.3</v>
      </c>
      <c r="H5" s="54">
        <v>54.22</v>
      </c>
      <c r="I5" s="45"/>
    </row>
    <row r="6" spans="1:9">
      <c r="A6" s="55"/>
      <c r="B6" s="56" t="s">
        <v>152</v>
      </c>
      <c r="C6" s="52" t="s">
        <v>138</v>
      </c>
      <c r="D6" s="52" t="s">
        <v>996</v>
      </c>
      <c r="E6" s="52" t="s">
        <v>849</v>
      </c>
      <c r="F6" s="52">
        <v>24959</v>
      </c>
      <c r="G6" s="53">
        <v>218.75</v>
      </c>
      <c r="H6" s="54">
        <v>10.75</v>
      </c>
      <c r="I6" s="45"/>
    </row>
    <row r="7" spans="1:9">
      <c r="A7" s="55"/>
      <c r="B7" s="56" t="s">
        <v>152</v>
      </c>
      <c r="C7" s="52" t="s">
        <v>118</v>
      </c>
      <c r="D7" s="52" t="s">
        <v>997</v>
      </c>
      <c r="E7" s="52" t="s">
        <v>849</v>
      </c>
      <c r="F7" s="52">
        <v>19784</v>
      </c>
      <c r="G7" s="53">
        <v>196.3</v>
      </c>
      <c r="H7" s="54">
        <v>9.65</v>
      </c>
      <c r="I7" s="45"/>
    </row>
    <row r="8" spans="1:9">
      <c r="A8" s="55"/>
      <c r="B8" s="56" t="s">
        <v>152</v>
      </c>
      <c r="C8" s="52" t="s">
        <v>127</v>
      </c>
      <c r="D8" s="52" t="s">
        <v>947</v>
      </c>
      <c r="E8" s="52" t="s">
        <v>849</v>
      </c>
      <c r="F8" s="52">
        <v>18999</v>
      </c>
      <c r="G8" s="53">
        <v>87.85</v>
      </c>
      <c r="H8" s="54">
        <v>4.32</v>
      </c>
      <c r="I8" s="45"/>
    </row>
    <row r="9" spans="1:9">
      <c r="A9" s="55"/>
      <c r="B9" s="56" t="s">
        <v>152</v>
      </c>
      <c r="C9" s="52" t="s">
        <v>132</v>
      </c>
      <c r="D9" s="52" t="s">
        <v>998</v>
      </c>
      <c r="E9" s="52" t="s">
        <v>849</v>
      </c>
      <c r="F9" s="52">
        <v>28420</v>
      </c>
      <c r="G9" s="53">
        <v>85.7</v>
      </c>
      <c r="H9" s="54">
        <v>4.21</v>
      </c>
      <c r="I9" s="45"/>
    </row>
    <row r="10" spans="1:9">
      <c r="A10" s="55"/>
      <c r="B10" s="56" t="s">
        <v>152</v>
      </c>
      <c r="C10" s="52" t="s">
        <v>781</v>
      </c>
      <c r="D10" s="52" t="s">
        <v>974</v>
      </c>
      <c r="E10" s="52" t="s">
        <v>849</v>
      </c>
      <c r="F10" s="52">
        <v>33394</v>
      </c>
      <c r="G10" s="53">
        <v>80.430000000000007</v>
      </c>
      <c r="H10" s="54">
        <v>3.95</v>
      </c>
      <c r="I10" s="45"/>
    </row>
    <row r="11" spans="1:9">
      <c r="A11" s="55"/>
      <c r="B11" s="56" t="s">
        <v>152</v>
      </c>
      <c r="C11" s="52" t="s">
        <v>959</v>
      </c>
      <c r="D11" s="52" t="s">
        <v>960</v>
      </c>
      <c r="E11" s="52" t="s">
        <v>849</v>
      </c>
      <c r="F11" s="52">
        <v>50079</v>
      </c>
      <c r="G11" s="53">
        <v>54.81</v>
      </c>
      <c r="H11" s="54">
        <v>2.69</v>
      </c>
      <c r="I11" s="45"/>
    </row>
    <row r="12" spans="1:9">
      <c r="A12" s="55"/>
      <c r="B12" s="56" t="s">
        <v>152</v>
      </c>
      <c r="C12" s="52" t="s">
        <v>364</v>
      </c>
      <c r="D12" s="52" t="s">
        <v>950</v>
      </c>
      <c r="E12" s="52" t="s">
        <v>849</v>
      </c>
      <c r="F12" s="52">
        <v>16281</v>
      </c>
      <c r="G12" s="53">
        <v>53.35</v>
      </c>
      <c r="H12" s="54">
        <v>2.62</v>
      </c>
      <c r="I12" s="45"/>
    </row>
    <row r="13" spans="1:9">
      <c r="A13" s="55"/>
      <c r="B13" s="56" t="s">
        <v>152</v>
      </c>
      <c r="C13" s="52" t="s">
        <v>477</v>
      </c>
      <c r="D13" s="52" t="s">
        <v>999</v>
      </c>
      <c r="E13" s="52" t="s">
        <v>849</v>
      </c>
      <c r="F13" s="52">
        <v>27061</v>
      </c>
      <c r="G13" s="53">
        <v>47.42</v>
      </c>
      <c r="H13" s="54">
        <v>2.33</v>
      </c>
      <c r="I13" s="45"/>
    </row>
    <row r="14" spans="1:9">
      <c r="A14" s="55"/>
      <c r="B14" s="56" t="s">
        <v>152</v>
      </c>
      <c r="C14" s="52" t="s">
        <v>966</v>
      </c>
      <c r="D14" s="52" t="s">
        <v>967</v>
      </c>
      <c r="E14" s="52" t="s">
        <v>849</v>
      </c>
      <c r="F14" s="52">
        <v>29738</v>
      </c>
      <c r="G14" s="53">
        <v>43.13</v>
      </c>
      <c r="H14" s="54">
        <v>2.12</v>
      </c>
      <c r="I14" s="45"/>
    </row>
    <row r="15" spans="1:9">
      <c r="A15" s="55"/>
      <c r="B15" s="56" t="s">
        <v>152</v>
      </c>
      <c r="C15" s="52" t="s">
        <v>494</v>
      </c>
      <c r="D15" s="52" t="s">
        <v>941</v>
      </c>
      <c r="E15" s="52" t="s">
        <v>849</v>
      </c>
      <c r="F15" s="52">
        <v>31224</v>
      </c>
      <c r="G15" s="53">
        <v>32.159999999999997</v>
      </c>
      <c r="H15" s="54">
        <v>1.58</v>
      </c>
      <c r="I15" s="45"/>
    </row>
    <row r="16" spans="1:9">
      <c r="A16" s="55"/>
      <c r="B16" s="56" t="s">
        <v>152</v>
      </c>
      <c r="C16" s="52" t="s">
        <v>975</v>
      </c>
      <c r="D16" s="52" t="s">
        <v>976</v>
      </c>
      <c r="E16" s="52" t="s">
        <v>849</v>
      </c>
      <c r="F16" s="52">
        <v>32173</v>
      </c>
      <c r="G16" s="53">
        <v>26.25</v>
      </c>
      <c r="H16" s="54">
        <v>1.29</v>
      </c>
      <c r="I16" s="45"/>
    </row>
    <row r="17" spans="1:9" ht="13.5" thickBot="1">
      <c r="A17" s="55"/>
      <c r="B17" s="52"/>
      <c r="C17" s="52"/>
      <c r="D17" s="52"/>
      <c r="E17" s="46" t="s">
        <v>96</v>
      </c>
      <c r="F17" s="52"/>
      <c r="G17" s="57">
        <v>2029.45</v>
      </c>
      <c r="H17" s="58">
        <v>99.73</v>
      </c>
      <c r="I17" s="45"/>
    </row>
    <row r="18" spans="1:9" ht="13.5" thickTop="1">
      <c r="A18" s="55"/>
      <c r="B18" s="52"/>
      <c r="C18" s="52"/>
      <c r="D18" s="52"/>
      <c r="E18" s="52"/>
      <c r="F18" s="52"/>
      <c r="G18" s="53"/>
      <c r="H18" s="54"/>
      <c r="I18" s="45"/>
    </row>
    <row r="19" spans="1:9">
      <c r="A19" s="59" t="s">
        <v>154</v>
      </c>
      <c r="B19" s="52"/>
      <c r="C19" s="52"/>
      <c r="D19" s="52"/>
      <c r="E19" s="52"/>
      <c r="F19" s="52"/>
      <c r="G19" s="60">
        <v>5.56</v>
      </c>
      <c r="H19" s="61">
        <v>0.27</v>
      </c>
      <c r="I19" s="45"/>
    </row>
    <row r="20" spans="1:9">
      <c r="A20" s="55"/>
      <c r="B20" s="52"/>
      <c r="C20" s="52"/>
      <c r="D20" s="52"/>
      <c r="E20" s="52"/>
      <c r="F20" s="52"/>
      <c r="G20" s="53"/>
      <c r="H20" s="54"/>
    </row>
    <row r="21" spans="1:9" ht="13.5" thickBot="1">
      <c r="A21" s="55"/>
      <c r="B21" s="52"/>
      <c r="C21" s="52"/>
      <c r="D21" s="52"/>
      <c r="E21" s="46" t="s">
        <v>155</v>
      </c>
      <c r="F21" s="52"/>
      <c r="G21" s="57">
        <v>2035.01</v>
      </c>
      <c r="H21" s="58">
        <v>100</v>
      </c>
      <c r="I21" s="45"/>
    </row>
    <row r="22" spans="1:9" ht="13.5" thickTop="1">
      <c r="A22" s="55"/>
      <c r="B22" s="52"/>
      <c r="C22" s="52"/>
      <c r="D22" s="52"/>
      <c r="E22" s="52"/>
      <c r="F22" s="52"/>
      <c r="G22" s="53"/>
      <c r="H22" s="54"/>
      <c r="I22" s="45"/>
    </row>
    <row r="23" spans="1:9">
      <c r="A23" s="62" t="s">
        <v>156</v>
      </c>
      <c r="B23" s="52"/>
      <c r="C23" s="52"/>
      <c r="D23" s="52"/>
      <c r="E23" s="52"/>
      <c r="F23" s="52"/>
      <c r="G23" s="53"/>
      <c r="H23" s="54"/>
      <c r="I23" s="45"/>
    </row>
    <row r="24" spans="1:9">
      <c r="A24" s="55">
        <v>1</v>
      </c>
      <c r="B24" s="52" t="s">
        <v>911</v>
      </c>
      <c r="C24" s="52"/>
      <c r="D24" s="52"/>
      <c r="E24" s="52"/>
      <c r="F24" s="52"/>
      <c r="G24" s="53"/>
      <c r="H24" s="54"/>
      <c r="I24" s="45"/>
    </row>
    <row r="25" spans="1:9">
      <c r="A25" s="55"/>
      <c r="B25" s="52"/>
      <c r="C25" s="52"/>
      <c r="D25" s="52"/>
      <c r="E25" s="52"/>
      <c r="F25" s="52"/>
      <c r="G25" s="53"/>
      <c r="H25" s="54"/>
    </row>
    <row r="26" spans="1:9">
      <c r="A26" s="55">
        <v>2</v>
      </c>
      <c r="B26" s="52" t="s">
        <v>158</v>
      </c>
      <c r="C26" s="52"/>
      <c r="D26" s="52"/>
      <c r="E26" s="52"/>
      <c r="F26" s="52"/>
      <c r="G26" s="53"/>
      <c r="H26" s="54"/>
      <c r="I26" s="45"/>
    </row>
    <row r="27" spans="1:9">
      <c r="A27" s="63"/>
      <c r="B27" s="64"/>
      <c r="C27" s="64"/>
      <c r="D27" s="64"/>
      <c r="E27" s="64"/>
      <c r="F27" s="64"/>
      <c r="G27" s="65"/>
      <c r="H27" s="66"/>
    </row>
  </sheetData>
  <mergeCells count="3">
    <mergeCell ref="A2:C2"/>
    <mergeCell ref="A3:C3"/>
    <mergeCell ref="B4:C4"/>
  </mergeCells>
  <pageMargins left="0.75" right="0.75" top="1" bottom="1" header="0.5" footer="0.5"/>
  <pageSetup orientation="portrait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>
  <dimension ref="A1:I98"/>
  <sheetViews>
    <sheetView topLeftCell="A61" workbookViewId="0">
      <selection activeCell="E63" sqref="E63"/>
    </sheetView>
  </sheetViews>
  <sheetFormatPr defaultRowHeight="12.75"/>
  <cols>
    <col min="1" max="1" width="2.7109375" style="45" customWidth="1"/>
    <col min="2" max="2" width="7.42578125" style="45" customWidth="1"/>
    <col min="3" max="3" width="40.7109375" style="45" customWidth="1"/>
    <col min="4" max="4" width="13.5703125" style="45" bestFit="1" customWidth="1"/>
    <col min="5" max="5" width="20" style="45" bestFit="1" customWidth="1"/>
    <col min="6" max="6" width="10.5703125" style="45" customWidth="1"/>
    <col min="7" max="7" width="12" style="67" customWidth="1"/>
    <col min="8" max="8" width="10.5703125" style="68" customWidth="1"/>
    <col min="9" max="9" width="9.140625" style="6"/>
    <col min="10" max="16384" width="9.140625" style="45"/>
  </cols>
  <sheetData>
    <row r="1" spans="1:9">
      <c r="A1" s="40"/>
      <c r="B1" s="41"/>
      <c r="C1" s="42" t="s">
        <v>912</v>
      </c>
      <c r="D1" s="41"/>
      <c r="E1" s="41"/>
      <c r="F1" s="41"/>
      <c r="G1" s="43"/>
      <c r="H1" s="44"/>
      <c r="I1" s="45"/>
    </row>
    <row r="2" spans="1:9" ht="39.75" customHeight="1">
      <c r="A2" s="107" t="s">
        <v>2</v>
      </c>
      <c r="B2" s="108"/>
      <c r="C2" s="108"/>
      <c r="D2" s="46" t="s">
        <v>3</v>
      </c>
      <c r="E2" s="47" t="s">
        <v>913</v>
      </c>
      <c r="F2" s="48" t="s">
        <v>5</v>
      </c>
      <c r="G2" s="49" t="s">
        <v>6</v>
      </c>
      <c r="H2" s="50" t="s">
        <v>7</v>
      </c>
      <c r="I2" s="45"/>
    </row>
    <row r="3" spans="1:9">
      <c r="A3" s="109" t="s">
        <v>841</v>
      </c>
      <c r="B3" s="106"/>
      <c r="C3" s="106"/>
      <c r="D3" s="52"/>
      <c r="E3" s="52"/>
      <c r="F3" s="52"/>
      <c r="G3" s="53"/>
      <c r="H3" s="54"/>
      <c r="I3" s="45"/>
    </row>
    <row r="4" spans="1:9">
      <c r="A4" s="55"/>
      <c r="B4" s="110" t="s">
        <v>10</v>
      </c>
      <c r="C4" s="106"/>
      <c r="D4" s="52"/>
      <c r="E4" s="52"/>
      <c r="F4" s="52"/>
      <c r="G4" s="53"/>
      <c r="H4" s="54"/>
      <c r="I4" s="45"/>
    </row>
    <row r="5" spans="1:9">
      <c r="A5" s="55"/>
      <c r="B5" s="56" t="s">
        <v>152</v>
      </c>
      <c r="C5" s="52" t="s">
        <v>140</v>
      </c>
      <c r="D5" s="52" t="s">
        <v>848</v>
      </c>
      <c r="E5" s="52" t="s">
        <v>849</v>
      </c>
      <c r="F5" s="52">
        <v>51721</v>
      </c>
      <c r="G5" s="53">
        <v>733.48</v>
      </c>
      <c r="H5" s="54">
        <v>4.46</v>
      </c>
      <c r="I5" s="45"/>
    </row>
    <row r="6" spans="1:9">
      <c r="A6" s="55"/>
      <c r="B6" s="56" t="s">
        <v>152</v>
      </c>
      <c r="C6" s="52" t="s">
        <v>860</v>
      </c>
      <c r="D6" s="52" t="s">
        <v>861</v>
      </c>
      <c r="E6" s="52" t="s">
        <v>852</v>
      </c>
      <c r="F6" s="52">
        <v>23621</v>
      </c>
      <c r="G6" s="53">
        <v>572.9</v>
      </c>
      <c r="H6" s="54">
        <v>3.49</v>
      </c>
      <c r="I6" s="45"/>
    </row>
    <row r="7" spans="1:9">
      <c r="A7" s="55"/>
      <c r="B7" s="56" t="s">
        <v>152</v>
      </c>
      <c r="C7" s="52" t="s">
        <v>850</v>
      </c>
      <c r="D7" s="52" t="s">
        <v>851</v>
      </c>
      <c r="E7" s="52" t="s">
        <v>852</v>
      </c>
      <c r="F7" s="52">
        <v>16452</v>
      </c>
      <c r="G7" s="53">
        <v>535.6</v>
      </c>
      <c r="H7" s="54">
        <v>3.26</v>
      </c>
      <c r="I7" s="45"/>
    </row>
    <row r="8" spans="1:9">
      <c r="A8" s="55"/>
      <c r="B8" s="56" t="s">
        <v>152</v>
      </c>
      <c r="C8" s="52" t="s">
        <v>914</v>
      </c>
      <c r="D8" s="52" t="s">
        <v>915</v>
      </c>
      <c r="E8" s="52" t="s">
        <v>852</v>
      </c>
      <c r="F8" s="52">
        <v>24060</v>
      </c>
      <c r="G8" s="53">
        <v>517.77</v>
      </c>
      <c r="H8" s="54">
        <v>3.15</v>
      </c>
      <c r="I8" s="45"/>
    </row>
    <row r="9" spans="1:9">
      <c r="A9" s="55"/>
      <c r="B9" s="56" t="s">
        <v>152</v>
      </c>
      <c r="C9" s="52" t="s">
        <v>857</v>
      </c>
      <c r="D9" s="52" t="s">
        <v>858</v>
      </c>
      <c r="E9" s="52" t="s">
        <v>859</v>
      </c>
      <c r="F9" s="52">
        <v>29491</v>
      </c>
      <c r="G9" s="53">
        <v>501.85</v>
      </c>
      <c r="H9" s="54">
        <v>3.05</v>
      </c>
      <c r="I9" s="45"/>
    </row>
    <row r="10" spans="1:9">
      <c r="A10" s="55"/>
      <c r="B10" s="56" t="s">
        <v>152</v>
      </c>
      <c r="C10" s="52" t="s">
        <v>853</v>
      </c>
      <c r="D10" s="52" t="s">
        <v>854</v>
      </c>
      <c r="E10" s="52" t="s">
        <v>849</v>
      </c>
      <c r="F10" s="52">
        <v>59839</v>
      </c>
      <c r="G10" s="53">
        <v>491.61</v>
      </c>
      <c r="H10" s="54">
        <v>2.99</v>
      </c>
      <c r="I10" s="45"/>
    </row>
    <row r="11" spans="1:9">
      <c r="A11" s="55"/>
      <c r="B11" s="56" t="s">
        <v>152</v>
      </c>
      <c r="C11" s="52" t="s">
        <v>842</v>
      </c>
      <c r="D11" s="52" t="s">
        <v>843</v>
      </c>
      <c r="E11" s="52" t="s">
        <v>844</v>
      </c>
      <c r="F11" s="52">
        <v>148126</v>
      </c>
      <c r="G11" s="53">
        <v>481.48</v>
      </c>
      <c r="H11" s="54">
        <v>2.93</v>
      </c>
      <c r="I11" s="45"/>
    </row>
    <row r="12" spans="1:9">
      <c r="A12" s="55"/>
      <c r="B12" s="56" t="s">
        <v>152</v>
      </c>
      <c r="C12" s="52" t="s">
        <v>869</v>
      </c>
      <c r="D12" s="52" t="s">
        <v>870</v>
      </c>
      <c r="E12" s="52" t="s">
        <v>871</v>
      </c>
      <c r="F12" s="52">
        <v>54049</v>
      </c>
      <c r="G12" s="53">
        <v>371.83</v>
      </c>
      <c r="H12" s="54">
        <v>2.2599999999999998</v>
      </c>
      <c r="I12" s="45"/>
    </row>
    <row r="13" spans="1:9">
      <c r="A13" s="55"/>
      <c r="B13" s="56" t="s">
        <v>152</v>
      </c>
      <c r="C13" s="52" t="s">
        <v>310</v>
      </c>
      <c r="D13" s="52" t="s">
        <v>865</v>
      </c>
      <c r="E13" s="52" t="s">
        <v>849</v>
      </c>
      <c r="F13" s="52">
        <v>12730</v>
      </c>
      <c r="G13" s="53">
        <v>341.96</v>
      </c>
      <c r="H13" s="54">
        <v>2.08</v>
      </c>
      <c r="I13" s="45"/>
    </row>
    <row r="14" spans="1:9">
      <c r="A14" s="55"/>
      <c r="B14" s="56" t="s">
        <v>152</v>
      </c>
      <c r="C14" s="52" t="s">
        <v>894</v>
      </c>
      <c r="D14" s="52" t="s">
        <v>895</v>
      </c>
      <c r="E14" s="52" t="s">
        <v>867</v>
      </c>
      <c r="F14" s="52">
        <v>13905</v>
      </c>
      <c r="G14" s="53">
        <v>339.19</v>
      </c>
      <c r="H14" s="54">
        <v>2.06</v>
      </c>
      <c r="I14" s="45"/>
    </row>
    <row r="15" spans="1:9">
      <c r="A15" s="55"/>
      <c r="B15" s="56" t="s">
        <v>152</v>
      </c>
      <c r="C15" s="52" t="s">
        <v>916</v>
      </c>
      <c r="D15" s="52" t="s">
        <v>917</v>
      </c>
      <c r="E15" s="52" t="s">
        <v>918</v>
      </c>
      <c r="F15" s="52">
        <v>62458</v>
      </c>
      <c r="G15" s="53">
        <v>294.05</v>
      </c>
      <c r="H15" s="54">
        <v>1.79</v>
      </c>
      <c r="I15" s="45"/>
    </row>
    <row r="16" spans="1:9">
      <c r="A16" s="55"/>
      <c r="B16" s="56" t="s">
        <v>152</v>
      </c>
      <c r="C16" s="52" t="s">
        <v>845</v>
      </c>
      <c r="D16" s="52" t="s">
        <v>846</v>
      </c>
      <c r="E16" s="52" t="s">
        <v>847</v>
      </c>
      <c r="F16" s="52">
        <v>28827</v>
      </c>
      <c r="G16" s="53">
        <v>292.70999999999998</v>
      </c>
      <c r="H16" s="54">
        <v>1.78</v>
      </c>
      <c r="I16" s="45"/>
    </row>
    <row r="17" spans="1:9">
      <c r="A17" s="55"/>
      <c r="B17" s="56" t="s">
        <v>152</v>
      </c>
      <c r="C17" s="52" t="s">
        <v>919</v>
      </c>
      <c r="D17" s="52" t="s">
        <v>920</v>
      </c>
      <c r="E17" s="52" t="s">
        <v>871</v>
      </c>
      <c r="F17" s="52">
        <v>27539</v>
      </c>
      <c r="G17" s="53">
        <v>288.62</v>
      </c>
      <c r="H17" s="54">
        <v>1.76</v>
      </c>
      <c r="I17" s="45"/>
    </row>
    <row r="18" spans="1:9">
      <c r="A18" s="55"/>
      <c r="B18" s="56" t="s">
        <v>152</v>
      </c>
      <c r="C18" s="52" t="s">
        <v>921</v>
      </c>
      <c r="D18" s="52" t="s">
        <v>922</v>
      </c>
      <c r="E18" s="52" t="s">
        <v>849</v>
      </c>
      <c r="F18" s="52">
        <v>211800</v>
      </c>
      <c r="G18" s="53">
        <v>283.18</v>
      </c>
      <c r="H18" s="54">
        <v>1.72</v>
      </c>
      <c r="I18" s="45"/>
    </row>
    <row r="19" spans="1:9">
      <c r="A19" s="55"/>
      <c r="B19" s="56" t="s">
        <v>152</v>
      </c>
      <c r="C19" s="52" t="s">
        <v>923</v>
      </c>
      <c r="D19" s="52" t="s">
        <v>924</v>
      </c>
      <c r="E19" s="52" t="s">
        <v>882</v>
      </c>
      <c r="F19" s="52">
        <v>150784</v>
      </c>
      <c r="G19" s="53">
        <v>275.18</v>
      </c>
      <c r="H19" s="54">
        <v>1.68</v>
      </c>
      <c r="I19" s="45"/>
    </row>
    <row r="20" spans="1:9">
      <c r="A20" s="55"/>
      <c r="B20" s="56" t="s">
        <v>152</v>
      </c>
      <c r="C20" s="52" t="s">
        <v>358</v>
      </c>
      <c r="D20" s="52" t="s">
        <v>925</v>
      </c>
      <c r="E20" s="52" t="s">
        <v>898</v>
      </c>
      <c r="F20" s="52">
        <v>187000</v>
      </c>
      <c r="G20" s="53">
        <v>260.3</v>
      </c>
      <c r="H20" s="54">
        <v>1.58</v>
      </c>
      <c r="I20" s="45"/>
    </row>
    <row r="21" spans="1:9">
      <c r="A21" s="55"/>
      <c r="B21" s="56" t="s">
        <v>152</v>
      </c>
      <c r="C21" s="52" t="s">
        <v>926</v>
      </c>
      <c r="D21" s="52" t="s">
        <v>927</v>
      </c>
      <c r="E21" s="52" t="s">
        <v>928</v>
      </c>
      <c r="F21" s="52">
        <v>76255</v>
      </c>
      <c r="G21" s="53">
        <v>221.48</v>
      </c>
      <c r="H21" s="54">
        <v>1.35</v>
      </c>
      <c r="I21" s="45"/>
    </row>
    <row r="22" spans="1:9">
      <c r="A22" s="55"/>
      <c r="B22" s="56" t="s">
        <v>152</v>
      </c>
      <c r="C22" s="52" t="s">
        <v>872</v>
      </c>
      <c r="D22" s="52" t="s">
        <v>873</v>
      </c>
      <c r="E22" s="52" t="s">
        <v>867</v>
      </c>
      <c r="F22" s="52">
        <v>19093</v>
      </c>
      <c r="G22" s="53">
        <v>219.03</v>
      </c>
      <c r="H22" s="54">
        <v>1.33</v>
      </c>
      <c r="I22" s="45"/>
    </row>
    <row r="23" spans="1:9">
      <c r="A23" s="55"/>
      <c r="B23" s="56" t="s">
        <v>152</v>
      </c>
      <c r="C23" s="52" t="s">
        <v>862</v>
      </c>
      <c r="D23" s="52" t="s">
        <v>863</v>
      </c>
      <c r="E23" s="52" t="s">
        <v>864</v>
      </c>
      <c r="F23" s="52">
        <v>49438</v>
      </c>
      <c r="G23" s="53">
        <v>210.04</v>
      </c>
      <c r="H23" s="54">
        <v>1.28</v>
      </c>
      <c r="I23" s="45"/>
    </row>
    <row r="24" spans="1:9">
      <c r="A24" s="55"/>
      <c r="B24" s="56" t="s">
        <v>152</v>
      </c>
      <c r="C24" s="52" t="s">
        <v>929</v>
      </c>
      <c r="D24" s="52" t="s">
        <v>930</v>
      </c>
      <c r="E24" s="52" t="s">
        <v>928</v>
      </c>
      <c r="F24" s="52">
        <v>94200</v>
      </c>
      <c r="G24" s="53">
        <v>207.81</v>
      </c>
      <c r="H24" s="54">
        <v>1.26</v>
      </c>
      <c r="I24" s="45"/>
    </row>
    <row r="25" spans="1:9">
      <c r="A25" s="55"/>
      <c r="B25" s="56" t="s">
        <v>152</v>
      </c>
      <c r="C25" s="52" t="s">
        <v>125</v>
      </c>
      <c r="D25" s="52" t="s">
        <v>868</v>
      </c>
      <c r="E25" s="52" t="s">
        <v>849</v>
      </c>
      <c r="F25" s="52">
        <v>10600</v>
      </c>
      <c r="G25" s="53">
        <v>203.4</v>
      </c>
      <c r="H25" s="54">
        <v>1.24</v>
      </c>
      <c r="I25" s="45"/>
    </row>
    <row r="26" spans="1:9">
      <c r="A26" s="55"/>
      <c r="B26" s="56" t="s">
        <v>152</v>
      </c>
      <c r="C26" s="52" t="s">
        <v>746</v>
      </c>
      <c r="D26" s="52" t="s">
        <v>931</v>
      </c>
      <c r="E26" s="52" t="s">
        <v>887</v>
      </c>
      <c r="F26" s="52">
        <v>211182</v>
      </c>
      <c r="G26" s="53">
        <v>200.52</v>
      </c>
      <c r="H26" s="54">
        <v>1.22</v>
      </c>
      <c r="I26" s="45"/>
    </row>
    <row r="27" spans="1:9">
      <c r="A27" s="55"/>
      <c r="B27" s="56" t="s">
        <v>152</v>
      </c>
      <c r="C27" s="52" t="s">
        <v>899</v>
      </c>
      <c r="D27" s="52" t="s">
        <v>900</v>
      </c>
      <c r="E27" s="52" t="s">
        <v>901</v>
      </c>
      <c r="F27" s="52">
        <v>76800</v>
      </c>
      <c r="G27" s="53">
        <v>192.23</v>
      </c>
      <c r="H27" s="54">
        <v>1.17</v>
      </c>
      <c r="I27" s="45"/>
    </row>
    <row r="28" spans="1:9">
      <c r="A28" s="55"/>
      <c r="B28" s="56" t="s">
        <v>152</v>
      </c>
      <c r="C28" s="52" t="s">
        <v>876</v>
      </c>
      <c r="D28" s="52" t="s">
        <v>877</v>
      </c>
      <c r="E28" s="52" t="s">
        <v>878</v>
      </c>
      <c r="F28" s="52">
        <v>53000</v>
      </c>
      <c r="G28" s="53">
        <v>178.56</v>
      </c>
      <c r="H28" s="54">
        <v>1.0900000000000001</v>
      </c>
      <c r="I28" s="45"/>
    </row>
    <row r="29" spans="1:9">
      <c r="A29" s="55"/>
      <c r="B29" s="56" t="s">
        <v>152</v>
      </c>
      <c r="C29" s="52" t="s">
        <v>932</v>
      </c>
      <c r="D29" s="52" t="s">
        <v>933</v>
      </c>
      <c r="E29" s="52" t="s">
        <v>871</v>
      </c>
      <c r="F29" s="52">
        <v>19180</v>
      </c>
      <c r="G29" s="53">
        <v>168.37</v>
      </c>
      <c r="H29" s="54">
        <v>1.02</v>
      </c>
      <c r="I29" s="45"/>
    </row>
    <row r="30" spans="1:9">
      <c r="A30" s="55"/>
      <c r="B30" s="56" t="s">
        <v>152</v>
      </c>
      <c r="C30" s="52" t="s">
        <v>896</v>
      </c>
      <c r="D30" s="52" t="s">
        <v>897</v>
      </c>
      <c r="E30" s="52" t="s">
        <v>898</v>
      </c>
      <c r="F30" s="52">
        <v>101614</v>
      </c>
      <c r="G30" s="53">
        <v>158.72</v>
      </c>
      <c r="H30" s="54">
        <v>0.97</v>
      </c>
      <c r="I30" s="45"/>
    </row>
    <row r="31" spans="1:9">
      <c r="A31" s="55"/>
      <c r="B31" s="56" t="s">
        <v>152</v>
      </c>
      <c r="C31" s="52" t="s">
        <v>121</v>
      </c>
      <c r="D31" s="52" t="s">
        <v>934</v>
      </c>
      <c r="E31" s="52" t="s">
        <v>849</v>
      </c>
      <c r="F31" s="52">
        <v>27250</v>
      </c>
      <c r="G31" s="53">
        <v>147.44</v>
      </c>
      <c r="H31" s="54">
        <v>0.9</v>
      </c>
      <c r="I31" s="45"/>
    </row>
    <row r="32" spans="1:9">
      <c r="A32" s="55"/>
      <c r="B32" s="56" t="s">
        <v>152</v>
      </c>
      <c r="C32" s="52" t="s">
        <v>935</v>
      </c>
      <c r="D32" s="52" t="s">
        <v>936</v>
      </c>
      <c r="E32" s="52" t="s">
        <v>909</v>
      </c>
      <c r="F32" s="52">
        <v>86496</v>
      </c>
      <c r="G32" s="53">
        <v>144.71</v>
      </c>
      <c r="H32" s="54">
        <v>0.88</v>
      </c>
      <c r="I32" s="45"/>
    </row>
    <row r="33" spans="1:9">
      <c r="A33" s="55"/>
      <c r="B33" s="56" t="s">
        <v>152</v>
      </c>
      <c r="C33" s="52" t="s">
        <v>41</v>
      </c>
      <c r="D33" s="52" t="s">
        <v>855</v>
      </c>
      <c r="E33" s="52" t="s">
        <v>856</v>
      </c>
      <c r="F33" s="52">
        <v>14000</v>
      </c>
      <c r="G33" s="53">
        <v>138.96</v>
      </c>
      <c r="H33" s="54">
        <v>0.85</v>
      </c>
      <c r="I33" s="45"/>
    </row>
    <row r="34" spans="1:9">
      <c r="A34" s="55"/>
      <c r="B34" s="56" t="s">
        <v>152</v>
      </c>
      <c r="C34" s="52" t="s">
        <v>937</v>
      </c>
      <c r="D34" s="52" t="s">
        <v>938</v>
      </c>
      <c r="E34" s="52" t="s">
        <v>898</v>
      </c>
      <c r="F34" s="52">
        <v>485900</v>
      </c>
      <c r="G34" s="53">
        <v>128.28</v>
      </c>
      <c r="H34" s="54">
        <v>0.78</v>
      </c>
      <c r="I34" s="45"/>
    </row>
    <row r="35" spans="1:9">
      <c r="A35" s="55"/>
      <c r="B35" s="56" t="s">
        <v>152</v>
      </c>
      <c r="C35" s="52" t="s">
        <v>939</v>
      </c>
      <c r="D35" s="52" t="s">
        <v>940</v>
      </c>
      <c r="E35" s="52" t="s">
        <v>904</v>
      </c>
      <c r="F35" s="52">
        <v>35600</v>
      </c>
      <c r="G35" s="53">
        <v>127.68</v>
      </c>
      <c r="H35" s="54">
        <v>0.78</v>
      </c>
      <c r="I35" s="45"/>
    </row>
    <row r="36" spans="1:9">
      <c r="A36" s="55"/>
      <c r="B36" s="56" t="s">
        <v>152</v>
      </c>
      <c r="C36" s="52" t="s">
        <v>494</v>
      </c>
      <c r="D36" s="52" t="s">
        <v>941</v>
      </c>
      <c r="E36" s="52" t="s">
        <v>849</v>
      </c>
      <c r="F36" s="52">
        <v>107000</v>
      </c>
      <c r="G36" s="53">
        <v>110.21</v>
      </c>
      <c r="H36" s="54">
        <v>0.67</v>
      </c>
      <c r="I36" s="45"/>
    </row>
    <row r="37" spans="1:9">
      <c r="A37" s="55"/>
      <c r="B37" s="56" t="s">
        <v>152</v>
      </c>
      <c r="C37" s="52" t="s">
        <v>942</v>
      </c>
      <c r="D37" s="52" t="s">
        <v>943</v>
      </c>
      <c r="E37" s="52" t="s">
        <v>882</v>
      </c>
      <c r="F37" s="52">
        <v>65000</v>
      </c>
      <c r="G37" s="53">
        <v>109.69</v>
      </c>
      <c r="H37" s="54">
        <v>0.67</v>
      </c>
      <c r="I37" s="45"/>
    </row>
    <row r="38" spans="1:9">
      <c r="A38" s="55"/>
      <c r="B38" s="56" t="s">
        <v>152</v>
      </c>
      <c r="C38" s="52" t="s">
        <v>944</v>
      </c>
      <c r="D38" s="52" t="s">
        <v>945</v>
      </c>
      <c r="E38" s="52" t="s">
        <v>946</v>
      </c>
      <c r="F38" s="52">
        <v>31000</v>
      </c>
      <c r="G38" s="53">
        <v>106.59</v>
      </c>
      <c r="H38" s="54">
        <v>0.65</v>
      </c>
      <c r="I38" s="45"/>
    </row>
    <row r="39" spans="1:9">
      <c r="A39" s="55"/>
      <c r="B39" s="56" t="s">
        <v>152</v>
      </c>
      <c r="C39" s="52" t="s">
        <v>127</v>
      </c>
      <c r="D39" s="52" t="s">
        <v>947</v>
      </c>
      <c r="E39" s="52" t="s">
        <v>849</v>
      </c>
      <c r="F39" s="52">
        <v>22900</v>
      </c>
      <c r="G39" s="53">
        <v>105.89</v>
      </c>
      <c r="H39" s="54">
        <v>0.64</v>
      </c>
      <c r="I39" s="45"/>
    </row>
    <row r="40" spans="1:9">
      <c r="A40" s="55"/>
      <c r="B40" s="56" t="s">
        <v>152</v>
      </c>
      <c r="C40" s="52" t="s">
        <v>905</v>
      </c>
      <c r="D40" s="52" t="s">
        <v>906</v>
      </c>
      <c r="E40" s="52" t="s">
        <v>871</v>
      </c>
      <c r="F40" s="52">
        <v>23600</v>
      </c>
      <c r="G40" s="53">
        <v>103.37</v>
      </c>
      <c r="H40" s="54">
        <v>0.63</v>
      </c>
      <c r="I40" s="45"/>
    </row>
    <row r="41" spans="1:9">
      <c r="A41" s="55"/>
      <c r="B41" s="56" t="s">
        <v>152</v>
      </c>
      <c r="C41" s="52" t="s">
        <v>948</v>
      </c>
      <c r="D41" s="52" t="s">
        <v>949</v>
      </c>
      <c r="E41" s="52" t="s">
        <v>887</v>
      </c>
      <c r="F41" s="52">
        <v>32000</v>
      </c>
      <c r="G41" s="53">
        <v>103.22</v>
      </c>
      <c r="H41" s="54">
        <v>0.63</v>
      </c>
      <c r="I41" s="45"/>
    </row>
    <row r="42" spans="1:9">
      <c r="A42" s="55"/>
      <c r="B42" s="56" t="s">
        <v>152</v>
      </c>
      <c r="C42" s="52" t="s">
        <v>364</v>
      </c>
      <c r="D42" s="52" t="s">
        <v>950</v>
      </c>
      <c r="E42" s="52" t="s">
        <v>849</v>
      </c>
      <c r="F42" s="52">
        <v>30500</v>
      </c>
      <c r="G42" s="53">
        <v>99.95</v>
      </c>
      <c r="H42" s="54">
        <v>0.61</v>
      </c>
      <c r="I42" s="45"/>
    </row>
    <row r="43" spans="1:9">
      <c r="A43" s="55"/>
      <c r="B43" s="56" t="s">
        <v>152</v>
      </c>
      <c r="C43" s="52" t="s">
        <v>951</v>
      </c>
      <c r="D43" s="52" t="s">
        <v>952</v>
      </c>
      <c r="E43" s="52" t="s">
        <v>882</v>
      </c>
      <c r="F43" s="52">
        <v>30663</v>
      </c>
      <c r="G43" s="53">
        <v>99.49</v>
      </c>
      <c r="H43" s="54">
        <v>0.61</v>
      </c>
      <c r="I43" s="45"/>
    </row>
    <row r="44" spans="1:9">
      <c r="A44" s="55"/>
      <c r="B44" s="56" t="s">
        <v>152</v>
      </c>
      <c r="C44" s="52" t="s">
        <v>953</v>
      </c>
      <c r="D44" s="52" t="s">
        <v>954</v>
      </c>
      <c r="E44" s="52" t="s">
        <v>859</v>
      </c>
      <c r="F44" s="52">
        <v>96500</v>
      </c>
      <c r="G44" s="53">
        <v>77.34</v>
      </c>
      <c r="H44" s="54">
        <v>0.47</v>
      </c>
      <c r="I44" s="45"/>
    </row>
    <row r="45" spans="1:9">
      <c r="A45" s="55"/>
      <c r="B45" s="56" t="s">
        <v>152</v>
      </c>
      <c r="C45" s="52" t="s">
        <v>879</v>
      </c>
      <c r="D45" s="52" t="s">
        <v>880</v>
      </c>
      <c r="E45" s="52" t="s">
        <v>852</v>
      </c>
      <c r="F45" s="52">
        <v>13671</v>
      </c>
      <c r="G45" s="53">
        <v>74.7</v>
      </c>
      <c r="H45" s="54">
        <v>0.45</v>
      </c>
      <c r="I45" s="45"/>
    </row>
    <row r="46" spans="1:9">
      <c r="A46" s="55"/>
      <c r="B46" s="56" t="s">
        <v>152</v>
      </c>
      <c r="C46" s="52" t="s">
        <v>955</v>
      </c>
      <c r="D46" s="52" t="s">
        <v>956</v>
      </c>
      <c r="E46" s="52" t="s">
        <v>898</v>
      </c>
      <c r="F46" s="52">
        <v>29553</v>
      </c>
      <c r="G46" s="53">
        <v>71.59</v>
      </c>
      <c r="H46" s="54">
        <v>0.44</v>
      </c>
      <c r="I46" s="45"/>
    </row>
    <row r="47" spans="1:9">
      <c r="A47" s="55"/>
      <c r="B47" s="56" t="s">
        <v>152</v>
      </c>
      <c r="C47" s="52" t="s">
        <v>957</v>
      </c>
      <c r="D47" s="52" t="s">
        <v>958</v>
      </c>
      <c r="E47" s="52" t="s">
        <v>844</v>
      </c>
      <c r="F47" s="52">
        <v>36641</v>
      </c>
      <c r="G47" s="53">
        <v>68.7</v>
      </c>
      <c r="H47" s="54">
        <v>0.42</v>
      </c>
      <c r="I47" s="45"/>
    </row>
    <row r="48" spans="1:9">
      <c r="A48" s="55"/>
      <c r="B48" s="56" t="s">
        <v>152</v>
      </c>
      <c r="C48" s="52" t="s">
        <v>959</v>
      </c>
      <c r="D48" s="52" t="s">
        <v>960</v>
      </c>
      <c r="E48" s="52" t="s">
        <v>849</v>
      </c>
      <c r="F48" s="52">
        <v>56000</v>
      </c>
      <c r="G48" s="53">
        <v>61.29</v>
      </c>
      <c r="H48" s="54">
        <v>0.37</v>
      </c>
      <c r="I48" s="45"/>
    </row>
    <row r="49" spans="1:9">
      <c r="A49" s="55"/>
      <c r="B49" s="56" t="s">
        <v>152</v>
      </c>
      <c r="C49" s="52" t="s">
        <v>961</v>
      </c>
      <c r="D49" s="52" t="s">
        <v>962</v>
      </c>
      <c r="E49" s="52" t="s">
        <v>963</v>
      </c>
      <c r="F49" s="52">
        <v>60500</v>
      </c>
      <c r="G49" s="53">
        <v>59.44</v>
      </c>
      <c r="H49" s="54">
        <v>0.36</v>
      </c>
      <c r="I49" s="45"/>
    </row>
    <row r="50" spans="1:9">
      <c r="A50" s="55"/>
      <c r="B50" s="56" t="s">
        <v>152</v>
      </c>
      <c r="C50" s="52" t="s">
        <v>964</v>
      </c>
      <c r="D50" s="52" t="s">
        <v>965</v>
      </c>
      <c r="E50" s="52" t="s">
        <v>871</v>
      </c>
      <c r="F50" s="52">
        <v>11000</v>
      </c>
      <c r="G50" s="53">
        <v>58.38</v>
      </c>
      <c r="H50" s="54">
        <v>0.36</v>
      </c>
      <c r="I50" s="45"/>
    </row>
    <row r="51" spans="1:9">
      <c r="A51" s="55"/>
      <c r="B51" s="56" t="s">
        <v>152</v>
      </c>
      <c r="C51" s="52" t="s">
        <v>966</v>
      </c>
      <c r="D51" s="52" t="s">
        <v>967</v>
      </c>
      <c r="E51" s="52" t="s">
        <v>849</v>
      </c>
      <c r="F51" s="52">
        <v>40000</v>
      </c>
      <c r="G51" s="53">
        <v>58.02</v>
      </c>
      <c r="H51" s="54">
        <v>0.35</v>
      </c>
      <c r="I51" s="45"/>
    </row>
    <row r="52" spans="1:9">
      <c r="A52" s="55"/>
      <c r="B52" s="56" t="s">
        <v>152</v>
      </c>
      <c r="C52" s="52" t="s">
        <v>968</v>
      </c>
      <c r="D52" s="52" t="s">
        <v>969</v>
      </c>
      <c r="E52" s="52" t="s">
        <v>970</v>
      </c>
      <c r="F52" s="52">
        <v>54200</v>
      </c>
      <c r="G52" s="53">
        <v>56.42</v>
      </c>
      <c r="H52" s="54">
        <v>0.34</v>
      </c>
      <c r="I52" s="45"/>
    </row>
    <row r="53" spans="1:9">
      <c r="A53" s="55"/>
      <c r="B53" s="56" t="s">
        <v>152</v>
      </c>
      <c r="C53" s="52" t="s">
        <v>971</v>
      </c>
      <c r="D53" s="52" t="s">
        <v>972</v>
      </c>
      <c r="E53" s="52" t="s">
        <v>973</v>
      </c>
      <c r="F53" s="52">
        <v>51500</v>
      </c>
      <c r="G53" s="53">
        <v>53.95</v>
      </c>
      <c r="H53" s="54">
        <v>0.33</v>
      </c>
      <c r="I53" s="45"/>
    </row>
    <row r="54" spans="1:9">
      <c r="A54" s="55"/>
      <c r="B54" s="56" t="s">
        <v>152</v>
      </c>
      <c r="C54" s="52" t="s">
        <v>781</v>
      </c>
      <c r="D54" s="52" t="s">
        <v>974</v>
      </c>
      <c r="E54" s="52" t="s">
        <v>849</v>
      </c>
      <c r="F54" s="52">
        <v>22000</v>
      </c>
      <c r="G54" s="53">
        <v>52.99</v>
      </c>
      <c r="H54" s="54">
        <v>0.32</v>
      </c>
      <c r="I54" s="45"/>
    </row>
    <row r="55" spans="1:9">
      <c r="A55" s="55"/>
      <c r="B55" s="56" t="s">
        <v>152</v>
      </c>
      <c r="C55" s="52" t="s">
        <v>975</v>
      </c>
      <c r="D55" s="52" t="s">
        <v>976</v>
      </c>
      <c r="E55" s="52" t="s">
        <v>849</v>
      </c>
      <c r="F55" s="52">
        <v>64000</v>
      </c>
      <c r="G55" s="53">
        <v>52.22</v>
      </c>
      <c r="H55" s="54">
        <v>0.32</v>
      </c>
      <c r="I55" s="45"/>
    </row>
    <row r="56" spans="1:9">
      <c r="A56" s="55"/>
      <c r="B56" s="56" t="s">
        <v>152</v>
      </c>
      <c r="C56" s="52" t="s">
        <v>977</v>
      </c>
      <c r="D56" s="52" t="s">
        <v>978</v>
      </c>
      <c r="E56" s="52" t="s">
        <v>979</v>
      </c>
      <c r="F56" s="52">
        <v>63000</v>
      </c>
      <c r="G56" s="53">
        <v>48.64</v>
      </c>
      <c r="H56" s="54">
        <v>0.3</v>
      </c>
      <c r="I56" s="45"/>
    </row>
    <row r="57" spans="1:9">
      <c r="A57" s="55"/>
      <c r="B57" s="56" t="s">
        <v>152</v>
      </c>
      <c r="C57" s="52" t="s">
        <v>980</v>
      </c>
      <c r="D57" s="52" t="s">
        <v>981</v>
      </c>
      <c r="E57" s="52" t="s">
        <v>982</v>
      </c>
      <c r="F57" s="52">
        <v>12000</v>
      </c>
      <c r="G57" s="53">
        <v>43.78</v>
      </c>
      <c r="H57" s="54">
        <v>0.27</v>
      </c>
      <c r="I57" s="45"/>
    </row>
    <row r="58" spans="1:9">
      <c r="A58" s="55"/>
      <c r="B58" s="56" t="s">
        <v>152</v>
      </c>
      <c r="C58" s="52" t="s">
        <v>983</v>
      </c>
      <c r="D58" s="52" t="s">
        <v>984</v>
      </c>
      <c r="E58" s="52" t="s">
        <v>847</v>
      </c>
      <c r="F58" s="52">
        <v>26415</v>
      </c>
      <c r="G58" s="53">
        <v>25.41</v>
      </c>
      <c r="H58" s="54">
        <v>0.15</v>
      </c>
      <c r="I58" s="45"/>
    </row>
    <row r="59" spans="1:9">
      <c r="A59" s="55"/>
      <c r="B59" s="56" t="s">
        <v>152</v>
      </c>
      <c r="C59" s="52" t="s">
        <v>985</v>
      </c>
      <c r="D59" s="52" t="s">
        <v>986</v>
      </c>
      <c r="E59" s="52" t="s">
        <v>856</v>
      </c>
      <c r="F59" s="52">
        <v>1607</v>
      </c>
      <c r="G59" s="53">
        <v>17.71</v>
      </c>
      <c r="H59" s="54">
        <v>0.11</v>
      </c>
      <c r="I59" s="45"/>
    </row>
    <row r="60" spans="1:9" ht="13.5" thickBot="1">
      <c r="A60" s="55"/>
      <c r="B60" s="52"/>
      <c r="C60" s="52"/>
      <c r="D60" s="52"/>
      <c r="E60" s="46" t="s">
        <v>96</v>
      </c>
      <c r="F60" s="52"/>
      <c r="G60" s="57">
        <v>10947.93</v>
      </c>
      <c r="H60" s="58">
        <v>66.63</v>
      </c>
      <c r="I60" s="45"/>
    </row>
    <row r="61" spans="1:9" ht="13.5" thickTop="1">
      <c r="A61" s="55"/>
      <c r="B61" s="52"/>
      <c r="C61" s="52"/>
      <c r="D61" s="52"/>
      <c r="E61" s="52"/>
      <c r="F61" s="52"/>
      <c r="G61" s="53"/>
      <c r="H61" s="54"/>
      <c r="I61" s="45"/>
    </row>
    <row r="62" spans="1:9">
      <c r="A62" s="109" t="s">
        <v>8</v>
      </c>
      <c r="B62" s="106"/>
      <c r="C62" s="106"/>
      <c r="D62" s="52"/>
      <c r="E62" s="52"/>
      <c r="F62" s="52"/>
      <c r="G62" s="53"/>
      <c r="H62" s="54"/>
      <c r="I62" s="45"/>
    </row>
    <row r="63" spans="1:9">
      <c r="A63" s="55"/>
      <c r="B63" s="105" t="s">
        <v>9</v>
      </c>
      <c r="C63" s="106"/>
      <c r="D63" s="52"/>
      <c r="E63" s="52"/>
      <c r="F63" s="52"/>
      <c r="G63" s="53"/>
      <c r="H63" s="54"/>
      <c r="I63" s="45"/>
    </row>
    <row r="64" spans="1:9">
      <c r="A64" s="55"/>
      <c r="B64" s="110" t="s">
        <v>10</v>
      </c>
      <c r="C64" s="106"/>
      <c r="D64" s="52"/>
      <c r="E64" s="52"/>
      <c r="F64" s="52"/>
      <c r="G64" s="53"/>
      <c r="H64" s="54"/>
      <c r="I64" s="45"/>
    </row>
    <row r="65" spans="1:9">
      <c r="A65" s="55"/>
      <c r="B65" s="69">
        <v>0.1004</v>
      </c>
      <c r="C65" s="52" t="s">
        <v>401</v>
      </c>
      <c r="D65" s="52" t="s">
        <v>402</v>
      </c>
      <c r="E65" s="52" t="s">
        <v>191</v>
      </c>
      <c r="F65" s="52">
        <v>170</v>
      </c>
      <c r="G65" s="53">
        <v>1706.1</v>
      </c>
      <c r="H65" s="54">
        <v>10.39</v>
      </c>
      <c r="I65" s="45"/>
    </row>
    <row r="66" spans="1:9">
      <c r="A66" s="55"/>
      <c r="B66" s="69">
        <v>0.1152</v>
      </c>
      <c r="C66" s="52" t="s">
        <v>558</v>
      </c>
      <c r="D66" s="52" t="s">
        <v>987</v>
      </c>
      <c r="E66" s="52" t="s">
        <v>172</v>
      </c>
      <c r="F66" s="52">
        <v>100000</v>
      </c>
      <c r="G66" s="53">
        <v>1023.85</v>
      </c>
      <c r="H66" s="54">
        <v>6.23</v>
      </c>
      <c r="I66" s="45"/>
    </row>
    <row r="67" spans="1:9">
      <c r="A67" s="55"/>
      <c r="B67" s="69">
        <v>0.1009</v>
      </c>
      <c r="C67" s="52" t="s">
        <v>163</v>
      </c>
      <c r="D67" s="52" t="s">
        <v>334</v>
      </c>
      <c r="E67" s="52" t="s">
        <v>165</v>
      </c>
      <c r="F67" s="52">
        <v>50</v>
      </c>
      <c r="G67" s="53">
        <v>502.62</v>
      </c>
      <c r="H67" s="54">
        <v>3.06</v>
      </c>
      <c r="I67" s="45"/>
    </row>
    <row r="68" spans="1:9">
      <c r="A68" s="55"/>
      <c r="B68" s="69">
        <v>8.9499999999999996E-2</v>
      </c>
      <c r="C68" s="52" t="s">
        <v>598</v>
      </c>
      <c r="D68" s="52" t="s">
        <v>718</v>
      </c>
      <c r="E68" s="52" t="s">
        <v>13</v>
      </c>
      <c r="F68" s="52">
        <v>20</v>
      </c>
      <c r="G68" s="53">
        <v>192.92</v>
      </c>
      <c r="H68" s="54">
        <v>1.17</v>
      </c>
      <c r="I68" s="45"/>
    </row>
    <row r="69" spans="1:9">
      <c r="A69" s="55"/>
      <c r="B69" s="69">
        <v>0.105</v>
      </c>
      <c r="C69" s="52" t="s">
        <v>90</v>
      </c>
      <c r="D69" s="52" t="s">
        <v>312</v>
      </c>
      <c r="E69" s="52" t="s">
        <v>92</v>
      </c>
      <c r="F69" s="52">
        <v>13034</v>
      </c>
      <c r="G69" s="53">
        <v>26.16</v>
      </c>
      <c r="H69" s="54">
        <v>0.16</v>
      </c>
      <c r="I69" s="45"/>
    </row>
    <row r="70" spans="1:9" ht="13.5" thickBot="1">
      <c r="A70" s="55"/>
      <c r="B70" s="52"/>
      <c r="C70" s="52"/>
      <c r="D70" s="52"/>
      <c r="E70" s="46" t="s">
        <v>96</v>
      </c>
      <c r="F70" s="52"/>
      <c r="G70" s="57">
        <v>3451.65</v>
      </c>
      <c r="H70" s="58">
        <v>21.01</v>
      </c>
      <c r="I70" s="45"/>
    </row>
    <row r="71" spans="1:9" ht="13.5" thickTop="1">
      <c r="A71" s="55"/>
      <c r="B71" s="110" t="s">
        <v>97</v>
      </c>
      <c r="C71" s="106"/>
      <c r="D71" s="52"/>
      <c r="E71" s="52"/>
      <c r="F71" s="52"/>
      <c r="G71" s="53"/>
      <c r="H71" s="54"/>
      <c r="I71" s="45"/>
    </row>
    <row r="72" spans="1:9">
      <c r="A72" s="55"/>
      <c r="B72" s="69">
        <v>9.6600000000000005E-2</v>
      </c>
      <c r="C72" s="52" t="s">
        <v>362</v>
      </c>
      <c r="D72" s="52" t="s">
        <v>988</v>
      </c>
      <c r="E72" s="52" t="s">
        <v>13</v>
      </c>
      <c r="F72" s="52">
        <v>2</v>
      </c>
      <c r="G72" s="53">
        <v>20.12</v>
      </c>
      <c r="H72" s="54">
        <v>0.12</v>
      </c>
      <c r="I72" s="45"/>
    </row>
    <row r="73" spans="1:9" ht="13.5" thickBot="1">
      <c r="A73" s="55"/>
      <c r="B73" s="52"/>
      <c r="C73" s="52"/>
      <c r="D73" s="52"/>
      <c r="E73" s="46" t="s">
        <v>96</v>
      </c>
      <c r="F73" s="52"/>
      <c r="G73" s="57">
        <v>20.12</v>
      </c>
      <c r="H73" s="58">
        <v>0.12</v>
      </c>
      <c r="I73" s="45"/>
    </row>
    <row r="74" spans="1:9" ht="13.5" thickTop="1">
      <c r="A74" s="55"/>
      <c r="B74" s="105" t="s">
        <v>103</v>
      </c>
      <c r="C74" s="106"/>
      <c r="D74" s="52"/>
      <c r="E74" s="52"/>
      <c r="F74" s="52"/>
      <c r="G74" s="53"/>
      <c r="H74" s="54"/>
      <c r="I74" s="45"/>
    </row>
    <row r="75" spans="1:9">
      <c r="A75" s="55"/>
      <c r="B75" s="110" t="s">
        <v>10</v>
      </c>
      <c r="C75" s="106"/>
      <c r="D75" s="52"/>
      <c r="E75" s="52"/>
      <c r="F75" s="52"/>
      <c r="G75" s="53"/>
      <c r="H75" s="54"/>
      <c r="I75" s="45"/>
    </row>
    <row r="76" spans="1:9">
      <c r="A76" s="55"/>
      <c r="B76" s="69">
        <v>8.8300000000000003E-2</v>
      </c>
      <c r="C76" s="52" t="s">
        <v>104</v>
      </c>
      <c r="D76" s="52" t="s">
        <v>105</v>
      </c>
      <c r="E76" s="52" t="s">
        <v>106</v>
      </c>
      <c r="F76" s="52">
        <v>500000</v>
      </c>
      <c r="G76" s="53">
        <v>502.66</v>
      </c>
      <c r="H76" s="54">
        <v>3.06</v>
      </c>
      <c r="I76" s="45"/>
    </row>
    <row r="77" spans="1:9" ht="13.5" thickBot="1">
      <c r="A77" s="55"/>
      <c r="B77" s="52"/>
      <c r="C77" s="52"/>
      <c r="D77" s="52"/>
      <c r="E77" s="46" t="s">
        <v>96</v>
      </c>
      <c r="F77" s="52"/>
      <c r="G77" s="70">
        <v>502.66</v>
      </c>
      <c r="H77" s="71">
        <v>3.06</v>
      </c>
      <c r="I77" s="45"/>
    </row>
    <row r="78" spans="1:9" ht="13.5" thickTop="1">
      <c r="A78" s="55"/>
      <c r="B78" s="52"/>
      <c r="C78" s="52"/>
      <c r="D78" s="52"/>
      <c r="E78" s="52"/>
      <c r="F78" s="52"/>
      <c r="G78" s="53"/>
      <c r="H78" s="54"/>
      <c r="I78" s="45"/>
    </row>
    <row r="79" spans="1:9">
      <c r="A79" s="55"/>
      <c r="B79" s="115" t="s">
        <v>989</v>
      </c>
      <c r="C79" s="116"/>
      <c r="D79" s="52"/>
      <c r="E79" s="52"/>
      <c r="F79" s="52"/>
      <c r="G79" s="53"/>
      <c r="H79" s="54"/>
      <c r="I79" s="45"/>
    </row>
    <row r="80" spans="1:9">
      <c r="A80" s="55"/>
      <c r="B80" s="105" t="s">
        <v>272</v>
      </c>
      <c r="C80" s="106"/>
      <c r="D80" s="52"/>
      <c r="E80" s="46" t="s">
        <v>273</v>
      </c>
      <c r="F80" s="52"/>
      <c r="G80" s="53"/>
      <c r="H80" s="54"/>
      <c r="I80" s="45"/>
    </row>
    <row r="81" spans="1:9">
      <c r="A81" s="55"/>
      <c r="B81" s="52"/>
      <c r="C81" s="52" t="s">
        <v>990</v>
      </c>
      <c r="D81" s="52"/>
      <c r="E81" s="52" t="s">
        <v>991</v>
      </c>
      <c r="F81" s="52"/>
      <c r="G81" s="53">
        <v>200</v>
      </c>
      <c r="H81" s="54">
        <v>1.22</v>
      </c>
      <c r="I81" s="45"/>
    </row>
    <row r="82" spans="1:9">
      <c r="A82" s="55"/>
      <c r="B82" s="52"/>
      <c r="C82" s="52" t="s">
        <v>990</v>
      </c>
      <c r="D82" s="52"/>
      <c r="E82" s="52" t="s">
        <v>992</v>
      </c>
      <c r="F82" s="52"/>
      <c r="G82" s="53">
        <v>200</v>
      </c>
      <c r="H82" s="54">
        <v>1.22</v>
      </c>
      <c r="I82" s="45"/>
    </row>
    <row r="83" spans="1:9" ht="13.5" thickBot="1">
      <c r="A83" s="55"/>
      <c r="B83" s="52"/>
      <c r="C83" s="52"/>
      <c r="D83" s="52"/>
      <c r="E83" s="46" t="s">
        <v>96</v>
      </c>
      <c r="F83" s="52"/>
      <c r="G83" s="57">
        <v>400</v>
      </c>
      <c r="H83" s="58">
        <v>2.44</v>
      </c>
      <c r="I83" s="45"/>
    </row>
    <row r="84" spans="1:9" ht="13.5" thickTop="1">
      <c r="A84" s="55"/>
      <c r="B84" s="56" t="s">
        <v>152</v>
      </c>
      <c r="C84" s="52" t="s">
        <v>153</v>
      </c>
      <c r="D84" s="52"/>
      <c r="E84" s="52" t="s">
        <v>152</v>
      </c>
      <c r="F84" s="52"/>
      <c r="G84" s="53">
        <v>699.83</v>
      </c>
      <c r="H84" s="54">
        <v>4.26</v>
      </c>
      <c r="I84" s="45"/>
    </row>
    <row r="85" spans="1:9">
      <c r="A85" s="55"/>
      <c r="B85" s="52"/>
      <c r="C85" s="52"/>
      <c r="D85" s="52"/>
      <c r="E85" s="52"/>
      <c r="F85" s="52"/>
      <c r="G85" s="53"/>
      <c r="H85" s="54"/>
    </row>
    <row r="86" spans="1:9">
      <c r="A86" s="59" t="s">
        <v>154</v>
      </c>
      <c r="B86" s="52"/>
      <c r="C86" s="52"/>
      <c r="D86" s="52"/>
      <c r="E86" s="52"/>
      <c r="F86" s="52"/>
      <c r="G86" s="60">
        <v>405.56</v>
      </c>
      <c r="H86" s="72">
        <v>2.48</v>
      </c>
      <c r="I86" s="45"/>
    </row>
    <row r="87" spans="1:9">
      <c r="A87" s="55"/>
      <c r="B87" s="52"/>
      <c r="C87" s="52"/>
      <c r="D87" s="52"/>
      <c r="E87" s="52"/>
      <c r="F87" s="52"/>
      <c r="G87" s="53"/>
      <c r="H87" s="54"/>
    </row>
    <row r="88" spans="1:9" ht="13.5" thickBot="1">
      <c r="A88" s="55"/>
      <c r="B88" s="52"/>
      <c r="C88" s="52"/>
      <c r="D88" s="52"/>
      <c r="E88" s="46" t="s">
        <v>155</v>
      </c>
      <c r="F88" s="52"/>
      <c r="G88" s="57">
        <v>16427.75</v>
      </c>
      <c r="H88" s="58">
        <v>100</v>
      </c>
      <c r="I88" s="45"/>
    </row>
    <row r="89" spans="1:9" ht="13.5" thickTop="1">
      <c r="A89" s="55"/>
      <c r="B89" s="52"/>
      <c r="C89" s="52"/>
      <c r="D89" s="52"/>
      <c r="E89" s="52"/>
      <c r="F89" s="52"/>
      <c r="G89" s="53"/>
      <c r="H89" s="54"/>
      <c r="I89" s="45"/>
    </row>
    <row r="90" spans="1:9">
      <c r="A90" s="62" t="s">
        <v>156</v>
      </c>
      <c r="B90" s="52"/>
      <c r="C90" s="52"/>
      <c r="D90" s="52"/>
      <c r="E90" s="52"/>
      <c r="F90" s="52"/>
      <c r="G90" s="53"/>
      <c r="H90" s="54"/>
      <c r="I90" s="45"/>
    </row>
    <row r="91" spans="1:9">
      <c r="A91" s="55">
        <v>1</v>
      </c>
      <c r="B91" s="52" t="s">
        <v>993</v>
      </c>
      <c r="C91" s="52"/>
      <c r="D91" s="52"/>
      <c r="E91" s="52"/>
      <c r="F91" s="52"/>
      <c r="G91" s="53"/>
      <c r="H91" s="54"/>
      <c r="I91" s="45"/>
    </row>
    <row r="92" spans="1:9">
      <c r="A92" s="55"/>
      <c r="B92" s="52"/>
      <c r="C92" s="52"/>
      <c r="D92" s="52"/>
      <c r="E92" s="52"/>
      <c r="F92" s="52"/>
      <c r="G92" s="53"/>
      <c r="H92" s="54"/>
    </row>
    <row r="93" spans="1:9">
      <c r="A93" s="55">
        <v>2</v>
      </c>
      <c r="B93" s="52" t="s">
        <v>158</v>
      </c>
      <c r="C93" s="52"/>
      <c r="D93" s="52"/>
      <c r="E93" s="52"/>
      <c r="F93" s="52"/>
      <c r="G93" s="53"/>
      <c r="H93" s="54"/>
      <c r="I93" s="45"/>
    </row>
    <row r="94" spans="1:9">
      <c r="A94" s="55"/>
      <c r="B94" s="52"/>
      <c r="C94" s="52"/>
      <c r="D94" s="52"/>
      <c r="E94" s="52"/>
      <c r="F94" s="52"/>
      <c r="G94" s="53"/>
      <c r="H94" s="54"/>
    </row>
    <row r="95" spans="1:9">
      <c r="A95" s="55">
        <v>3</v>
      </c>
      <c r="B95" s="52" t="s">
        <v>994</v>
      </c>
      <c r="C95" s="52"/>
      <c r="D95" s="52"/>
      <c r="E95" s="52"/>
      <c r="F95" s="52"/>
      <c r="G95" s="53"/>
      <c r="H95" s="54"/>
      <c r="I95" s="45"/>
    </row>
    <row r="96" spans="1:9">
      <c r="A96" s="55"/>
      <c r="B96" s="52"/>
      <c r="C96" s="52"/>
      <c r="D96" s="52"/>
      <c r="E96" s="52"/>
      <c r="F96" s="52"/>
      <c r="G96" s="53"/>
      <c r="H96" s="54"/>
    </row>
    <row r="97" spans="1:9">
      <c r="A97" s="55"/>
      <c r="B97" s="52"/>
      <c r="C97" s="52"/>
      <c r="D97" s="52"/>
      <c r="E97" s="52"/>
      <c r="F97" s="52"/>
      <c r="G97" s="53"/>
      <c r="H97" s="54"/>
      <c r="I97" s="45"/>
    </row>
    <row r="98" spans="1:9">
      <c r="A98" s="63"/>
      <c r="B98" s="64"/>
      <c r="C98" s="64"/>
      <c r="D98" s="64"/>
      <c r="E98" s="64"/>
      <c r="F98" s="64"/>
      <c r="G98" s="65"/>
      <c r="H98" s="66"/>
    </row>
  </sheetData>
  <mergeCells count="11">
    <mergeCell ref="B80:C80"/>
    <mergeCell ref="B64:C64"/>
    <mergeCell ref="B71:C71"/>
    <mergeCell ref="B74:C74"/>
    <mergeCell ref="B75:C75"/>
    <mergeCell ref="B79:C79"/>
    <mergeCell ref="A2:C2"/>
    <mergeCell ref="A3:C3"/>
    <mergeCell ref="B4:C4"/>
    <mergeCell ref="A62:C62"/>
    <mergeCell ref="B63:C63"/>
  </mergeCells>
  <pageMargins left="0.75" right="0.75" top="1" bottom="1" header="0.5" footer="0.5"/>
  <pageSetup orientation="portrait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>
  <dimension ref="A1:I45"/>
  <sheetViews>
    <sheetView topLeftCell="A31" workbookViewId="0">
      <selection activeCell="C37" sqref="C37"/>
    </sheetView>
  </sheetViews>
  <sheetFormatPr defaultRowHeight="12.75"/>
  <cols>
    <col min="1" max="1" width="2.7109375" style="45" customWidth="1"/>
    <col min="2" max="2" width="4.7109375" style="45" customWidth="1"/>
    <col min="3" max="3" width="40.7109375" style="45" customWidth="1"/>
    <col min="4" max="4" width="12.140625" style="45" bestFit="1" customWidth="1"/>
    <col min="5" max="5" width="20" style="45" bestFit="1" customWidth="1"/>
    <col min="6" max="6" width="7.85546875" style="45" bestFit="1" customWidth="1"/>
    <col min="7" max="7" width="13.7109375" style="67" customWidth="1"/>
    <col min="8" max="8" width="11.140625" style="68" customWidth="1"/>
    <col min="9" max="9" width="9.140625" style="6"/>
    <col min="10" max="16384" width="9.140625" style="45"/>
  </cols>
  <sheetData>
    <row r="1" spans="1:9">
      <c r="A1" s="40"/>
      <c r="B1" s="41"/>
      <c r="C1" s="42" t="s">
        <v>839</v>
      </c>
      <c r="D1" s="41"/>
      <c r="E1" s="41"/>
      <c r="F1" s="41"/>
      <c r="G1" s="43"/>
      <c r="H1" s="44"/>
      <c r="I1" s="45"/>
    </row>
    <row r="2" spans="1:9" ht="27.75" customHeight="1">
      <c r="A2" s="107" t="s">
        <v>2</v>
      </c>
      <c r="B2" s="108"/>
      <c r="C2" s="108"/>
      <c r="D2" s="46" t="s">
        <v>3</v>
      </c>
      <c r="E2" s="47" t="s">
        <v>840</v>
      </c>
      <c r="F2" s="48" t="s">
        <v>5</v>
      </c>
      <c r="G2" s="49" t="s">
        <v>6</v>
      </c>
      <c r="H2" s="50" t="s">
        <v>7</v>
      </c>
      <c r="I2" s="45"/>
    </row>
    <row r="3" spans="1:9">
      <c r="A3" s="109" t="s">
        <v>841</v>
      </c>
      <c r="B3" s="106"/>
      <c r="C3" s="106"/>
      <c r="D3" s="52"/>
      <c r="E3" s="52"/>
      <c r="F3" s="52"/>
      <c r="G3" s="53"/>
      <c r="H3" s="54"/>
      <c r="I3" s="45"/>
    </row>
    <row r="4" spans="1:9">
      <c r="A4" s="55"/>
      <c r="B4" s="110" t="s">
        <v>10</v>
      </c>
      <c r="C4" s="106"/>
      <c r="D4" s="52"/>
      <c r="E4" s="52"/>
      <c r="F4" s="52"/>
      <c r="G4" s="53"/>
      <c r="H4" s="54"/>
      <c r="I4" s="45"/>
    </row>
    <row r="5" spans="1:9">
      <c r="A5" s="55"/>
      <c r="B5" s="56" t="s">
        <v>152</v>
      </c>
      <c r="C5" s="52" t="s">
        <v>842</v>
      </c>
      <c r="D5" s="52" t="s">
        <v>843</v>
      </c>
      <c r="E5" s="52" t="s">
        <v>844</v>
      </c>
      <c r="F5" s="52">
        <v>16831</v>
      </c>
      <c r="G5" s="53">
        <v>54.68</v>
      </c>
      <c r="H5" s="54">
        <v>8.0399999999999991</v>
      </c>
      <c r="I5" s="45"/>
    </row>
    <row r="6" spans="1:9">
      <c r="A6" s="55"/>
      <c r="B6" s="56" t="s">
        <v>152</v>
      </c>
      <c r="C6" s="52" t="s">
        <v>845</v>
      </c>
      <c r="D6" s="52" t="s">
        <v>846</v>
      </c>
      <c r="E6" s="52" t="s">
        <v>847</v>
      </c>
      <c r="F6" s="52">
        <v>5374</v>
      </c>
      <c r="G6" s="53">
        <v>54.53</v>
      </c>
      <c r="H6" s="54">
        <v>8.02</v>
      </c>
      <c r="I6" s="45"/>
    </row>
    <row r="7" spans="1:9">
      <c r="A7" s="55"/>
      <c r="B7" s="56" t="s">
        <v>152</v>
      </c>
      <c r="C7" s="52" t="s">
        <v>140</v>
      </c>
      <c r="D7" s="52" t="s">
        <v>848</v>
      </c>
      <c r="E7" s="52" t="s">
        <v>849</v>
      </c>
      <c r="F7" s="52">
        <v>3494</v>
      </c>
      <c r="G7" s="53">
        <v>49.56</v>
      </c>
      <c r="H7" s="54">
        <v>7.29</v>
      </c>
      <c r="I7" s="45"/>
    </row>
    <row r="8" spans="1:9">
      <c r="A8" s="55"/>
      <c r="B8" s="56" t="s">
        <v>152</v>
      </c>
      <c r="C8" s="52" t="s">
        <v>850</v>
      </c>
      <c r="D8" s="52" t="s">
        <v>851</v>
      </c>
      <c r="E8" s="52" t="s">
        <v>852</v>
      </c>
      <c r="F8" s="52">
        <v>1476</v>
      </c>
      <c r="G8" s="53">
        <v>47.92</v>
      </c>
      <c r="H8" s="54">
        <v>7.05</v>
      </c>
      <c r="I8" s="45"/>
    </row>
    <row r="9" spans="1:9">
      <c r="A9" s="55"/>
      <c r="B9" s="56" t="s">
        <v>152</v>
      </c>
      <c r="C9" s="52" t="s">
        <v>853</v>
      </c>
      <c r="D9" s="52" t="s">
        <v>854</v>
      </c>
      <c r="E9" s="52" t="s">
        <v>849</v>
      </c>
      <c r="F9" s="52">
        <v>5817</v>
      </c>
      <c r="G9" s="53">
        <v>47.78</v>
      </c>
      <c r="H9" s="54">
        <v>7.03</v>
      </c>
      <c r="I9" s="45"/>
    </row>
    <row r="10" spans="1:9">
      <c r="A10" s="55"/>
      <c r="B10" s="56" t="s">
        <v>152</v>
      </c>
      <c r="C10" s="52" t="s">
        <v>41</v>
      </c>
      <c r="D10" s="52" t="s">
        <v>855</v>
      </c>
      <c r="E10" s="52" t="s">
        <v>856</v>
      </c>
      <c r="F10" s="52">
        <v>4721</v>
      </c>
      <c r="G10" s="53">
        <v>46.77</v>
      </c>
      <c r="H10" s="54">
        <v>6.88</v>
      </c>
      <c r="I10" s="45"/>
    </row>
    <row r="11" spans="1:9">
      <c r="A11" s="55"/>
      <c r="B11" s="56" t="s">
        <v>152</v>
      </c>
      <c r="C11" s="52" t="s">
        <v>857</v>
      </c>
      <c r="D11" s="52" t="s">
        <v>858</v>
      </c>
      <c r="E11" s="52" t="s">
        <v>859</v>
      </c>
      <c r="F11" s="52">
        <v>2525</v>
      </c>
      <c r="G11" s="53">
        <v>42.97</v>
      </c>
      <c r="H11" s="54">
        <v>6.32</v>
      </c>
      <c r="I11" s="45"/>
    </row>
    <row r="12" spans="1:9">
      <c r="A12" s="55"/>
      <c r="B12" s="56" t="s">
        <v>152</v>
      </c>
      <c r="C12" s="52" t="s">
        <v>860</v>
      </c>
      <c r="D12" s="52" t="s">
        <v>861</v>
      </c>
      <c r="E12" s="52" t="s">
        <v>852</v>
      </c>
      <c r="F12" s="52">
        <v>1776</v>
      </c>
      <c r="G12" s="53">
        <v>42.97</v>
      </c>
      <c r="H12" s="54">
        <v>6.32</v>
      </c>
      <c r="I12" s="45"/>
    </row>
    <row r="13" spans="1:9">
      <c r="A13" s="55"/>
      <c r="B13" s="56" t="s">
        <v>152</v>
      </c>
      <c r="C13" s="52" t="s">
        <v>862</v>
      </c>
      <c r="D13" s="52" t="s">
        <v>863</v>
      </c>
      <c r="E13" s="52" t="s">
        <v>864</v>
      </c>
      <c r="F13" s="52">
        <v>6466</v>
      </c>
      <c r="G13" s="53">
        <v>27.4</v>
      </c>
      <c r="H13" s="54">
        <v>4.03</v>
      </c>
      <c r="I13" s="45"/>
    </row>
    <row r="14" spans="1:9">
      <c r="A14" s="55"/>
      <c r="B14" s="56" t="s">
        <v>152</v>
      </c>
      <c r="C14" s="52" t="s">
        <v>310</v>
      </c>
      <c r="D14" s="52" t="s">
        <v>865</v>
      </c>
      <c r="E14" s="52" t="s">
        <v>849</v>
      </c>
      <c r="F14" s="52">
        <v>1016</v>
      </c>
      <c r="G14" s="53">
        <v>27.29</v>
      </c>
      <c r="H14" s="54">
        <v>4.01</v>
      </c>
      <c r="I14" s="45"/>
    </row>
    <row r="15" spans="1:9">
      <c r="A15" s="55"/>
      <c r="B15" s="56" t="s">
        <v>152</v>
      </c>
      <c r="C15" s="52" t="s">
        <v>663</v>
      </c>
      <c r="D15" s="52" t="s">
        <v>866</v>
      </c>
      <c r="E15" s="52" t="s">
        <v>867</v>
      </c>
      <c r="F15" s="52">
        <v>5701</v>
      </c>
      <c r="G15" s="53">
        <v>24.58</v>
      </c>
      <c r="H15" s="54">
        <v>3.62</v>
      </c>
      <c r="I15" s="45"/>
    </row>
    <row r="16" spans="1:9">
      <c r="A16" s="55"/>
      <c r="B16" s="56" t="s">
        <v>152</v>
      </c>
      <c r="C16" s="52" t="s">
        <v>125</v>
      </c>
      <c r="D16" s="52" t="s">
        <v>868</v>
      </c>
      <c r="E16" s="52" t="s">
        <v>849</v>
      </c>
      <c r="F16" s="52">
        <v>1068</v>
      </c>
      <c r="G16" s="53">
        <v>20.52</v>
      </c>
      <c r="H16" s="54">
        <v>3.02</v>
      </c>
      <c r="I16" s="45"/>
    </row>
    <row r="17" spans="1:9">
      <c r="A17" s="55"/>
      <c r="B17" s="56" t="s">
        <v>152</v>
      </c>
      <c r="C17" s="52" t="s">
        <v>869</v>
      </c>
      <c r="D17" s="52" t="s">
        <v>870</v>
      </c>
      <c r="E17" s="52" t="s">
        <v>871</v>
      </c>
      <c r="F17" s="52">
        <v>2504</v>
      </c>
      <c r="G17" s="53">
        <v>17.18</v>
      </c>
      <c r="H17" s="54">
        <v>2.5299999999999998</v>
      </c>
      <c r="I17" s="45"/>
    </row>
    <row r="18" spans="1:9">
      <c r="A18" s="55"/>
      <c r="B18" s="56" t="s">
        <v>152</v>
      </c>
      <c r="C18" s="52" t="s">
        <v>872</v>
      </c>
      <c r="D18" s="52" t="s">
        <v>873</v>
      </c>
      <c r="E18" s="52" t="s">
        <v>867</v>
      </c>
      <c r="F18" s="52">
        <v>1396</v>
      </c>
      <c r="G18" s="53">
        <v>16.02</v>
      </c>
      <c r="H18" s="54">
        <v>2.36</v>
      </c>
      <c r="I18" s="45"/>
    </row>
    <row r="19" spans="1:9">
      <c r="A19" s="55"/>
      <c r="B19" s="56" t="s">
        <v>152</v>
      </c>
      <c r="C19" s="52" t="s">
        <v>874</v>
      </c>
      <c r="D19" s="52" t="s">
        <v>875</v>
      </c>
      <c r="E19" s="52" t="s">
        <v>844</v>
      </c>
      <c r="F19" s="52">
        <v>2289</v>
      </c>
      <c r="G19" s="53">
        <v>14.18</v>
      </c>
      <c r="H19" s="54">
        <v>2.09</v>
      </c>
      <c r="I19" s="45"/>
    </row>
    <row r="20" spans="1:9">
      <c r="A20" s="55"/>
      <c r="B20" s="56" t="s">
        <v>152</v>
      </c>
      <c r="C20" s="52" t="s">
        <v>876</v>
      </c>
      <c r="D20" s="52" t="s">
        <v>877</v>
      </c>
      <c r="E20" s="52" t="s">
        <v>878</v>
      </c>
      <c r="F20" s="52">
        <v>3625</v>
      </c>
      <c r="G20" s="53">
        <v>12.21</v>
      </c>
      <c r="H20" s="54">
        <v>1.8</v>
      </c>
      <c r="I20" s="45"/>
    </row>
    <row r="21" spans="1:9">
      <c r="A21" s="55"/>
      <c r="B21" s="56" t="s">
        <v>152</v>
      </c>
      <c r="C21" s="52" t="s">
        <v>879</v>
      </c>
      <c r="D21" s="52" t="s">
        <v>880</v>
      </c>
      <c r="E21" s="52" t="s">
        <v>852</v>
      </c>
      <c r="F21" s="52">
        <v>2238</v>
      </c>
      <c r="G21" s="53">
        <v>12.2</v>
      </c>
      <c r="H21" s="54">
        <v>1.79</v>
      </c>
      <c r="I21" s="45"/>
    </row>
    <row r="22" spans="1:9">
      <c r="A22" s="55"/>
      <c r="B22" s="56" t="s">
        <v>152</v>
      </c>
      <c r="C22" s="52" t="s">
        <v>341</v>
      </c>
      <c r="D22" s="52" t="s">
        <v>881</v>
      </c>
      <c r="E22" s="52" t="s">
        <v>882</v>
      </c>
      <c r="F22" s="52">
        <v>4033</v>
      </c>
      <c r="G22" s="53">
        <v>11.78</v>
      </c>
      <c r="H22" s="54">
        <v>1.73</v>
      </c>
      <c r="I22" s="45"/>
    </row>
    <row r="23" spans="1:9">
      <c r="A23" s="55"/>
      <c r="B23" s="56" t="s">
        <v>152</v>
      </c>
      <c r="C23" s="52" t="s">
        <v>883</v>
      </c>
      <c r="D23" s="52" t="s">
        <v>884</v>
      </c>
      <c r="E23" s="52" t="s">
        <v>882</v>
      </c>
      <c r="F23" s="52">
        <v>2864</v>
      </c>
      <c r="G23" s="53">
        <v>11.03</v>
      </c>
      <c r="H23" s="54">
        <v>1.62</v>
      </c>
      <c r="I23" s="45"/>
    </row>
    <row r="24" spans="1:9">
      <c r="A24" s="55"/>
      <c r="B24" s="56" t="s">
        <v>152</v>
      </c>
      <c r="C24" s="52" t="s">
        <v>885</v>
      </c>
      <c r="D24" s="52" t="s">
        <v>886</v>
      </c>
      <c r="E24" s="52" t="s">
        <v>887</v>
      </c>
      <c r="F24" s="52">
        <v>2056</v>
      </c>
      <c r="G24" s="53">
        <v>10.86</v>
      </c>
      <c r="H24" s="54">
        <v>1.6</v>
      </c>
      <c r="I24" s="45"/>
    </row>
    <row r="25" spans="1:9">
      <c r="A25" s="55"/>
      <c r="B25" s="56" t="s">
        <v>152</v>
      </c>
      <c r="C25" s="52" t="s">
        <v>888</v>
      </c>
      <c r="D25" s="52" t="s">
        <v>889</v>
      </c>
      <c r="E25" s="52" t="s">
        <v>867</v>
      </c>
      <c r="F25" s="52">
        <v>393</v>
      </c>
      <c r="G25" s="53">
        <v>10.32</v>
      </c>
      <c r="H25" s="54">
        <v>1.52</v>
      </c>
      <c r="I25" s="45"/>
    </row>
    <row r="26" spans="1:9">
      <c r="A26" s="55"/>
      <c r="B26" s="56" t="s">
        <v>152</v>
      </c>
      <c r="C26" s="52" t="s">
        <v>890</v>
      </c>
      <c r="D26" s="52" t="s">
        <v>891</v>
      </c>
      <c r="E26" s="52" t="s">
        <v>867</v>
      </c>
      <c r="F26" s="52">
        <v>437</v>
      </c>
      <c r="G26" s="53">
        <v>10.11</v>
      </c>
      <c r="H26" s="54">
        <v>1.49</v>
      </c>
      <c r="I26" s="45"/>
    </row>
    <row r="27" spans="1:9">
      <c r="A27" s="55"/>
      <c r="B27" s="56" t="s">
        <v>152</v>
      </c>
      <c r="C27" s="52" t="s">
        <v>892</v>
      </c>
      <c r="D27" s="52" t="s">
        <v>893</v>
      </c>
      <c r="E27" s="52" t="s">
        <v>871</v>
      </c>
      <c r="F27" s="52">
        <v>385</v>
      </c>
      <c r="G27" s="53">
        <v>10.07</v>
      </c>
      <c r="H27" s="54">
        <v>1.48</v>
      </c>
      <c r="I27" s="45"/>
    </row>
    <row r="28" spans="1:9">
      <c r="A28" s="55"/>
      <c r="B28" s="56" t="s">
        <v>152</v>
      </c>
      <c r="C28" s="52" t="s">
        <v>894</v>
      </c>
      <c r="D28" s="52" t="s">
        <v>895</v>
      </c>
      <c r="E28" s="52" t="s">
        <v>867</v>
      </c>
      <c r="F28" s="52">
        <v>411</v>
      </c>
      <c r="G28" s="53">
        <v>10.02</v>
      </c>
      <c r="H28" s="54">
        <v>1.47</v>
      </c>
      <c r="I28" s="45"/>
    </row>
    <row r="29" spans="1:9">
      <c r="A29" s="55"/>
      <c r="B29" s="56" t="s">
        <v>152</v>
      </c>
      <c r="C29" s="52" t="s">
        <v>896</v>
      </c>
      <c r="D29" s="52" t="s">
        <v>897</v>
      </c>
      <c r="E29" s="52" t="s">
        <v>898</v>
      </c>
      <c r="F29" s="52">
        <v>6232</v>
      </c>
      <c r="G29" s="53">
        <v>9.7200000000000006</v>
      </c>
      <c r="H29" s="54">
        <v>1.43</v>
      </c>
      <c r="I29" s="45"/>
    </row>
    <row r="30" spans="1:9">
      <c r="A30" s="55"/>
      <c r="B30" s="56" t="s">
        <v>152</v>
      </c>
      <c r="C30" s="52" t="s">
        <v>899</v>
      </c>
      <c r="D30" s="52" t="s">
        <v>900</v>
      </c>
      <c r="E30" s="52" t="s">
        <v>901</v>
      </c>
      <c r="F30" s="52">
        <v>2959</v>
      </c>
      <c r="G30" s="53">
        <v>7.4</v>
      </c>
      <c r="H30" s="54">
        <v>1.0900000000000001</v>
      </c>
      <c r="I30" s="45"/>
    </row>
    <row r="31" spans="1:9">
      <c r="A31" s="55"/>
      <c r="B31" s="56" t="s">
        <v>152</v>
      </c>
      <c r="C31" s="52" t="s">
        <v>902</v>
      </c>
      <c r="D31" s="52" t="s">
        <v>903</v>
      </c>
      <c r="E31" s="52" t="s">
        <v>904</v>
      </c>
      <c r="F31" s="52">
        <v>1533</v>
      </c>
      <c r="G31" s="53">
        <v>7.09</v>
      </c>
      <c r="H31" s="54">
        <v>1.04</v>
      </c>
      <c r="I31" s="45"/>
    </row>
    <row r="32" spans="1:9">
      <c r="A32" s="55"/>
      <c r="B32" s="56" t="s">
        <v>152</v>
      </c>
      <c r="C32" s="52" t="s">
        <v>905</v>
      </c>
      <c r="D32" s="52" t="s">
        <v>906</v>
      </c>
      <c r="E32" s="52" t="s">
        <v>871</v>
      </c>
      <c r="F32" s="52">
        <v>1578</v>
      </c>
      <c r="G32" s="53">
        <v>6.91</v>
      </c>
      <c r="H32" s="54">
        <v>1.02</v>
      </c>
      <c r="I32" s="45"/>
    </row>
    <row r="33" spans="1:9">
      <c r="A33" s="55"/>
      <c r="B33" s="56" t="s">
        <v>152</v>
      </c>
      <c r="C33" s="52" t="s">
        <v>907</v>
      </c>
      <c r="D33" s="52" t="s">
        <v>908</v>
      </c>
      <c r="E33" s="52" t="s">
        <v>909</v>
      </c>
      <c r="F33" s="52">
        <v>4057</v>
      </c>
      <c r="G33" s="53">
        <v>6.66</v>
      </c>
      <c r="H33" s="54">
        <v>0.98</v>
      </c>
      <c r="I33" s="45"/>
    </row>
    <row r="34" spans="1:9">
      <c r="A34" s="55"/>
      <c r="B34" s="56" t="s">
        <v>152</v>
      </c>
      <c r="C34" s="52" t="s">
        <v>720</v>
      </c>
      <c r="D34" s="52" t="s">
        <v>910</v>
      </c>
      <c r="E34" s="52" t="s">
        <v>898</v>
      </c>
      <c r="F34" s="52">
        <v>5725</v>
      </c>
      <c r="G34" s="53">
        <v>6.17</v>
      </c>
      <c r="H34" s="54">
        <v>0.91</v>
      </c>
      <c r="I34" s="45"/>
    </row>
    <row r="35" spans="1:9" ht="13.5" thickBot="1">
      <c r="A35" s="55"/>
      <c r="B35" s="52"/>
      <c r="C35" s="52"/>
      <c r="D35" s="52"/>
      <c r="E35" s="46" t="s">
        <v>96</v>
      </c>
      <c r="F35" s="52"/>
      <c r="G35" s="57">
        <v>676.9</v>
      </c>
      <c r="H35" s="58">
        <v>99.58</v>
      </c>
      <c r="I35" s="45"/>
    </row>
    <row r="36" spans="1:9" ht="13.5" thickTop="1">
      <c r="A36" s="55"/>
      <c r="B36" s="52"/>
      <c r="C36" s="52"/>
      <c r="D36" s="52"/>
      <c r="E36" s="52"/>
      <c r="F36" s="52"/>
      <c r="G36" s="53"/>
      <c r="H36" s="54"/>
      <c r="I36" s="45"/>
    </row>
    <row r="37" spans="1:9">
      <c r="A37" s="59" t="s">
        <v>154</v>
      </c>
      <c r="B37" s="52"/>
      <c r="C37" s="52"/>
      <c r="D37" s="52"/>
      <c r="E37" s="52"/>
      <c r="F37" s="52"/>
      <c r="G37" s="60">
        <v>2.85</v>
      </c>
      <c r="H37" s="61">
        <v>0.42</v>
      </c>
      <c r="I37" s="45"/>
    </row>
    <row r="38" spans="1:9">
      <c r="A38" s="55"/>
      <c r="B38" s="52"/>
      <c r="C38" s="52"/>
      <c r="D38" s="52"/>
      <c r="E38" s="52"/>
      <c r="F38" s="52"/>
      <c r="G38" s="53"/>
      <c r="H38" s="54"/>
    </row>
    <row r="39" spans="1:9" ht="13.5" thickBot="1">
      <c r="A39" s="55"/>
      <c r="B39" s="52"/>
      <c r="C39" s="52"/>
      <c r="D39" s="52"/>
      <c r="E39" s="46" t="s">
        <v>155</v>
      </c>
      <c r="F39" s="52"/>
      <c r="G39" s="57">
        <v>679.75</v>
      </c>
      <c r="H39" s="58">
        <v>100</v>
      </c>
      <c r="I39" s="45"/>
    </row>
    <row r="40" spans="1:9" ht="13.5" thickTop="1">
      <c r="A40" s="55"/>
      <c r="B40" s="52"/>
      <c r="C40" s="52"/>
      <c r="D40" s="52"/>
      <c r="E40" s="52"/>
      <c r="F40" s="52"/>
      <c r="G40" s="53"/>
      <c r="H40" s="54"/>
      <c r="I40" s="45"/>
    </row>
    <row r="41" spans="1:9">
      <c r="A41" s="62" t="s">
        <v>156</v>
      </c>
      <c r="B41" s="52"/>
      <c r="C41" s="52"/>
      <c r="D41" s="52"/>
      <c r="E41" s="52"/>
      <c r="F41" s="52"/>
      <c r="G41" s="53"/>
      <c r="H41" s="54"/>
      <c r="I41" s="45"/>
    </row>
    <row r="42" spans="1:9">
      <c r="A42" s="55">
        <v>1</v>
      </c>
      <c r="B42" s="52" t="s">
        <v>911</v>
      </c>
      <c r="C42" s="52"/>
      <c r="D42" s="52"/>
      <c r="E42" s="52"/>
      <c r="F42" s="52"/>
      <c r="G42" s="53"/>
      <c r="H42" s="54"/>
      <c r="I42" s="45"/>
    </row>
    <row r="43" spans="1:9">
      <c r="A43" s="55"/>
      <c r="B43" s="52"/>
      <c r="C43" s="52"/>
      <c r="D43" s="52"/>
      <c r="E43" s="52"/>
      <c r="F43" s="52"/>
      <c r="G43" s="53"/>
      <c r="H43" s="54"/>
    </row>
    <row r="44" spans="1:9">
      <c r="A44" s="55">
        <v>2</v>
      </c>
      <c r="B44" s="52" t="s">
        <v>158</v>
      </c>
      <c r="C44" s="52"/>
      <c r="D44" s="52"/>
      <c r="E44" s="52"/>
      <c r="F44" s="52"/>
      <c r="G44" s="53"/>
      <c r="H44" s="54"/>
      <c r="I44" s="45"/>
    </row>
    <row r="45" spans="1:9">
      <c r="A45" s="63"/>
      <c r="B45" s="64"/>
      <c r="C45" s="64"/>
      <c r="D45" s="64"/>
      <c r="E45" s="64"/>
      <c r="F45" s="64"/>
      <c r="G45" s="65"/>
      <c r="H45" s="66"/>
    </row>
  </sheetData>
  <mergeCells count="3">
    <mergeCell ref="A2:C2"/>
    <mergeCell ref="A3:C3"/>
    <mergeCell ref="B4:C4"/>
  </mergeCells>
  <pageMargins left="0.75" right="0.75" top="1" bottom="1" header="0.5" footer="0.5"/>
  <pageSetup paperSize="9"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I64"/>
  <sheetViews>
    <sheetView workbookViewId="0">
      <selection activeCell="C76" sqref="C76"/>
    </sheetView>
  </sheetViews>
  <sheetFormatPr defaultRowHeight="12.75"/>
  <cols>
    <col min="1" max="1" width="2.7109375" style="45" customWidth="1"/>
    <col min="2" max="2" width="4.7109375" style="45" customWidth="1"/>
    <col min="3" max="3" width="40.7109375" style="45" customWidth="1"/>
    <col min="4" max="4" width="12.140625" style="45" bestFit="1" customWidth="1"/>
    <col min="5" max="5" width="20" style="45" bestFit="1" customWidth="1"/>
    <col min="6" max="6" width="8.7109375" style="45" customWidth="1"/>
    <col min="7" max="7" width="14" style="67" customWidth="1"/>
    <col min="8" max="8" width="12.7109375" style="68" customWidth="1"/>
    <col min="9" max="9" width="9.140625" style="74"/>
    <col min="10" max="16384" width="9.140625" style="45"/>
  </cols>
  <sheetData>
    <row r="1" spans="1:8">
      <c r="A1" s="40"/>
      <c r="B1" s="41"/>
      <c r="C1" s="42" t="s">
        <v>1356</v>
      </c>
      <c r="D1" s="41"/>
      <c r="E1" s="41"/>
      <c r="F1" s="41"/>
      <c r="G1" s="43"/>
      <c r="H1" s="44"/>
    </row>
    <row r="2" spans="1:8" ht="25.5">
      <c r="A2" s="107" t="s">
        <v>2</v>
      </c>
      <c r="B2" s="108"/>
      <c r="C2" s="108"/>
      <c r="D2" s="46" t="s">
        <v>3</v>
      </c>
      <c r="E2" s="47" t="s">
        <v>840</v>
      </c>
      <c r="F2" s="48" t="s">
        <v>5</v>
      </c>
      <c r="G2" s="49" t="s">
        <v>6</v>
      </c>
      <c r="H2" s="50" t="s">
        <v>7</v>
      </c>
    </row>
    <row r="3" spans="1:8">
      <c r="A3" s="109" t="s">
        <v>841</v>
      </c>
      <c r="B3" s="106"/>
      <c r="C3" s="106"/>
      <c r="D3" s="52"/>
      <c r="E3" s="52"/>
      <c r="F3" s="52"/>
      <c r="G3" s="53"/>
      <c r="H3" s="54"/>
    </row>
    <row r="4" spans="1:8">
      <c r="A4" s="55"/>
      <c r="B4" s="110" t="s">
        <v>10</v>
      </c>
      <c r="C4" s="106"/>
      <c r="D4" s="52"/>
      <c r="E4" s="52"/>
      <c r="F4" s="52"/>
      <c r="G4" s="53"/>
      <c r="H4" s="54"/>
    </row>
    <row r="5" spans="1:8">
      <c r="A5" s="55"/>
      <c r="B5" s="56" t="s">
        <v>152</v>
      </c>
      <c r="C5" s="52" t="s">
        <v>842</v>
      </c>
      <c r="D5" s="52" t="s">
        <v>843</v>
      </c>
      <c r="E5" s="52" t="s">
        <v>844</v>
      </c>
      <c r="F5" s="52">
        <v>151947</v>
      </c>
      <c r="G5" s="53">
        <v>493.9</v>
      </c>
      <c r="H5" s="54">
        <v>7.01</v>
      </c>
    </row>
    <row r="6" spans="1:8">
      <c r="A6" s="55"/>
      <c r="B6" s="56" t="s">
        <v>152</v>
      </c>
      <c r="C6" s="52" t="s">
        <v>845</v>
      </c>
      <c r="D6" s="52" t="s">
        <v>846</v>
      </c>
      <c r="E6" s="52" t="s">
        <v>847</v>
      </c>
      <c r="F6" s="52">
        <v>45109</v>
      </c>
      <c r="G6" s="53">
        <v>458.04</v>
      </c>
      <c r="H6" s="54">
        <v>6.5</v>
      </c>
    </row>
    <row r="7" spans="1:8">
      <c r="A7" s="55"/>
      <c r="B7" s="56" t="s">
        <v>152</v>
      </c>
      <c r="C7" s="52" t="s">
        <v>140</v>
      </c>
      <c r="D7" s="52" t="s">
        <v>848</v>
      </c>
      <c r="E7" s="52" t="s">
        <v>849</v>
      </c>
      <c r="F7" s="52">
        <v>31698</v>
      </c>
      <c r="G7" s="53">
        <v>449.53</v>
      </c>
      <c r="H7" s="54">
        <v>6.38</v>
      </c>
    </row>
    <row r="8" spans="1:8">
      <c r="A8" s="55"/>
      <c r="B8" s="56" t="s">
        <v>152</v>
      </c>
      <c r="C8" s="52" t="s">
        <v>850</v>
      </c>
      <c r="D8" s="52" t="s">
        <v>851</v>
      </c>
      <c r="E8" s="52" t="s">
        <v>852</v>
      </c>
      <c r="F8" s="52">
        <v>13240</v>
      </c>
      <c r="G8" s="53">
        <v>431.03</v>
      </c>
      <c r="H8" s="54">
        <v>6.12</v>
      </c>
    </row>
    <row r="9" spans="1:8">
      <c r="A9" s="55"/>
      <c r="B9" s="56" t="s">
        <v>152</v>
      </c>
      <c r="C9" s="52" t="s">
        <v>41</v>
      </c>
      <c r="D9" s="52" t="s">
        <v>855</v>
      </c>
      <c r="E9" s="52" t="s">
        <v>856</v>
      </c>
      <c r="F9" s="52">
        <v>42830</v>
      </c>
      <c r="G9" s="53">
        <v>425.11</v>
      </c>
      <c r="H9" s="54">
        <v>6.03</v>
      </c>
    </row>
    <row r="10" spans="1:8">
      <c r="A10" s="55"/>
      <c r="B10" s="56" t="s">
        <v>152</v>
      </c>
      <c r="C10" s="52" t="s">
        <v>853</v>
      </c>
      <c r="D10" s="52" t="s">
        <v>854</v>
      </c>
      <c r="E10" s="52" t="s">
        <v>849</v>
      </c>
      <c r="F10" s="52">
        <v>51027</v>
      </c>
      <c r="G10" s="53">
        <v>419.21</v>
      </c>
      <c r="H10" s="54">
        <v>5.95</v>
      </c>
    </row>
    <row r="11" spans="1:8">
      <c r="A11" s="55"/>
      <c r="B11" s="56" t="s">
        <v>152</v>
      </c>
      <c r="C11" s="52" t="s">
        <v>857</v>
      </c>
      <c r="D11" s="52" t="s">
        <v>858</v>
      </c>
      <c r="E11" s="52" t="s">
        <v>859</v>
      </c>
      <c r="F11" s="52">
        <v>22369</v>
      </c>
      <c r="G11" s="53">
        <v>380.65</v>
      </c>
      <c r="H11" s="54">
        <v>5.4</v>
      </c>
    </row>
    <row r="12" spans="1:8">
      <c r="A12" s="55"/>
      <c r="B12" s="56" t="s">
        <v>152</v>
      </c>
      <c r="C12" s="52" t="s">
        <v>860</v>
      </c>
      <c r="D12" s="52" t="s">
        <v>861</v>
      </c>
      <c r="E12" s="52" t="s">
        <v>852</v>
      </c>
      <c r="F12" s="52">
        <v>14023</v>
      </c>
      <c r="G12" s="53">
        <v>340.11</v>
      </c>
      <c r="H12" s="54">
        <v>4.83</v>
      </c>
    </row>
    <row r="13" spans="1:8">
      <c r="A13" s="55"/>
      <c r="B13" s="56" t="s">
        <v>152</v>
      </c>
      <c r="C13" s="52" t="s">
        <v>310</v>
      </c>
      <c r="D13" s="52" t="s">
        <v>865</v>
      </c>
      <c r="E13" s="52" t="s">
        <v>849</v>
      </c>
      <c r="F13" s="52">
        <v>8478</v>
      </c>
      <c r="G13" s="53">
        <v>227.74</v>
      </c>
      <c r="H13" s="54">
        <v>3.23</v>
      </c>
    </row>
    <row r="14" spans="1:8">
      <c r="A14" s="55"/>
      <c r="B14" s="56" t="s">
        <v>152</v>
      </c>
      <c r="C14" s="52" t="s">
        <v>663</v>
      </c>
      <c r="D14" s="52" t="s">
        <v>866</v>
      </c>
      <c r="E14" s="52" t="s">
        <v>867</v>
      </c>
      <c r="F14" s="52">
        <v>49290</v>
      </c>
      <c r="G14" s="53">
        <v>212.59</v>
      </c>
      <c r="H14" s="54">
        <v>3.02</v>
      </c>
    </row>
    <row r="15" spans="1:8">
      <c r="A15" s="55"/>
      <c r="B15" s="56" t="s">
        <v>152</v>
      </c>
      <c r="C15" s="52" t="s">
        <v>862</v>
      </c>
      <c r="D15" s="52" t="s">
        <v>863</v>
      </c>
      <c r="E15" s="52" t="s">
        <v>864</v>
      </c>
      <c r="F15" s="52">
        <v>49209</v>
      </c>
      <c r="G15" s="53">
        <v>209.06</v>
      </c>
      <c r="H15" s="54">
        <v>2.97</v>
      </c>
    </row>
    <row r="16" spans="1:8">
      <c r="A16" s="55"/>
      <c r="B16" s="56" t="s">
        <v>152</v>
      </c>
      <c r="C16" s="52" t="s">
        <v>125</v>
      </c>
      <c r="D16" s="52" t="s">
        <v>868</v>
      </c>
      <c r="E16" s="52" t="s">
        <v>849</v>
      </c>
      <c r="F16" s="52">
        <v>9102</v>
      </c>
      <c r="G16" s="53">
        <v>174.65</v>
      </c>
      <c r="H16" s="54">
        <v>2.48</v>
      </c>
    </row>
    <row r="17" spans="1:8">
      <c r="A17" s="55"/>
      <c r="B17" s="56" t="s">
        <v>152</v>
      </c>
      <c r="C17" s="52" t="s">
        <v>872</v>
      </c>
      <c r="D17" s="52" t="s">
        <v>873</v>
      </c>
      <c r="E17" s="52" t="s">
        <v>867</v>
      </c>
      <c r="F17" s="52">
        <v>12620</v>
      </c>
      <c r="G17" s="53">
        <v>144.78</v>
      </c>
      <c r="H17" s="54">
        <v>2.0499999999999998</v>
      </c>
    </row>
    <row r="18" spans="1:8">
      <c r="A18" s="55"/>
      <c r="B18" s="56" t="s">
        <v>152</v>
      </c>
      <c r="C18" s="52" t="s">
        <v>869</v>
      </c>
      <c r="D18" s="52" t="s">
        <v>870</v>
      </c>
      <c r="E18" s="52" t="s">
        <v>871</v>
      </c>
      <c r="F18" s="52">
        <v>20647</v>
      </c>
      <c r="G18" s="53">
        <v>142.04</v>
      </c>
      <c r="H18" s="54">
        <v>2.02</v>
      </c>
    </row>
    <row r="19" spans="1:8">
      <c r="A19" s="55"/>
      <c r="B19" s="56" t="s">
        <v>152</v>
      </c>
      <c r="C19" s="52" t="s">
        <v>874</v>
      </c>
      <c r="D19" s="52" t="s">
        <v>875</v>
      </c>
      <c r="E19" s="52" t="s">
        <v>844</v>
      </c>
      <c r="F19" s="52">
        <v>19414</v>
      </c>
      <c r="G19" s="53">
        <v>120.43</v>
      </c>
      <c r="H19" s="54">
        <v>1.71</v>
      </c>
    </row>
    <row r="20" spans="1:8">
      <c r="A20" s="55"/>
      <c r="B20" s="56" t="s">
        <v>152</v>
      </c>
      <c r="C20" s="52" t="s">
        <v>1261</v>
      </c>
      <c r="D20" s="52" t="s">
        <v>1262</v>
      </c>
      <c r="E20" s="52" t="s">
        <v>852</v>
      </c>
      <c r="F20" s="52">
        <v>7352</v>
      </c>
      <c r="G20" s="53">
        <v>110.29</v>
      </c>
      <c r="H20" s="54">
        <v>1.57</v>
      </c>
    </row>
    <row r="21" spans="1:8">
      <c r="A21" s="55"/>
      <c r="B21" s="56" t="s">
        <v>152</v>
      </c>
      <c r="C21" s="52" t="s">
        <v>876</v>
      </c>
      <c r="D21" s="52" t="s">
        <v>877</v>
      </c>
      <c r="E21" s="52" t="s">
        <v>878</v>
      </c>
      <c r="F21" s="52">
        <v>32535</v>
      </c>
      <c r="G21" s="53">
        <v>109.61</v>
      </c>
      <c r="H21" s="54">
        <v>1.56</v>
      </c>
    </row>
    <row r="22" spans="1:8">
      <c r="A22" s="55"/>
      <c r="B22" s="56" t="s">
        <v>152</v>
      </c>
      <c r="C22" s="52" t="s">
        <v>341</v>
      </c>
      <c r="D22" s="52" t="s">
        <v>881</v>
      </c>
      <c r="E22" s="52" t="s">
        <v>882</v>
      </c>
      <c r="F22" s="52">
        <v>33900</v>
      </c>
      <c r="G22" s="53">
        <v>99.11</v>
      </c>
      <c r="H22" s="54">
        <v>1.41</v>
      </c>
    </row>
    <row r="23" spans="1:8">
      <c r="A23" s="55"/>
      <c r="B23" s="56" t="s">
        <v>152</v>
      </c>
      <c r="C23" s="52" t="s">
        <v>879</v>
      </c>
      <c r="D23" s="52" t="s">
        <v>880</v>
      </c>
      <c r="E23" s="52" t="s">
        <v>852</v>
      </c>
      <c r="F23" s="52">
        <v>17952</v>
      </c>
      <c r="G23" s="53">
        <v>98.09</v>
      </c>
      <c r="H23" s="54">
        <v>1.39</v>
      </c>
    </row>
    <row r="24" spans="1:8">
      <c r="A24" s="55"/>
      <c r="B24" s="56" t="s">
        <v>152</v>
      </c>
      <c r="C24" s="52" t="s">
        <v>885</v>
      </c>
      <c r="D24" s="52" t="s">
        <v>886</v>
      </c>
      <c r="E24" s="52" t="s">
        <v>887</v>
      </c>
      <c r="F24" s="52">
        <v>18286</v>
      </c>
      <c r="G24" s="53">
        <v>96.62</v>
      </c>
      <c r="H24" s="54">
        <v>1.37</v>
      </c>
    </row>
    <row r="25" spans="1:8">
      <c r="A25" s="55"/>
      <c r="B25" s="56" t="s">
        <v>152</v>
      </c>
      <c r="C25" s="52" t="s">
        <v>990</v>
      </c>
      <c r="D25" s="52" t="s">
        <v>1357</v>
      </c>
      <c r="E25" s="52" t="s">
        <v>849</v>
      </c>
      <c r="F25" s="52">
        <v>10473</v>
      </c>
      <c r="G25" s="53">
        <v>92.53</v>
      </c>
      <c r="H25" s="54">
        <v>1.31</v>
      </c>
    </row>
    <row r="26" spans="1:8">
      <c r="A26" s="55"/>
      <c r="B26" s="56" t="s">
        <v>152</v>
      </c>
      <c r="C26" s="52" t="s">
        <v>892</v>
      </c>
      <c r="D26" s="52" t="s">
        <v>893</v>
      </c>
      <c r="E26" s="52" t="s">
        <v>871</v>
      </c>
      <c r="F26" s="52">
        <v>3474</v>
      </c>
      <c r="G26" s="53">
        <v>91.16</v>
      </c>
      <c r="H26" s="54">
        <v>1.29</v>
      </c>
    </row>
    <row r="27" spans="1:8">
      <c r="A27" s="55"/>
      <c r="B27" s="56" t="s">
        <v>152</v>
      </c>
      <c r="C27" s="52" t="s">
        <v>894</v>
      </c>
      <c r="D27" s="52" t="s">
        <v>895</v>
      </c>
      <c r="E27" s="52" t="s">
        <v>867</v>
      </c>
      <c r="F27" s="52">
        <v>3629</v>
      </c>
      <c r="G27" s="53">
        <v>88.52</v>
      </c>
      <c r="H27" s="54">
        <v>1.26</v>
      </c>
    </row>
    <row r="28" spans="1:8">
      <c r="A28" s="55"/>
      <c r="B28" s="56" t="s">
        <v>152</v>
      </c>
      <c r="C28" s="52" t="s">
        <v>896</v>
      </c>
      <c r="D28" s="52" t="s">
        <v>897</v>
      </c>
      <c r="E28" s="52" t="s">
        <v>898</v>
      </c>
      <c r="F28" s="52">
        <v>56536</v>
      </c>
      <c r="G28" s="53">
        <v>88.31</v>
      </c>
      <c r="H28" s="54">
        <v>1.25</v>
      </c>
    </row>
    <row r="29" spans="1:8">
      <c r="A29" s="55"/>
      <c r="B29" s="56" t="s">
        <v>152</v>
      </c>
      <c r="C29" s="52" t="s">
        <v>914</v>
      </c>
      <c r="D29" s="52" t="s">
        <v>915</v>
      </c>
      <c r="E29" s="52" t="s">
        <v>852</v>
      </c>
      <c r="F29" s="52">
        <v>4081</v>
      </c>
      <c r="G29" s="53">
        <v>87.82</v>
      </c>
      <c r="H29" s="54">
        <v>1.25</v>
      </c>
    </row>
    <row r="30" spans="1:8">
      <c r="A30" s="55"/>
      <c r="B30" s="56" t="s">
        <v>152</v>
      </c>
      <c r="C30" s="52" t="s">
        <v>888</v>
      </c>
      <c r="D30" s="52" t="s">
        <v>889</v>
      </c>
      <c r="E30" s="52" t="s">
        <v>867</v>
      </c>
      <c r="F30" s="52">
        <v>3290</v>
      </c>
      <c r="G30" s="53">
        <v>86.68</v>
      </c>
      <c r="H30" s="54">
        <v>1.23</v>
      </c>
    </row>
    <row r="31" spans="1:8">
      <c r="A31" s="55"/>
      <c r="B31" s="56" t="s">
        <v>152</v>
      </c>
      <c r="C31" s="52" t="s">
        <v>890</v>
      </c>
      <c r="D31" s="52" t="s">
        <v>891</v>
      </c>
      <c r="E31" s="52" t="s">
        <v>867</v>
      </c>
      <c r="F31" s="52">
        <v>3681</v>
      </c>
      <c r="G31" s="53">
        <v>85.26</v>
      </c>
      <c r="H31" s="54">
        <v>1.21</v>
      </c>
    </row>
    <row r="32" spans="1:8">
      <c r="A32" s="55"/>
      <c r="B32" s="56" t="s">
        <v>152</v>
      </c>
      <c r="C32" s="52" t="s">
        <v>358</v>
      </c>
      <c r="D32" s="52" t="s">
        <v>925</v>
      </c>
      <c r="E32" s="52" t="s">
        <v>898</v>
      </c>
      <c r="F32" s="52">
        <v>60414</v>
      </c>
      <c r="G32" s="53">
        <v>84.1</v>
      </c>
      <c r="H32" s="54">
        <v>1.19</v>
      </c>
    </row>
    <row r="33" spans="1:8">
      <c r="A33" s="55"/>
      <c r="B33" s="56" t="s">
        <v>152</v>
      </c>
      <c r="C33" s="52" t="s">
        <v>1263</v>
      </c>
      <c r="D33" s="52" t="s">
        <v>1264</v>
      </c>
      <c r="E33" s="52" t="s">
        <v>844</v>
      </c>
      <c r="F33" s="52">
        <v>12419</v>
      </c>
      <c r="G33" s="53">
        <v>73.77</v>
      </c>
      <c r="H33" s="54">
        <v>1.05</v>
      </c>
    </row>
    <row r="34" spans="1:8">
      <c r="A34" s="55"/>
      <c r="B34" s="56" t="s">
        <v>152</v>
      </c>
      <c r="C34" s="52" t="s">
        <v>1124</v>
      </c>
      <c r="D34" s="52" t="s">
        <v>1125</v>
      </c>
      <c r="E34" s="52" t="s">
        <v>928</v>
      </c>
      <c r="F34" s="52">
        <v>2804</v>
      </c>
      <c r="G34" s="53">
        <v>72.680000000000007</v>
      </c>
      <c r="H34" s="54">
        <v>1.03</v>
      </c>
    </row>
    <row r="35" spans="1:8">
      <c r="A35" s="55"/>
      <c r="B35" s="56" t="s">
        <v>152</v>
      </c>
      <c r="C35" s="52" t="s">
        <v>883</v>
      </c>
      <c r="D35" s="52" t="s">
        <v>884</v>
      </c>
      <c r="E35" s="52" t="s">
        <v>882</v>
      </c>
      <c r="F35" s="52">
        <v>17928</v>
      </c>
      <c r="G35" s="53">
        <v>69.010000000000005</v>
      </c>
      <c r="H35" s="54">
        <v>0.98</v>
      </c>
    </row>
    <row r="36" spans="1:8">
      <c r="A36" s="55"/>
      <c r="B36" s="56" t="s">
        <v>152</v>
      </c>
      <c r="C36" s="52" t="s">
        <v>919</v>
      </c>
      <c r="D36" s="52" t="s">
        <v>920</v>
      </c>
      <c r="E36" s="52" t="s">
        <v>871</v>
      </c>
      <c r="F36" s="52">
        <v>6550</v>
      </c>
      <c r="G36" s="53">
        <v>68.650000000000006</v>
      </c>
      <c r="H36" s="54">
        <v>0.97</v>
      </c>
    </row>
    <row r="37" spans="1:8">
      <c r="A37" s="55"/>
      <c r="B37" s="56" t="s">
        <v>152</v>
      </c>
      <c r="C37" s="52" t="s">
        <v>262</v>
      </c>
      <c r="D37" s="52" t="s">
        <v>1019</v>
      </c>
      <c r="E37" s="52" t="s">
        <v>849</v>
      </c>
      <c r="F37" s="52">
        <v>11992</v>
      </c>
      <c r="G37" s="53">
        <v>68.56</v>
      </c>
      <c r="H37" s="54">
        <v>0.97</v>
      </c>
    </row>
    <row r="38" spans="1:8">
      <c r="A38" s="55"/>
      <c r="B38" s="56" t="s">
        <v>152</v>
      </c>
      <c r="C38" s="52" t="s">
        <v>899</v>
      </c>
      <c r="D38" s="52" t="s">
        <v>900</v>
      </c>
      <c r="E38" s="52" t="s">
        <v>901</v>
      </c>
      <c r="F38" s="52">
        <v>24798</v>
      </c>
      <c r="G38" s="53">
        <v>62.07</v>
      </c>
      <c r="H38" s="54">
        <v>0.88</v>
      </c>
    </row>
    <row r="39" spans="1:8">
      <c r="A39" s="55"/>
      <c r="B39" s="56" t="s">
        <v>152</v>
      </c>
      <c r="C39" s="52" t="s">
        <v>905</v>
      </c>
      <c r="D39" s="52" t="s">
        <v>906</v>
      </c>
      <c r="E39" s="52" t="s">
        <v>871</v>
      </c>
      <c r="F39" s="52">
        <v>13918</v>
      </c>
      <c r="G39" s="53">
        <v>60.96</v>
      </c>
      <c r="H39" s="54">
        <v>0.87</v>
      </c>
    </row>
    <row r="40" spans="1:8">
      <c r="A40" s="55"/>
      <c r="B40" s="56" t="s">
        <v>152</v>
      </c>
      <c r="C40" s="52" t="s">
        <v>1017</v>
      </c>
      <c r="D40" s="52" t="s">
        <v>1018</v>
      </c>
      <c r="E40" s="52" t="s">
        <v>928</v>
      </c>
      <c r="F40" s="52">
        <v>1744</v>
      </c>
      <c r="G40" s="53">
        <v>59.83</v>
      </c>
      <c r="H40" s="54">
        <v>0.85</v>
      </c>
    </row>
    <row r="41" spans="1:8">
      <c r="A41" s="55"/>
      <c r="B41" s="56" t="s">
        <v>152</v>
      </c>
      <c r="C41" s="52" t="s">
        <v>1071</v>
      </c>
      <c r="D41" s="52" t="s">
        <v>1072</v>
      </c>
      <c r="E41" s="52" t="s">
        <v>864</v>
      </c>
      <c r="F41" s="52">
        <v>16189</v>
      </c>
      <c r="G41" s="53">
        <v>59.1</v>
      </c>
      <c r="H41" s="54">
        <v>0.84</v>
      </c>
    </row>
    <row r="42" spans="1:8">
      <c r="A42" s="55"/>
      <c r="B42" s="56" t="s">
        <v>152</v>
      </c>
      <c r="C42" s="52" t="s">
        <v>902</v>
      </c>
      <c r="D42" s="52" t="s">
        <v>903</v>
      </c>
      <c r="E42" s="52" t="s">
        <v>904</v>
      </c>
      <c r="F42" s="52">
        <v>12749</v>
      </c>
      <c r="G42" s="53">
        <v>59.03</v>
      </c>
      <c r="H42" s="54">
        <v>0.84</v>
      </c>
    </row>
    <row r="43" spans="1:8">
      <c r="A43" s="55"/>
      <c r="B43" s="56" t="s">
        <v>152</v>
      </c>
      <c r="C43" s="52" t="s">
        <v>907</v>
      </c>
      <c r="D43" s="52" t="s">
        <v>908</v>
      </c>
      <c r="E43" s="52" t="s">
        <v>909</v>
      </c>
      <c r="F43" s="52">
        <v>35279</v>
      </c>
      <c r="G43" s="53">
        <v>57.93</v>
      </c>
      <c r="H43" s="54">
        <v>0.82</v>
      </c>
    </row>
    <row r="44" spans="1:8">
      <c r="A44" s="55"/>
      <c r="B44" s="56" t="s">
        <v>152</v>
      </c>
      <c r="C44" s="52" t="s">
        <v>720</v>
      </c>
      <c r="D44" s="52" t="s">
        <v>910</v>
      </c>
      <c r="E44" s="52" t="s">
        <v>898</v>
      </c>
      <c r="F44" s="52">
        <v>49670</v>
      </c>
      <c r="G44" s="53">
        <v>53.54</v>
      </c>
      <c r="H44" s="54">
        <v>0.76</v>
      </c>
    </row>
    <row r="45" spans="1:8">
      <c r="A45" s="55"/>
      <c r="B45" s="56" t="s">
        <v>152</v>
      </c>
      <c r="C45" s="52" t="s">
        <v>1358</v>
      </c>
      <c r="D45" s="52" t="s">
        <v>1359</v>
      </c>
      <c r="E45" s="52" t="s">
        <v>844</v>
      </c>
      <c r="F45" s="52">
        <v>2116</v>
      </c>
      <c r="G45" s="53">
        <v>50.7</v>
      </c>
      <c r="H45" s="54">
        <v>0.72</v>
      </c>
    </row>
    <row r="46" spans="1:8">
      <c r="A46" s="55"/>
      <c r="B46" s="56" t="s">
        <v>152</v>
      </c>
      <c r="C46" s="52" t="s">
        <v>32</v>
      </c>
      <c r="D46" s="52" t="s">
        <v>1013</v>
      </c>
      <c r="E46" s="52" t="s">
        <v>856</v>
      </c>
      <c r="F46" s="52">
        <v>34417</v>
      </c>
      <c r="G46" s="53">
        <v>46.5</v>
      </c>
      <c r="H46" s="54">
        <v>0.66</v>
      </c>
    </row>
    <row r="47" spans="1:8">
      <c r="A47" s="55"/>
      <c r="B47" s="56" t="s">
        <v>152</v>
      </c>
      <c r="C47" s="52" t="s">
        <v>929</v>
      </c>
      <c r="D47" s="52" t="s">
        <v>930</v>
      </c>
      <c r="E47" s="52" t="s">
        <v>928</v>
      </c>
      <c r="F47" s="52">
        <v>21012</v>
      </c>
      <c r="G47" s="53">
        <v>46.35</v>
      </c>
      <c r="H47" s="54">
        <v>0.66</v>
      </c>
    </row>
    <row r="48" spans="1:8">
      <c r="A48" s="55"/>
      <c r="B48" s="56" t="s">
        <v>152</v>
      </c>
      <c r="C48" s="52" t="s">
        <v>138</v>
      </c>
      <c r="D48" s="52" t="s">
        <v>996</v>
      </c>
      <c r="E48" s="52" t="s">
        <v>849</v>
      </c>
      <c r="F48" s="52">
        <v>5152</v>
      </c>
      <c r="G48" s="53">
        <v>45.15</v>
      </c>
      <c r="H48" s="54">
        <v>0.64</v>
      </c>
    </row>
    <row r="49" spans="1:8">
      <c r="A49" s="55"/>
      <c r="B49" s="56" t="s">
        <v>152</v>
      </c>
      <c r="C49" s="52" t="s">
        <v>1126</v>
      </c>
      <c r="D49" s="52" t="s">
        <v>1127</v>
      </c>
      <c r="E49" s="52" t="s">
        <v>847</v>
      </c>
      <c r="F49" s="52">
        <v>7088</v>
      </c>
      <c r="G49" s="53">
        <v>42.56</v>
      </c>
      <c r="H49" s="54">
        <v>0.6</v>
      </c>
    </row>
    <row r="50" spans="1:8">
      <c r="A50" s="55"/>
      <c r="B50" s="56" t="s">
        <v>152</v>
      </c>
      <c r="C50" s="52" t="s">
        <v>118</v>
      </c>
      <c r="D50" s="52" t="s">
        <v>997</v>
      </c>
      <c r="E50" s="52" t="s">
        <v>849</v>
      </c>
      <c r="F50" s="52">
        <v>4084</v>
      </c>
      <c r="G50" s="53">
        <v>40.520000000000003</v>
      </c>
      <c r="H50" s="54">
        <v>0.57999999999999996</v>
      </c>
    </row>
    <row r="51" spans="1:8">
      <c r="A51" s="55"/>
      <c r="B51" s="56" t="s">
        <v>152</v>
      </c>
      <c r="C51" s="52" t="s">
        <v>923</v>
      </c>
      <c r="D51" s="52" t="s">
        <v>924</v>
      </c>
      <c r="E51" s="52" t="s">
        <v>882</v>
      </c>
      <c r="F51" s="52">
        <v>21743</v>
      </c>
      <c r="G51" s="53">
        <v>39.68</v>
      </c>
      <c r="H51" s="54">
        <v>0.56000000000000005</v>
      </c>
    </row>
    <row r="52" spans="1:8">
      <c r="A52" s="55"/>
      <c r="B52" s="56" t="s">
        <v>152</v>
      </c>
      <c r="C52" s="52" t="s">
        <v>1267</v>
      </c>
      <c r="D52" s="52" t="s">
        <v>1268</v>
      </c>
      <c r="E52" s="52" t="s">
        <v>928</v>
      </c>
      <c r="F52" s="52">
        <v>2565</v>
      </c>
      <c r="G52" s="53">
        <v>37.69</v>
      </c>
      <c r="H52" s="54">
        <v>0.53</v>
      </c>
    </row>
    <row r="53" spans="1:8">
      <c r="A53" s="55"/>
      <c r="B53" s="56" t="s">
        <v>152</v>
      </c>
      <c r="C53" s="52" t="s">
        <v>948</v>
      </c>
      <c r="D53" s="52" t="s">
        <v>949</v>
      </c>
      <c r="E53" s="52" t="s">
        <v>887</v>
      </c>
      <c r="F53" s="52">
        <v>9933</v>
      </c>
      <c r="G53" s="53">
        <v>32.04</v>
      </c>
      <c r="H53" s="54">
        <v>0.45</v>
      </c>
    </row>
    <row r="54" spans="1:8">
      <c r="A54" s="55"/>
      <c r="B54" s="56" t="s">
        <v>152</v>
      </c>
      <c r="C54" s="52" t="s">
        <v>1265</v>
      </c>
      <c r="D54" s="52" t="s">
        <v>1266</v>
      </c>
      <c r="E54" s="52" t="s">
        <v>979</v>
      </c>
      <c r="F54" s="52">
        <v>12252</v>
      </c>
      <c r="G54" s="53">
        <v>26.35</v>
      </c>
      <c r="H54" s="54">
        <v>0.37</v>
      </c>
    </row>
    <row r="55" spans="1:8" ht="13.5" thickBot="1">
      <c r="A55" s="55"/>
      <c r="B55" s="52"/>
      <c r="C55" s="52"/>
      <c r="D55" s="52"/>
      <c r="E55" s="46" t="s">
        <v>96</v>
      </c>
      <c r="F55" s="52"/>
      <c r="G55" s="57">
        <v>7019.64</v>
      </c>
      <c r="H55" s="58">
        <v>99.62</v>
      </c>
    </row>
    <row r="56" spans="1:8" ht="13.5" thickTop="1">
      <c r="A56" s="55"/>
      <c r="B56" s="52"/>
      <c r="C56" s="52"/>
      <c r="D56" s="52"/>
      <c r="E56" s="52"/>
      <c r="F56" s="52"/>
      <c r="G56" s="53"/>
      <c r="H56" s="54"/>
    </row>
    <row r="57" spans="1:8">
      <c r="A57" s="59" t="s">
        <v>154</v>
      </c>
      <c r="B57" s="52"/>
      <c r="C57" s="52"/>
      <c r="D57" s="52"/>
      <c r="E57" s="52"/>
      <c r="F57" s="52"/>
      <c r="G57" s="60">
        <v>26.4</v>
      </c>
      <c r="H57" s="61">
        <v>0.38</v>
      </c>
    </row>
    <row r="58" spans="1:8">
      <c r="A58" s="55"/>
      <c r="B58" s="52"/>
      <c r="C58" s="52"/>
      <c r="D58" s="52"/>
      <c r="E58" s="52"/>
      <c r="F58" s="52"/>
      <c r="G58" s="53"/>
      <c r="H58" s="54"/>
    </row>
    <row r="59" spans="1:8" ht="13.5" thickBot="1">
      <c r="A59" s="55"/>
      <c r="B59" s="52"/>
      <c r="C59" s="52"/>
      <c r="D59" s="52"/>
      <c r="E59" s="46" t="s">
        <v>155</v>
      </c>
      <c r="F59" s="52"/>
      <c r="G59" s="57">
        <v>7046.04</v>
      </c>
      <c r="H59" s="58">
        <v>100</v>
      </c>
    </row>
    <row r="60" spans="1:8" ht="13.5" thickTop="1">
      <c r="A60" s="55"/>
      <c r="B60" s="52"/>
      <c r="C60" s="52"/>
      <c r="D60" s="52"/>
      <c r="E60" s="52"/>
      <c r="F60" s="52"/>
      <c r="G60" s="53"/>
      <c r="H60" s="54"/>
    </row>
    <row r="61" spans="1:8">
      <c r="A61" s="62" t="s">
        <v>156</v>
      </c>
      <c r="B61" s="52"/>
      <c r="C61" s="52"/>
      <c r="D61" s="52"/>
      <c r="E61" s="52"/>
      <c r="F61" s="52"/>
      <c r="G61" s="53"/>
      <c r="H61" s="54"/>
    </row>
    <row r="62" spans="1:8">
      <c r="A62" s="55"/>
      <c r="B62" s="52"/>
      <c r="C62" s="52"/>
      <c r="D62" s="52"/>
      <c r="E62" s="52"/>
      <c r="F62" s="52"/>
      <c r="G62" s="53"/>
      <c r="H62" s="54"/>
    </row>
    <row r="63" spans="1:8">
      <c r="A63" s="55">
        <v>1</v>
      </c>
      <c r="B63" s="52" t="s">
        <v>158</v>
      </c>
      <c r="C63" s="52"/>
      <c r="D63" s="52"/>
      <c r="E63" s="52"/>
      <c r="F63" s="52"/>
      <c r="G63" s="53"/>
      <c r="H63" s="54"/>
    </row>
    <row r="64" spans="1:8">
      <c r="A64" s="63"/>
      <c r="B64" s="64"/>
      <c r="C64" s="64"/>
      <c r="D64" s="64"/>
      <c r="E64" s="64"/>
      <c r="F64" s="64"/>
      <c r="G64" s="65"/>
      <c r="H64" s="66"/>
    </row>
  </sheetData>
  <mergeCells count="3">
    <mergeCell ref="A2:C2"/>
    <mergeCell ref="A3:C3"/>
    <mergeCell ref="B4:C4"/>
  </mergeCells>
  <pageMargins left="0.75" right="0.75" top="1" bottom="1" header="0.5" footer="0.5"/>
  <pageSetup paperSize="9" orientation="portrait" verticalDpi="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>
  <dimension ref="A1:I36"/>
  <sheetViews>
    <sheetView workbookViewId="0">
      <selection activeCell="G29" sqref="G29"/>
    </sheetView>
  </sheetViews>
  <sheetFormatPr defaultRowHeight="12.75"/>
  <cols>
    <col min="1" max="1" width="2.7109375" style="30" customWidth="1"/>
    <col min="2" max="2" width="4.7109375" style="30" customWidth="1"/>
    <col min="3" max="3" width="40.7109375" style="30" customWidth="1"/>
    <col min="4" max="4" width="9.28515625" style="30" customWidth="1"/>
    <col min="5" max="5" width="9.140625" style="30"/>
    <col min="6" max="6" width="8.7109375" style="30" customWidth="1"/>
    <col min="7" max="7" width="9.28515625" style="31" customWidth="1"/>
    <col min="8" max="8" width="7.7109375" style="32" customWidth="1"/>
    <col min="9" max="9" width="9.140625" style="6"/>
    <col min="10" max="16384" width="9.140625" style="30"/>
  </cols>
  <sheetData>
    <row r="1" spans="1:8">
      <c r="A1" s="1"/>
      <c r="B1" s="2"/>
      <c r="C1" s="3" t="s">
        <v>832</v>
      </c>
      <c r="D1" s="2"/>
      <c r="E1" s="2"/>
      <c r="F1" s="2"/>
      <c r="G1" s="4"/>
      <c r="H1" s="5"/>
    </row>
    <row r="2" spans="1:8" ht="36.75">
      <c r="A2" s="119" t="s">
        <v>2</v>
      </c>
      <c r="B2" s="120"/>
      <c r="C2" s="120"/>
      <c r="D2" s="9" t="s">
        <v>3</v>
      </c>
      <c r="E2" s="10" t="s">
        <v>4</v>
      </c>
      <c r="F2" s="11" t="s">
        <v>5</v>
      </c>
      <c r="G2" s="12" t="s">
        <v>6</v>
      </c>
      <c r="H2" s="13" t="s">
        <v>7</v>
      </c>
    </row>
    <row r="3" spans="1:8">
      <c r="A3" s="121" t="s">
        <v>8</v>
      </c>
      <c r="B3" s="118"/>
      <c r="C3" s="118"/>
      <c r="D3" s="14"/>
      <c r="E3" s="14"/>
      <c r="F3" s="14"/>
      <c r="G3" s="15"/>
      <c r="H3" s="16"/>
    </row>
    <row r="4" spans="1:8">
      <c r="A4" s="17"/>
      <c r="B4" s="117" t="s">
        <v>9</v>
      </c>
      <c r="C4" s="118"/>
      <c r="D4" s="14"/>
      <c r="E4" s="14"/>
      <c r="F4" s="14"/>
      <c r="G4" s="15"/>
      <c r="H4" s="16"/>
    </row>
    <row r="5" spans="1:8">
      <c r="A5" s="17"/>
      <c r="B5" s="122" t="s">
        <v>10</v>
      </c>
      <c r="C5" s="118"/>
      <c r="D5" s="14"/>
      <c r="E5" s="14"/>
      <c r="F5" s="14"/>
      <c r="G5" s="15"/>
      <c r="H5" s="16"/>
    </row>
    <row r="6" spans="1:8">
      <c r="A6" s="17"/>
      <c r="B6" s="18">
        <v>0.10199999999999999</v>
      </c>
      <c r="C6" s="14" t="s">
        <v>833</v>
      </c>
      <c r="D6" s="14" t="s">
        <v>834</v>
      </c>
      <c r="E6" s="14" t="s">
        <v>306</v>
      </c>
      <c r="F6" s="14">
        <v>250</v>
      </c>
      <c r="G6" s="15">
        <v>2500.96</v>
      </c>
      <c r="H6" s="16">
        <v>11.67</v>
      </c>
    </row>
    <row r="7" spans="1:8">
      <c r="A7" s="17"/>
      <c r="B7" s="18">
        <v>9.64E-2</v>
      </c>
      <c r="C7" s="14" t="s">
        <v>15</v>
      </c>
      <c r="D7" s="14" t="s">
        <v>835</v>
      </c>
      <c r="E7" s="14" t="s">
        <v>13</v>
      </c>
      <c r="F7" s="14">
        <v>250</v>
      </c>
      <c r="G7" s="15">
        <v>2500.0300000000002</v>
      </c>
      <c r="H7" s="16">
        <v>11.66</v>
      </c>
    </row>
    <row r="8" spans="1:8">
      <c r="A8" s="17"/>
      <c r="B8" s="18">
        <v>9.7500000000000003E-2</v>
      </c>
      <c r="C8" s="14" t="s">
        <v>32</v>
      </c>
      <c r="D8" s="14" t="s">
        <v>836</v>
      </c>
      <c r="E8" s="14" t="s">
        <v>34</v>
      </c>
      <c r="F8" s="14">
        <v>250</v>
      </c>
      <c r="G8" s="15">
        <v>2499.9299999999998</v>
      </c>
      <c r="H8" s="16">
        <v>11.66</v>
      </c>
    </row>
    <row r="9" spans="1:8">
      <c r="A9" s="17"/>
      <c r="B9" s="18">
        <v>9.5500000000000002E-2</v>
      </c>
      <c r="C9" s="14" t="s">
        <v>41</v>
      </c>
      <c r="D9" s="14" t="s">
        <v>368</v>
      </c>
      <c r="E9" s="14" t="s">
        <v>13</v>
      </c>
      <c r="F9" s="14">
        <v>250</v>
      </c>
      <c r="G9" s="15">
        <v>2499.89</v>
      </c>
      <c r="H9" s="16">
        <v>11.66</v>
      </c>
    </row>
    <row r="10" spans="1:8">
      <c r="A10" s="17"/>
      <c r="B10" s="18">
        <v>8.6400000000000005E-2</v>
      </c>
      <c r="C10" s="14" t="s">
        <v>358</v>
      </c>
      <c r="D10" s="14" t="s">
        <v>837</v>
      </c>
      <c r="E10" s="14" t="s">
        <v>13</v>
      </c>
      <c r="F10" s="14">
        <v>80</v>
      </c>
      <c r="G10" s="15">
        <v>999.79</v>
      </c>
      <c r="H10" s="16">
        <v>4.66</v>
      </c>
    </row>
    <row r="11" spans="1:8" ht="13.5" thickBot="1">
      <c r="A11" s="17"/>
      <c r="B11" s="14"/>
      <c r="C11" s="14"/>
      <c r="D11" s="14"/>
      <c r="E11" s="9" t="s">
        <v>96</v>
      </c>
      <c r="F11" s="14"/>
      <c r="G11" s="20">
        <v>11000.6</v>
      </c>
      <c r="H11" s="21">
        <v>51.31</v>
      </c>
    </row>
    <row r="12" spans="1:8" ht="13.5" thickTop="1">
      <c r="A12" s="17"/>
      <c r="B12" s="14"/>
      <c r="C12" s="14"/>
      <c r="D12" s="14"/>
      <c r="E12" s="14"/>
      <c r="F12" s="14"/>
      <c r="G12" s="15"/>
      <c r="H12" s="16"/>
    </row>
    <row r="13" spans="1:8">
      <c r="A13" s="121" t="s">
        <v>115</v>
      </c>
      <c r="B13" s="118"/>
      <c r="C13" s="118"/>
      <c r="D13" s="14"/>
      <c r="E13" s="14"/>
      <c r="F13" s="14"/>
      <c r="G13" s="15"/>
      <c r="H13" s="16"/>
    </row>
    <row r="14" spans="1:8">
      <c r="A14" s="17"/>
      <c r="B14" s="117" t="s">
        <v>116</v>
      </c>
      <c r="C14" s="118"/>
      <c r="D14" s="14"/>
      <c r="E14" s="14"/>
      <c r="F14" s="14"/>
      <c r="G14" s="15"/>
      <c r="H14" s="16"/>
    </row>
    <row r="15" spans="1:8">
      <c r="A15" s="17"/>
      <c r="B15" s="19" t="s">
        <v>117</v>
      </c>
      <c r="C15" s="14" t="s">
        <v>408</v>
      </c>
      <c r="D15" s="14" t="s">
        <v>267</v>
      </c>
      <c r="E15" s="14" t="s">
        <v>142</v>
      </c>
      <c r="F15" s="14">
        <v>1800</v>
      </c>
      <c r="G15" s="15">
        <v>1786.13</v>
      </c>
      <c r="H15" s="16">
        <v>8.33</v>
      </c>
    </row>
    <row r="16" spans="1:8">
      <c r="A16" s="17"/>
      <c r="B16" s="19" t="s">
        <v>117</v>
      </c>
      <c r="C16" s="14" t="s">
        <v>262</v>
      </c>
      <c r="D16" s="14" t="s">
        <v>258</v>
      </c>
      <c r="E16" s="14" t="s">
        <v>120</v>
      </c>
      <c r="F16" s="14">
        <v>200</v>
      </c>
      <c r="G16" s="15">
        <v>198.46</v>
      </c>
      <c r="H16" s="16">
        <v>0.93</v>
      </c>
    </row>
    <row r="17" spans="1:8" ht="13.5" thickBot="1">
      <c r="A17" s="17"/>
      <c r="B17" s="14"/>
      <c r="C17" s="14"/>
      <c r="D17" s="14"/>
      <c r="E17" s="9" t="s">
        <v>96</v>
      </c>
      <c r="F17" s="14"/>
      <c r="G17" s="20">
        <v>1984.59</v>
      </c>
      <c r="H17" s="21">
        <v>9.26</v>
      </c>
    </row>
    <row r="18" spans="1:8" ht="13.5" thickTop="1">
      <c r="A18" s="17"/>
      <c r="B18" s="117" t="s">
        <v>245</v>
      </c>
      <c r="C18" s="118"/>
      <c r="D18" s="14"/>
      <c r="E18" s="14"/>
      <c r="F18" s="14"/>
      <c r="G18" s="15"/>
      <c r="H18" s="16"/>
    </row>
    <row r="19" spans="1:8">
      <c r="A19" s="17"/>
      <c r="B19" s="19" t="s">
        <v>246</v>
      </c>
      <c r="C19" s="14" t="s">
        <v>285</v>
      </c>
      <c r="D19" s="14" t="s">
        <v>286</v>
      </c>
      <c r="E19" s="14" t="s">
        <v>106</v>
      </c>
      <c r="F19" s="14">
        <v>7400000</v>
      </c>
      <c r="G19" s="15">
        <v>7348.08</v>
      </c>
      <c r="H19" s="16">
        <v>34.28</v>
      </c>
    </row>
    <row r="20" spans="1:8" ht="13.5" thickBot="1">
      <c r="A20" s="17"/>
      <c r="B20" s="14"/>
      <c r="C20" s="14"/>
      <c r="D20" s="14"/>
      <c r="E20" s="9" t="s">
        <v>96</v>
      </c>
      <c r="F20" s="14"/>
      <c r="G20" s="20">
        <v>7348.08</v>
      </c>
      <c r="H20" s="21">
        <v>34.28</v>
      </c>
    </row>
    <row r="21" spans="1:8" ht="13.5" thickTop="1">
      <c r="A21" s="17"/>
      <c r="B21" s="14"/>
      <c r="C21" s="14"/>
      <c r="D21" s="14"/>
      <c r="E21" s="14"/>
      <c r="F21" s="14"/>
      <c r="G21" s="15"/>
      <c r="H21" s="16"/>
    </row>
    <row r="22" spans="1:8">
      <c r="A22" s="17"/>
      <c r="B22" s="19" t="s">
        <v>152</v>
      </c>
      <c r="C22" s="14" t="s">
        <v>153</v>
      </c>
      <c r="D22" s="14"/>
      <c r="E22" s="14" t="s">
        <v>152</v>
      </c>
      <c r="F22" s="14"/>
      <c r="G22" s="15">
        <v>137.97</v>
      </c>
      <c r="H22" s="16">
        <v>0.64</v>
      </c>
    </row>
    <row r="23" spans="1:8" ht="13.5" thickBot="1">
      <c r="A23" s="17"/>
      <c r="B23" s="14"/>
      <c r="C23" s="14"/>
      <c r="D23" s="14"/>
      <c r="E23" s="9" t="s">
        <v>96</v>
      </c>
      <c r="F23" s="14"/>
      <c r="G23" s="20">
        <v>137.97</v>
      </c>
      <c r="H23" s="21">
        <v>0.64</v>
      </c>
    </row>
    <row r="24" spans="1:8" ht="13.5" thickTop="1">
      <c r="A24" s="17"/>
      <c r="B24" s="14"/>
      <c r="C24" s="14"/>
      <c r="D24" s="14"/>
      <c r="E24" s="14"/>
      <c r="F24" s="14"/>
      <c r="G24" s="15"/>
      <c r="H24" s="16"/>
    </row>
    <row r="25" spans="1:8">
      <c r="A25" s="24" t="s">
        <v>154</v>
      </c>
      <c r="B25" s="14"/>
      <c r="C25" s="14"/>
      <c r="D25" s="14"/>
      <c r="E25" s="14"/>
      <c r="F25" s="14"/>
      <c r="G25" s="22">
        <v>965.67</v>
      </c>
      <c r="H25" s="23">
        <v>4.51</v>
      </c>
    </row>
    <row r="26" spans="1:8">
      <c r="A26" s="17"/>
      <c r="B26" s="14"/>
      <c r="C26" s="14"/>
      <c r="D26" s="14"/>
      <c r="E26" s="14"/>
      <c r="F26" s="14"/>
      <c r="G26" s="15"/>
      <c r="H26" s="16"/>
    </row>
    <row r="27" spans="1:8" ht="13.5" thickBot="1">
      <c r="A27" s="17"/>
      <c r="B27" s="14"/>
      <c r="C27" s="14"/>
      <c r="D27" s="14"/>
      <c r="E27" s="9" t="s">
        <v>155</v>
      </c>
      <c r="F27" s="14"/>
      <c r="G27" s="20">
        <v>21436.91</v>
      </c>
      <c r="H27" s="21">
        <v>100</v>
      </c>
    </row>
    <row r="28" spans="1:8" ht="13.5" thickTop="1">
      <c r="A28" s="17"/>
      <c r="B28" s="14"/>
      <c r="C28" s="14"/>
      <c r="D28" s="14"/>
      <c r="E28" s="14"/>
      <c r="F28" s="14"/>
      <c r="G28" s="15"/>
      <c r="H28" s="16"/>
    </row>
    <row r="29" spans="1:8">
      <c r="A29" s="25" t="s">
        <v>156</v>
      </c>
      <c r="B29" s="14"/>
      <c r="C29" s="14"/>
      <c r="D29" s="14"/>
      <c r="E29" s="14"/>
      <c r="F29" s="14"/>
      <c r="G29" s="15"/>
      <c r="H29" s="16"/>
    </row>
    <row r="30" spans="1:8">
      <c r="A30" s="17">
        <v>1</v>
      </c>
      <c r="B30" s="14" t="s">
        <v>838</v>
      </c>
      <c r="C30" s="14"/>
      <c r="D30" s="14"/>
      <c r="E30" s="14"/>
      <c r="F30" s="14"/>
      <c r="G30" s="15"/>
      <c r="H30" s="16"/>
    </row>
    <row r="31" spans="1:8">
      <c r="A31" s="17"/>
      <c r="B31" s="14"/>
      <c r="C31" s="14"/>
      <c r="D31" s="14"/>
      <c r="E31" s="14"/>
      <c r="F31" s="14"/>
      <c r="G31" s="15"/>
      <c r="H31" s="16"/>
    </row>
    <row r="32" spans="1:8">
      <c r="A32" s="17">
        <v>2</v>
      </c>
      <c r="B32" s="14" t="s">
        <v>158</v>
      </c>
      <c r="C32" s="14"/>
      <c r="D32" s="14"/>
      <c r="E32" s="14"/>
      <c r="F32" s="14"/>
      <c r="G32" s="15"/>
      <c r="H32" s="16"/>
    </row>
    <row r="33" spans="1:8">
      <c r="A33" s="17"/>
      <c r="B33" s="14"/>
      <c r="C33" s="14"/>
      <c r="D33" s="14"/>
      <c r="E33" s="14"/>
      <c r="F33" s="14"/>
      <c r="G33" s="15"/>
      <c r="H33" s="16"/>
    </row>
    <row r="34" spans="1:8">
      <c r="A34" s="17">
        <v>3</v>
      </c>
      <c r="B34" s="14" t="s">
        <v>159</v>
      </c>
      <c r="C34" s="14"/>
      <c r="D34" s="14"/>
      <c r="E34" s="14"/>
      <c r="F34" s="14"/>
      <c r="G34" s="15"/>
      <c r="H34" s="16"/>
    </row>
    <row r="35" spans="1:8">
      <c r="A35" s="17"/>
      <c r="B35" s="14" t="s">
        <v>160</v>
      </c>
      <c r="C35" s="14"/>
      <c r="D35" s="14"/>
      <c r="E35" s="14"/>
      <c r="F35" s="14"/>
      <c r="G35" s="15"/>
      <c r="H35" s="16"/>
    </row>
    <row r="36" spans="1:8">
      <c r="A36" s="26"/>
      <c r="B36" s="27" t="s">
        <v>161</v>
      </c>
      <c r="C36" s="27"/>
      <c r="D36" s="27"/>
      <c r="E36" s="27"/>
      <c r="F36" s="27"/>
      <c r="G36" s="28"/>
      <c r="H36" s="29"/>
    </row>
  </sheetData>
  <mergeCells count="7">
    <mergeCell ref="B18:C18"/>
    <mergeCell ref="A2:C2"/>
    <mergeCell ref="A3:C3"/>
    <mergeCell ref="B4:C4"/>
    <mergeCell ref="B5:C5"/>
    <mergeCell ref="A13:C13"/>
    <mergeCell ref="B14:C14"/>
  </mergeCells>
  <pageMargins left="0.75" right="0.75" top="1" bottom="1" header="0.5" footer="0.5"/>
  <pageSetup paperSize="9" orientation="portrait" verticalDpi="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>
  <dimension ref="A1:I13"/>
  <sheetViews>
    <sheetView workbookViewId="0">
      <selection activeCell="G9" sqref="G9"/>
    </sheetView>
  </sheetViews>
  <sheetFormatPr defaultRowHeight="12.75"/>
  <cols>
    <col min="1" max="1" width="2.7109375" style="30" customWidth="1"/>
    <col min="2" max="2" width="4.7109375" style="30" customWidth="1"/>
    <col min="3" max="3" width="40.7109375" style="30" customWidth="1"/>
    <col min="4" max="4" width="9.140625" style="30"/>
    <col min="5" max="5" width="9.28515625" style="30" customWidth="1"/>
    <col min="6" max="6" width="8.7109375" style="30" customWidth="1"/>
    <col min="7" max="7" width="9.28515625" style="31" customWidth="1"/>
    <col min="8" max="8" width="7.7109375" style="32" customWidth="1"/>
    <col min="9" max="9" width="9.140625" style="6"/>
    <col min="10" max="16384" width="9.140625" style="30"/>
  </cols>
  <sheetData>
    <row r="1" spans="1:8">
      <c r="A1" s="1"/>
      <c r="B1" s="2"/>
      <c r="C1" s="3" t="s">
        <v>831</v>
      </c>
      <c r="D1" s="2"/>
      <c r="E1" s="2"/>
      <c r="F1" s="2"/>
      <c r="G1" s="4"/>
      <c r="H1" s="5"/>
    </row>
    <row r="2" spans="1:8" ht="36.75">
      <c r="A2" s="119" t="s">
        <v>2</v>
      </c>
      <c r="B2" s="120"/>
      <c r="C2" s="120"/>
      <c r="D2" s="10"/>
      <c r="E2" s="9" t="s">
        <v>3</v>
      </c>
      <c r="F2" s="11" t="s">
        <v>5</v>
      </c>
      <c r="G2" s="12" t="s">
        <v>6</v>
      </c>
      <c r="H2" s="13" t="s">
        <v>7</v>
      </c>
    </row>
    <row r="3" spans="1:8">
      <c r="A3" s="17"/>
      <c r="B3" s="19" t="s">
        <v>152</v>
      </c>
      <c r="C3" s="14" t="s">
        <v>153</v>
      </c>
      <c r="D3" s="14" t="s">
        <v>152</v>
      </c>
      <c r="E3" s="14"/>
      <c r="F3" s="14"/>
      <c r="G3" s="15">
        <v>169.96</v>
      </c>
      <c r="H3" s="16">
        <v>98.59</v>
      </c>
    </row>
    <row r="4" spans="1:8" ht="13.5" thickBot="1">
      <c r="A4" s="17"/>
      <c r="B4" s="14"/>
      <c r="C4" s="14"/>
      <c r="D4" s="9" t="s">
        <v>96</v>
      </c>
      <c r="E4" s="14"/>
      <c r="F4" s="14"/>
      <c r="G4" s="20">
        <v>169.96</v>
      </c>
      <c r="H4" s="21">
        <v>98.59</v>
      </c>
    </row>
    <row r="5" spans="1:8" ht="13.5" thickTop="1">
      <c r="A5" s="17"/>
      <c r="B5" s="14"/>
      <c r="C5" s="14"/>
      <c r="D5" s="14"/>
      <c r="E5" s="14"/>
      <c r="F5" s="14"/>
      <c r="G5" s="15"/>
      <c r="H5" s="16"/>
    </row>
    <row r="6" spans="1:8">
      <c r="A6" s="24" t="s">
        <v>154</v>
      </c>
      <c r="B6" s="14"/>
      <c r="C6" s="14"/>
      <c r="D6" s="14"/>
      <c r="E6" s="14"/>
      <c r="F6" s="14"/>
      <c r="G6" s="22">
        <v>2.44</v>
      </c>
      <c r="H6" s="23">
        <v>1.41</v>
      </c>
    </row>
    <row r="7" spans="1:8">
      <c r="A7" s="17"/>
      <c r="B7" s="14"/>
      <c r="C7" s="14"/>
      <c r="D7" s="14"/>
      <c r="E7" s="14"/>
      <c r="F7" s="14"/>
      <c r="G7" s="15"/>
      <c r="H7" s="16"/>
    </row>
    <row r="8" spans="1:8" ht="13.5" thickBot="1">
      <c r="A8" s="17"/>
      <c r="B8" s="14"/>
      <c r="C8" s="14"/>
      <c r="D8" s="9" t="s">
        <v>155</v>
      </c>
      <c r="E8" s="14"/>
      <c r="F8" s="14"/>
      <c r="G8" s="20">
        <v>172.4</v>
      </c>
      <c r="H8" s="21">
        <v>100</v>
      </c>
    </row>
    <row r="9" spans="1:8" ht="13.5" thickTop="1">
      <c r="A9" s="17"/>
      <c r="B9" s="14"/>
      <c r="C9" s="14"/>
      <c r="D9" s="14"/>
      <c r="E9" s="14"/>
      <c r="F9" s="14"/>
      <c r="G9" s="15"/>
      <c r="H9" s="16"/>
    </row>
    <row r="10" spans="1:8">
      <c r="A10" s="25" t="s">
        <v>156</v>
      </c>
      <c r="B10" s="14"/>
      <c r="C10" s="14"/>
      <c r="D10" s="14"/>
      <c r="E10" s="14"/>
      <c r="F10" s="14"/>
      <c r="G10" s="15"/>
      <c r="H10" s="16"/>
    </row>
    <row r="11" spans="1:8">
      <c r="A11" s="17">
        <v>1</v>
      </c>
      <c r="B11" s="14" t="s">
        <v>283</v>
      </c>
      <c r="C11" s="14"/>
      <c r="D11" s="14"/>
      <c r="E11" s="14"/>
      <c r="F11" s="14"/>
      <c r="G11" s="15"/>
      <c r="H11" s="16"/>
    </row>
    <row r="12" spans="1:8">
      <c r="A12" s="17"/>
      <c r="B12" s="14"/>
      <c r="C12" s="14"/>
      <c r="D12" s="14"/>
      <c r="E12" s="14"/>
      <c r="F12" s="14"/>
      <c r="G12" s="15"/>
      <c r="H12" s="16"/>
    </row>
    <row r="13" spans="1:8">
      <c r="A13" s="26">
        <v>2</v>
      </c>
      <c r="B13" s="27" t="s">
        <v>158</v>
      </c>
      <c r="C13" s="27"/>
      <c r="D13" s="27"/>
      <c r="E13" s="27"/>
      <c r="F13" s="27"/>
      <c r="G13" s="28"/>
      <c r="H13" s="29"/>
    </row>
  </sheetData>
  <mergeCells count="1">
    <mergeCell ref="A2:C2"/>
  </mergeCells>
  <pageMargins left="0.75" right="0.75" top="1" bottom="1" header="0.5" footer="0.5"/>
  <pageSetup paperSize="9" orientation="portrait" verticalDpi="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>
  <dimension ref="A1:I22"/>
  <sheetViews>
    <sheetView workbookViewId="0">
      <selection activeCell="G15" sqref="G15"/>
    </sheetView>
  </sheetViews>
  <sheetFormatPr defaultRowHeight="12.75"/>
  <cols>
    <col min="1" max="1" width="2.7109375" style="30" customWidth="1"/>
    <col min="2" max="2" width="4.7109375" style="30" customWidth="1"/>
    <col min="3" max="3" width="40.7109375" style="30" customWidth="1"/>
    <col min="4" max="4" width="9.28515625" style="30" customWidth="1"/>
    <col min="5" max="5" width="9.140625" style="30"/>
    <col min="6" max="6" width="8.7109375" style="30" customWidth="1"/>
    <col min="7" max="7" width="9.28515625" style="31" customWidth="1"/>
    <col min="8" max="8" width="7.7109375" style="32" customWidth="1"/>
    <col min="9" max="9" width="9.140625" style="6"/>
    <col min="10" max="16384" width="9.140625" style="30"/>
  </cols>
  <sheetData>
    <row r="1" spans="1:8">
      <c r="A1" s="1"/>
      <c r="B1" s="2"/>
      <c r="C1" s="3" t="s">
        <v>829</v>
      </c>
      <c r="D1" s="2"/>
      <c r="E1" s="2"/>
      <c r="F1" s="2"/>
      <c r="G1" s="4"/>
      <c r="H1" s="5"/>
    </row>
    <row r="2" spans="1:8" ht="36.75">
      <c r="A2" s="119" t="s">
        <v>2</v>
      </c>
      <c r="B2" s="120"/>
      <c r="C2" s="120"/>
      <c r="D2" s="9" t="s">
        <v>3</v>
      </c>
      <c r="E2" s="10" t="s">
        <v>4</v>
      </c>
      <c r="F2" s="11" t="s">
        <v>5</v>
      </c>
      <c r="G2" s="12" t="s">
        <v>6</v>
      </c>
      <c r="H2" s="13" t="s">
        <v>7</v>
      </c>
    </row>
    <row r="3" spans="1:8">
      <c r="A3" s="121" t="s">
        <v>115</v>
      </c>
      <c r="B3" s="118"/>
      <c r="C3" s="118"/>
      <c r="D3" s="14"/>
      <c r="E3" s="14"/>
      <c r="F3" s="14"/>
      <c r="G3" s="15"/>
      <c r="H3" s="16"/>
    </row>
    <row r="4" spans="1:8">
      <c r="A4" s="17"/>
      <c r="B4" s="117" t="s">
        <v>245</v>
      </c>
      <c r="C4" s="118"/>
      <c r="D4" s="14"/>
      <c r="E4" s="14"/>
      <c r="F4" s="14"/>
      <c r="G4" s="15"/>
      <c r="H4" s="16"/>
    </row>
    <row r="5" spans="1:8">
      <c r="A5" s="17"/>
      <c r="B5" s="19" t="s">
        <v>246</v>
      </c>
      <c r="C5" s="14" t="s">
        <v>285</v>
      </c>
      <c r="D5" s="14" t="s">
        <v>286</v>
      </c>
      <c r="E5" s="14" t="s">
        <v>106</v>
      </c>
      <c r="F5" s="14">
        <v>760000</v>
      </c>
      <c r="G5" s="15">
        <v>754.67</v>
      </c>
      <c r="H5" s="16">
        <v>51.58</v>
      </c>
    </row>
    <row r="6" spans="1:8" ht="13.5" thickBot="1">
      <c r="A6" s="17"/>
      <c r="B6" s="14"/>
      <c r="C6" s="14"/>
      <c r="D6" s="14"/>
      <c r="E6" s="9" t="s">
        <v>96</v>
      </c>
      <c r="F6" s="14"/>
      <c r="G6" s="20">
        <v>754.67</v>
      </c>
      <c r="H6" s="21">
        <v>51.58</v>
      </c>
    </row>
    <row r="7" spans="1:8" ht="13.5" thickTop="1">
      <c r="A7" s="17"/>
      <c r="B7" s="14"/>
      <c r="C7" s="14"/>
      <c r="D7" s="14"/>
      <c r="E7" s="14"/>
      <c r="F7" s="14"/>
      <c r="G7" s="15"/>
      <c r="H7" s="16"/>
    </row>
    <row r="8" spans="1:8">
      <c r="A8" s="17"/>
      <c r="B8" s="19" t="s">
        <v>152</v>
      </c>
      <c r="C8" s="14" t="s">
        <v>153</v>
      </c>
      <c r="D8" s="14"/>
      <c r="E8" s="14" t="s">
        <v>152</v>
      </c>
      <c r="F8" s="14"/>
      <c r="G8" s="15">
        <v>707.84</v>
      </c>
      <c r="H8" s="16">
        <v>48.38</v>
      </c>
    </row>
    <row r="9" spans="1:8" ht="13.5" thickBot="1">
      <c r="A9" s="17"/>
      <c r="B9" s="14"/>
      <c r="C9" s="14"/>
      <c r="D9" s="14"/>
      <c r="E9" s="9" t="s">
        <v>96</v>
      </c>
      <c r="F9" s="14"/>
      <c r="G9" s="20">
        <v>707.84</v>
      </c>
      <c r="H9" s="21">
        <v>48.38</v>
      </c>
    </row>
    <row r="10" spans="1:8" ht="13.5" thickTop="1">
      <c r="A10" s="17"/>
      <c r="B10" s="14"/>
      <c r="C10" s="14"/>
      <c r="D10" s="14"/>
      <c r="E10" s="14"/>
      <c r="F10" s="14"/>
      <c r="G10" s="15"/>
      <c r="H10" s="16"/>
    </row>
    <row r="11" spans="1:8">
      <c r="A11" s="24" t="s">
        <v>154</v>
      </c>
      <c r="B11" s="14"/>
      <c r="C11" s="14"/>
      <c r="D11" s="14"/>
      <c r="E11" s="14"/>
      <c r="F11" s="14"/>
      <c r="G11" s="22">
        <v>0.48</v>
      </c>
      <c r="H11" s="23">
        <v>0.04</v>
      </c>
    </row>
    <row r="12" spans="1:8">
      <c r="A12" s="17"/>
      <c r="B12" s="14"/>
      <c r="C12" s="14"/>
      <c r="D12" s="14"/>
      <c r="E12" s="14"/>
      <c r="F12" s="14"/>
      <c r="G12" s="15"/>
      <c r="H12" s="16"/>
    </row>
    <row r="13" spans="1:8" ht="13.5" thickBot="1">
      <c r="A13" s="17"/>
      <c r="B13" s="14"/>
      <c r="C13" s="14"/>
      <c r="D13" s="14"/>
      <c r="E13" s="9" t="s">
        <v>155</v>
      </c>
      <c r="F13" s="14"/>
      <c r="G13" s="20">
        <v>1462.99</v>
      </c>
      <c r="H13" s="21">
        <v>100</v>
      </c>
    </row>
    <row r="14" spans="1:8" ht="13.5" thickTop="1">
      <c r="A14" s="17"/>
      <c r="B14" s="14"/>
      <c r="C14" s="14"/>
      <c r="D14" s="14"/>
      <c r="E14" s="14"/>
      <c r="F14" s="14"/>
      <c r="G14" s="15"/>
      <c r="H14" s="16"/>
    </row>
    <row r="15" spans="1:8">
      <c r="A15" s="25" t="s">
        <v>156</v>
      </c>
      <c r="B15" s="14"/>
      <c r="C15" s="14"/>
      <c r="D15" s="14"/>
      <c r="E15" s="14"/>
      <c r="F15" s="14"/>
      <c r="G15" s="15"/>
      <c r="H15" s="16"/>
    </row>
    <row r="16" spans="1:8">
      <c r="A16" s="17">
        <v>1</v>
      </c>
      <c r="B16" s="14" t="s">
        <v>830</v>
      </c>
      <c r="C16" s="14"/>
      <c r="D16" s="14"/>
      <c r="E16" s="14"/>
      <c r="F16" s="14"/>
      <c r="G16" s="15"/>
      <c r="H16" s="16"/>
    </row>
    <row r="17" spans="1:8">
      <c r="A17" s="17"/>
      <c r="B17" s="14"/>
      <c r="C17" s="14"/>
      <c r="D17" s="14"/>
      <c r="E17" s="14"/>
      <c r="F17" s="14"/>
      <c r="G17" s="15"/>
      <c r="H17" s="16"/>
    </row>
    <row r="18" spans="1:8">
      <c r="A18" s="17">
        <v>2</v>
      </c>
      <c r="B18" s="14" t="s">
        <v>158</v>
      </c>
      <c r="C18" s="14"/>
      <c r="D18" s="14"/>
      <c r="E18" s="14"/>
      <c r="F18" s="14"/>
      <c r="G18" s="15"/>
      <c r="H18" s="16"/>
    </row>
    <row r="19" spans="1:8">
      <c r="A19" s="17"/>
      <c r="B19" s="14"/>
      <c r="C19" s="14"/>
      <c r="D19" s="14"/>
      <c r="E19" s="14"/>
      <c r="F19" s="14"/>
      <c r="G19" s="15"/>
      <c r="H19" s="16"/>
    </row>
    <row r="20" spans="1:8">
      <c r="A20" s="17">
        <v>3</v>
      </c>
      <c r="B20" s="14" t="s">
        <v>159</v>
      </c>
      <c r="C20" s="14"/>
      <c r="D20" s="14"/>
      <c r="E20" s="14"/>
      <c r="F20" s="14"/>
      <c r="G20" s="15"/>
      <c r="H20" s="16"/>
    </row>
    <row r="21" spans="1:8">
      <c r="A21" s="17"/>
      <c r="B21" s="14" t="s">
        <v>160</v>
      </c>
      <c r="C21" s="14"/>
      <c r="D21" s="14"/>
      <c r="E21" s="14"/>
      <c r="F21" s="14"/>
      <c r="G21" s="15"/>
      <c r="H21" s="16"/>
    </row>
    <row r="22" spans="1:8">
      <c r="A22" s="26"/>
      <c r="B22" s="27" t="s">
        <v>161</v>
      </c>
      <c r="C22" s="27"/>
      <c r="D22" s="27"/>
      <c r="E22" s="27"/>
      <c r="F22" s="27"/>
      <c r="G22" s="28"/>
      <c r="H22" s="29"/>
    </row>
  </sheetData>
  <mergeCells count="3">
    <mergeCell ref="A2:C2"/>
    <mergeCell ref="A3:C3"/>
    <mergeCell ref="B4:C4"/>
  </mergeCells>
  <pageMargins left="0.75" right="0.75" top="1" bottom="1" header="0.5" footer="0.5"/>
  <pageSetup paperSize="9" orientation="portrait" verticalDpi="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>
  <dimension ref="A1:I19"/>
  <sheetViews>
    <sheetView workbookViewId="0">
      <selection activeCell="F10" sqref="F10"/>
    </sheetView>
  </sheetViews>
  <sheetFormatPr defaultRowHeight="12.75"/>
  <cols>
    <col min="1" max="1" width="2.7109375" style="30" customWidth="1"/>
    <col min="2" max="2" width="4.7109375" style="30" customWidth="1"/>
    <col min="3" max="3" width="40.7109375" style="30" customWidth="1"/>
    <col min="4" max="4" width="9.28515625" style="30" customWidth="1"/>
    <col min="5" max="5" width="9.140625" style="30"/>
    <col min="6" max="6" width="8.7109375" style="30" customWidth="1"/>
    <col min="7" max="7" width="9.28515625" style="31" customWidth="1"/>
    <col min="8" max="8" width="7.7109375" style="32" customWidth="1"/>
    <col min="9" max="9" width="9.140625" style="6"/>
    <col min="10" max="16384" width="9.140625" style="30"/>
  </cols>
  <sheetData>
    <row r="1" spans="1:8">
      <c r="A1" s="1"/>
      <c r="B1" s="2"/>
      <c r="C1" s="3" t="s">
        <v>828</v>
      </c>
      <c r="D1" s="2"/>
      <c r="E1" s="2"/>
      <c r="F1" s="2"/>
      <c r="G1" s="4"/>
      <c r="H1" s="5"/>
    </row>
    <row r="2" spans="1:8" ht="36.75">
      <c r="A2" s="119" t="s">
        <v>2</v>
      </c>
      <c r="B2" s="120"/>
      <c r="C2" s="120"/>
      <c r="D2" s="9" t="s">
        <v>3</v>
      </c>
      <c r="E2" s="10" t="s">
        <v>4</v>
      </c>
      <c r="F2" s="11" t="s">
        <v>5</v>
      </c>
      <c r="G2" s="12" t="s">
        <v>6</v>
      </c>
      <c r="H2" s="13" t="s">
        <v>7</v>
      </c>
    </row>
    <row r="3" spans="1:8">
      <c r="A3" s="121" t="s">
        <v>115</v>
      </c>
      <c r="B3" s="118"/>
      <c r="C3" s="118"/>
      <c r="D3" s="14"/>
      <c r="E3" s="14"/>
      <c r="F3" s="14"/>
      <c r="G3" s="15"/>
      <c r="H3" s="16"/>
    </row>
    <row r="4" spans="1:8">
      <c r="A4" s="17"/>
      <c r="B4" s="117" t="s">
        <v>245</v>
      </c>
      <c r="C4" s="118"/>
      <c r="D4" s="14"/>
      <c r="E4" s="14"/>
      <c r="F4" s="14"/>
      <c r="G4" s="15"/>
      <c r="H4" s="16"/>
    </row>
    <row r="5" spans="1:8">
      <c r="A5" s="17"/>
      <c r="B5" s="19" t="s">
        <v>246</v>
      </c>
      <c r="C5" s="14" t="s">
        <v>285</v>
      </c>
      <c r="D5" s="14" t="s">
        <v>286</v>
      </c>
      <c r="E5" s="14" t="s">
        <v>106</v>
      </c>
      <c r="F5" s="14">
        <v>600000</v>
      </c>
      <c r="G5" s="15">
        <v>595.79</v>
      </c>
      <c r="H5" s="16">
        <v>97.55</v>
      </c>
    </row>
    <row r="6" spans="1:8" ht="13.5" thickBot="1">
      <c r="A6" s="17"/>
      <c r="B6" s="14"/>
      <c r="C6" s="14"/>
      <c r="D6" s="14"/>
      <c r="E6" s="9" t="s">
        <v>96</v>
      </c>
      <c r="F6" s="14"/>
      <c r="G6" s="20">
        <v>595.79</v>
      </c>
      <c r="H6" s="21">
        <v>97.55</v>
      </c>
    </row>
    <row r="7" spans="1:8" ht="13.5" thickTop="1">
      <c r="A7" s="17"/>
      <c r="B7" s="14"/>
      <c r="C7" s="14"/>
      <c r="D7" s="14"/>
      <c r="E7" s="14"/>
      <c r="F7" s="14"/>
      <c r="G7" s="15"/>
      <c r="H7" s="16"/>
    </row>
    <row r="8" spans="1:8">
      <c r="A8" s="24" t="s">
        <v>154</v>
      </c>
      <c r="B8" s="14"/>
      <c r="C8" s="14"/>
      <c r="D8" s="14"/>
      <c r="E8" s="14"/>
      <c r="F8" s="14"/>
      <c r="G8" s="22">
        <v>14.94</v>
      </c>
      <c r="H8" s="23">
        <v>2.4500000000000002</v>
      </c>
    </row>
    <row r="9" spans="1:8">
      <c r="A9" s="17"/>
      <c r="B9" s="14"/>
      <c r="C9" s="14"/>
      <c r="D9" s="14"/>
      <c r="E9" s="14"/>
      <c r="F9" s="14"/>
      <c r="G9" s="15"/>
      <c r="H9" s="16"/>
    </row>
    <row r="10" spans="1:8" ht="13.5" thickBot="1">
      <c r="A10" s="17"/>
      <c r="B10" s="14"/>
      <c r="C10" s="14"/>
      <c r="D10" s="14"/>
      <c r="E10" s="9" t="s">
        <v>155</v>
      </c>
      <c r="F10" s="14"/>
      <c r="G10" s="20">
        <v>610.73</v>
      </c>
      <c r="H10" s="21">
        <v>100</v>
      </c>
    </row>
    <row r="11" spans="1:8" ht="13.5" thickTop="1">
      <c r="A11" s="17"/>
      <c r="B11" s="14"/>
      <c r="C11" s="14"/>
      <c r="D11" s="14"/>
      <c r="E11" s="14"/>
      <c r="F11" s="14"/>
      <c r="G11" s="15"/>
      <c r="H11" s="16"/>
    </row>
    <row r="12" spans="1:8">
      <c r="A12" s="25" t="s">
        <v>156</v>
      </c>
      <c r="B12" s="14"/>
      <c r="C12" s="14"/>
      <c r="D12" s="14"/>
      <c r="E12" s="14"/>
      <c r="F12" s="14"/>
      <c r="G12" s="15"/>
      <c r="H12" s="16"/>
    </row>
    <row r="13" spans="1:8">
      <c r="A13" s="17">
        <v>1</v>
      </c>
      <c r="B13" s="14" t="s">
        <v>287</v>
      </c>
      <c r="C13" s="14"/>
      <c r="D13" s="14"/>
      <c r="E13" s="14"/>
      <c r="F13" s="14"/>
      <c r="G13" s="15"/>
      <c r="H13" s="16"/>
    </row>
    <row r="14" spans="1:8">
      <c r="A14" s="17"/>
      <c r="B14" s="14"/>
      <c r="C14" s="14"/>
      <c r="D14" s="14"/>
      <c r="E14" s="14"/>
      <c r="F14" s="14"/>
      <c r="G14" s="15"/>
      <c r="H14" s="16"/>
    </row>
    <row r="15" spans="1:8">
      <c r="A15" s="17">
        <v>2</v>
      </c>
      <c r="B15" s="14" t="s">
        <v>158</v>
      </c>
      <c r="C15" s="14"/>
      <c r="D15" s="14"/>
      <c r="E15" s="14"/>
      <c r="F15" s="14"/>
      <c r="G15" s="15"/>
      <c r="H15" s="16"/>
    </row>
    <row r="16" spans="1:8">
      <c r="A16" s="17"/>
      <c r="B16" s="14"/>
      <c r="C16" s="14"/>
      <c r="D16" s="14"/>
      <c r="E16" s="14"/>
      <c r="F16" s="14"/>
      <c r="G16" s="15"/>
      <c r="H16" s="16"/>
    </row>
    <row r="17" spans="1:8">
      <c r="A17" s="17">
        <v>3</v>
      </c>
      <c r="B17" s="14" t="s">
        <v>159</v>
      </c>
      <c r="C17" s="14"/>
      <c r="D17" s="14"/>
      <c r="E17" s="14"/>
      <c r="F17" s="14"/>
      <c r="G17" s="15"/>
      <c r="H17" s="16"/>
    </row>
    <row r="18" spans="1:8">
      <c r="A18" s="17"/>
      <c r="B18" s="14" t="s">
        <v>160</v>
      </c>
      <c r="C18" s="14"/>
      <c r="D18" s="14"/>
      <c r="E18" s="14"/>
      <c r="F18" s="14"/>
      <c r="G18" s="15"/>
      <c r="H18" s="16"/>
    </row>
    <row r="19" spans="1:8">
      <c r="A19" s="26"/>
      <c r="B19" s="27" t="s">
        <v>161</v>
      </c>
      <c r="C19" s="27"/>
      <c r="D19" s="27"/>
      <c r="E19" s="27"/>
      <c r="F19" s="27"/>
      <c r="G19" s="28"/>
      <c r="H19" s="29"/>
    </row>
  </sheetData>
  <mergeCells count="3">
    <mergeCell ref="A2:C2"/>
    <mergeCell ref="A3:C3"/>
    <mergeCell ref="B4:C4"/>
  </mergeCells>
  <pageMargins left="0.75" right="0.75" top="1" bottom="1" header="0.5" footer="0.5"/>
  <pageSetup paperSize="9" orientation="portrait" verticalDpi="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>
  <dimension ref="A1:I58"/>
  <sheetViews>
    <sheetView topLeftCell="A17" workbookViewId="0">
      <selection activeCell="D36" sqref="D36"/>
    </sheetView>
  </sheetViews>
  <sheetFormatPr defaultRowHeight="12.75"/>
  <cols>
    <col min="1" max="1" width="2.7109375" style="30" customWidth="1"/>
    <col min="2" max="2" width="4.7109375" style="30" customWidth="1"/>
    <col min="3" max="3" width="40.7109375" style="30" customWidth="1"/>
    <col min="4" max="4" width="9.28515625" style="30" customWidth="1"/>
    <col min="5" max="5" width="9.140625" style="30"/>
    <col min="6" max="6" width="8.7109375" style="30" customWidth="1"/>
    <col min="7" max="7" width="9.28515625" style="31" customWidth="1"/>
    <col min="8" max="8" width="7.7109375" style="32" customWidth="1"/>
    <col min="9" max="9" width="9.140625" style="6"/>
    <col min="10" max="16384" width="9.140625" style="30"/>
  </cols>
  <sheetData>
    <row r="1" spans="1:8">
      <c r="A1" s="1"/>
      <c r="B1" s="2"/>
      <c r="C1" s="3" t="s">
        <v>816</v>
      </c>
      <c r="D1" s="2"/>
      <c r="E1" s="2"/>
      <c r="F1" s="2"/>
      <c r="G1" s="4"/>
      <c r="H1" s="5"/>
    </row>
    <row r="2" spans="1:8" ht="36.75">
      <c r="A2" s="119" t="s">
        <v>2</v>
      </c>
      <c r="B2" s="120"/>
      <c r="C2" s="120"/>
      <c r="D2" s="9" t="s">
        <v>3</v>
      </c>
      <c r="E2" s="10" t="s">
        <v>4</v>
      </c>
      <c r="F2" s="11" t="s">
        <v>5</v>
      </c>
      <c r="G2" s="12" t="s">
        <v>6</v>
      </c>
      <c r="H2" s="13" t="s">
        <v>7</v>
      </c>
    </row>
    <row r="3" spans="1:8">
      <c r="A3" s="121" t="s">
        <v>8</v>
      </c>
      <c r="B3" s="118"/>
      <c r="C3" s="118"/>
      <c r="D3" s="14"/>
      <c r="E3" s="14"/>
      <c r="F3" s="14"/>
      <c r="G3" s="15"/>
      <c r="H3" s="16"/>
    </row>
    <row r="4" spans="1:8">
      <c r="A4" s="17"/>
      <c r="B4" s="117" t="s">
        <v>9</v>
      </c>
      <c r="C4" s="118"/>
      <c r="D4" s="14"/>
      <c r="E4" s="14"/>
      <c r="F4" s="14"/>
      <c r="G4" s="15"/>
      <c r="H4" s="16"/>
    </row>
    <row r="5" spans="1:8">
      <c r="A5" s="17"/>
      <c r="B5" s="122" t="s">
        <v>10</v>
      </c>
      <c r="C5" s="118"/>
      <c r="D5" s="14"/>
      <c r="E5" s="14"/>
      <c r="F5" s="14"/>
      <c r="G5" s="15"/>
      <c r="H5" s="16"/>
    </row>
    <row r="6" spans="1:8">
      <c r="A6" s="17"/>
      <c r="B6" s="18">
        <v>9.9500000000000005E-2</v>
      </c>
      <c r="C6" s="14" t="s">
        <v>26</v>
      </c>
      <c r="D6" s="14" t="s">
        <v>27</v>
      </c>
      <c r="E6" s="14" t="s">
        <v>28</v>
      </c>
      <c r="F6" s="14">
        <v>239</v>
      </c>
      <c r="G6" s="15">
        <v>2474.8000000000002</v>
      </c>
      <c r="H6" s="16">
        <v>12.13</v>
      </c>
    </row>
    <row r="7" spans="1:8">
      <c r="A7" s="17"/>
      <c r="B7" s="18">
        <v>0.11849999999999999</v>
      </c>
      <c r="C7" s="14" t="s">
        <v>291</v>
      </c>
      <c r="D7" s="14" t="s">
        <v>300</v>
      </c>
      <c r="E7" s="14" t="s">
        <v>293</v>
      </c>
      <c r="F7" s="14">
        <v>100</v>
      </c>
      <c r="G7" s="15">
        <v>1005.37</v>
      </c>
      <c r="H7" s="16">
        <v>4.93</v>
      </c>
    </row>
    <row r="8" spans="1:8">
      <c r="A8" s="17"/>
      <c r="B8" s="18">
        <v>0.1004</v>
      </c>
      <c r="C8" s="14" t="s">
        <v>401</v>
      </c>
      <c r="D8" s="14" t="s">
        <v>402</v>
      </c>
      <c r="E8" s="14" t="s">
        <v>191</v>
      </c>
      <c r="F8" s="14">
        <v>100</v>
      </c>
      <c r="G8" s="15">
        <v>1003.59</v>
      </c>
      <c r="H8" s="16">
        <v>4.92</v>
      </c>
    </row>
    <row r="9" spans="1:8">
      <c r="A9" s="17"/>
      <c r="B9" s="19" t="s">
        <v>17</v>
      </c>
      <c r="C9" s="14" t="s">
        <v>174</v>
      </c>
      <c r="D9" s="14" t="s">
        <v>175</v>
      </c>
      <c r="E9" s="14" t="s">
        <v>172</v>
      </c>
      <c r="F9" s="14">
        <v>100</v>
      </c>
      <c r="G9" s="15">
        <v>971.4</v>
      </c>
      <c r="H9" s="16">
        <v>4.76</v>
      </c>
    </row>
    <row r="10" spans="1:8">
      <c r="A10" s="17"/>
      <c r="B10" s="18">
        <v>0.10050000000000001</v>
      </c>
      <c r="C10" s="14" t="s">
        <v>11</v>
      </c>
      <c r="D10" s="14" t="s">
        <v>589</v>
      </c>
      <c r="E10" s="14" t="s">
        <v>13</v>
      </c>
      <c r="F10" s="14">
        <v>65</v>
      </c>
      <c r="G10" s="15">
        <v>656.96</v>
      </c>
      <c r="H10" s="16">
        <v>3.22</v>
      </c>
    </row>
    <row r="11" spans="1:8">
      <c r="A11" s="17"/>
      <c r="B11" s="18">
        <v>0.10630000000000001</v>
      </c>
      <c r="C11" s="14" t="s">
        <v>50</v>
      </c>
      <c r="D11" s="14" t="s">
        <v>751</v>
      </c>
      <c r="E11" s="14" t="s">
        <v>13</v>
      </c>
      <c r="F11" s="14">
        <v>500</v>
      </c>
      <c r="G11" s="15">
        <v>516.54999999999995</v>
      </c>
      <c r="H11" s="16">
        <v>2.5299999999999998</v>
      </c>
    </row>
    <row r="12" spans="1:8">
      <c r="A12" s="17"/>
      <c r="B12" s="18">
        <v>0.106</v>
      </c>
      <c r="C12" s="14" t="s">
        <v>170</v>
      </c>
      <c r="D12" s="14" t="s">
        <v>297</v>
      </c>
      <c r="E12" s="14" t="s">
        <v>172</v>
      </c>
      <c r="F12" s="14">
        <v>50000</v>
      </c>
      <c r="G12" s="15">
        <v>502.67</v>
      </c>
      <c r="H12" s="16">
        <v>2.46</v>
      </c>
    </row>
    <row r="13" spans="1:8">
      <c r="A13" s="17"/>
      <c r="B13" s="18">
        <v>9.1999999999999998E-2</v>
      </c>
      <c r="C13" s="14" t="s">
        <v>358</v>
      </c>
      <c r="D13" s="14" t="s">
        <v>708</v>
      </c>
      <c r="E13" s="14" t="s">
        <v>13</v>
      </c>
      <c r="F13" s="14">
        <v>40</v>
      </c>
      <c r="G13" s="15">
        <v>500.86</v>
      </c>
      <c r="H13" s="16">
        <v>2.4500000000000002</v>
      </c>
    </row>
    <row r="14" spans="1:8">
      <c r="A14" s="17"/>
      <c r="B14" s="18">
        <v>9.8000000000000004E-2</v>
      </c>
      <c r="C14" s="14" t="s">
        <v>21</v>
      </c>
      <c r="D14" s="14" t="s">
        <v>22</v>
      </c>
      <c r="E14" s="14" t="s">
        <v>23</v>
      </c>
      <c r="F14" s="14">
        <v>50</v>
      </c>
      <c r="G14" s="15">
        <v>500.59</v>
      </c>
      <c r="H14" s="16">
        <v>2.4500000000000002</v>
      </c>
    </row>
    <row r="15" spans="1:8">
      <c r="A15" s="17"/>
      <c r="B15" s="18">
        <v>9.6699999999999994E-2</v>
      </c>
      <c r="C15" s="14" t="s">
        <v>39</v>
      </c>
      <c r="D15" s="14" t="s">
        <v>709</v>
      </c>
      <c r="E15" s="14" t="s">
        <v>13</v>
      </c>
      <c r="F15" s="14">
        <v>30</v>
      </c>
      <c r="G15" s="15">
        <v>303.41000000000003</v>
      </c>
      <c r="H15" s="16">
        <v>1.49</v>
      </c>
    </row>
    <row r="16" spans="1:8">
      <c r="A16" s="17"/>
      <c r="B16" s="19" t="s">
        <v>17</v>
      </c>
      <c r="C16" s="14" t="s">
        <v>817</v>
      </c>
      <c r="D16" s="14" t="s">
        <v>818</v>
      </c>
      <c r="E16" s="14" t="s">
        <v>637</v>
      </c>
      <c r="F16" s="14">
        <v>250</v>
      </c>
      <c r="G16" s="15">
        <v>300.92</v>
      </c>
      <c r="H16" s="16">
        <v>1.47</v>
      </c>
    </row>
    <row r="17" spans="1:8">
      <c r="A17" s="17"/>
      <c r="B17" s="18">
        <v>8.3500000000000005E-2</v>
      </c>
      <c r="C17" s="14" t="s">
        <v>39</v>
      </c>
      <c r="D17" s="14" t="s">
        <v>819</v>
      </c>
      <c r="E17" s="14" t="s">
        <v>13</v>
      </c>
      <c r="F17" s="14">
        <v>30</v>
      </c>
      <c r="G17" s="15">
        <v>299.52999999999997</v>
      </c>
      <c r="H17" s="16">
        <v>1.47</v>
      </c>
    </row>
    <row r="18" spans="1:8">
      <c r="A18" s="17"/>
      <c r="B18" s="18">
        <v>8.4000000000000005E-2</v>
      </c>
      <c r="C18" s="14" t="s">
        <v>15</v>
      </c>
      <c r="D18" s="14" t="s">
        <v>820</v>
      </c>
      <c r="E18" s="14" t="s">
        <v>13</v>
      </c>
      <c r="F18" s="14">
        <v>30</v>
      </c>
      <c r="G18" s="15">
        <v>290.85000000000002</v>
      </c>
      <c r="H18" s="16">
        <v>1.43</v>
      </c>
    </row>
    <row r="19" spans="1:8">
      <c r="A19" s="17"/>
      <c r="B19" s="18">
        <v>9.8500000000000004E-2</v>
      </c>
      <c r="C19" s="14" t="s">
        <v>87</v>
      </c>
      <c r="D19" s="14" t="s">
        <v>710</v>
      </c>
      <c r="E19" s="14" t="s">
        <v>13</v>
      </c>
      <c r="F19" s="14">
        <v>20</v>
      </c>
      <c r="G19" s="15">
        <v>203.42</v>
      </c>
      <c r="H19" s="16">
        <v>1</v>
      </c>
    </row>
    <row r="20" spans="1:8">
      <c r="A20" s="17"/>
      <c r="B20" s="18">
        <v>9.8430000000000004E-2</v>
      </c>
      <c r="C20" s="14" t="s">
        <v>50</v>
      </c>
      <c r="D20" s="14" t="s">
        <v>821</v>
      </c>
      <c r="E20" s="14" t="s">
        <v>28</v>
      </c>
      <c r="F20" s="14">
        <v>170</v>
      </c>
      <c r="G20" s="15">
        <v>175.01</v>
      </c>
      <c r="H20" s="16">
        <v>0.86</v>
      </c>
    </row>
    <row r="21" spans="1:8">
      <c r="A21" s="17"/>
      <c r="B21" s="18">
        <v>9.8430000000000004E-2</v>
      </c>
      <c r="C21" s="14" t="s">
        <v>50</v>
      </c>
      <c r="D21" s="14" t="s">
        <v>822</v>
      </c>
      <c r="E21" s="14" t="s">
        <v>28</v>
      </c>
      <c r="F21" s="14">
        <v>170</v>
      </c>
      <c r="G21" s="15">
        <v>174.92</v>
      </c>
      <c r="H21" s="16">
        <v>0.86</v>
      </c>
    </row>
    <row r="22" spans="1:8">
      <c r="A22" s="17"/>
      <c r="B22" s="18">
        <v>9.8430000000000004E-2</v>
      </c>
      <c r="C22" s="14" t="s">
        <v>50</v>
      </c>
      <c r="D22" s="14" t="s">
        <v>823</v>
      </c>
      <c r="E22" s="14" t="s">
        <v>28</v>
      </c>
      <c r="F22" s="14">
        <v>170</v>
      </c>
      <c r="G22" s="15">
        <v>174.82</v>
      </c>
      <c r="H22" s="16">
        <v>0.86</v>
      </c>
    </row>
    <row r="23" spans="1:8">
      <c r="A23" s="17"/>
      <c r="B23" s="18">
        <v>9.8430000000000004E-2</v>
      </c>
      <c r="C23" s="14" t="s">
        <v>50</v>
      </c>
      <c r="D23" s="14" t="s">
        <v>824</v>
      </c>
      <c r="E23" s="14" t="s">
        <v>28</v>
      </c>
      <c r="F23" s="14">
        <v>170</v>
      </c>
      <c r="G23" s="15">
        <v>174.73</v>
      </c>
      <c r="H23" s="16">
        <v>0.86</v>
      </c>
    </row>
    <row r="24" spans="1:8">
      <c r="A24" s="17"/>
      <c r="B24" s="18">
        <v>9.8430000000000004E-2</v>
      </c>
      <c r="C24" s="14" t="s">
        <v>50</v>
      </c>
      <c r="D24" s="14" t="s">
        <v>825</v>
      </c>
      <c r="E24" s="14" t="s">
        <v>28</v>
      </c>
      <c r="F24" s="14">
        <v>170</v>
      </c>
      <c r="G24" s="15">
        <v>174.63</v>
      </c>
      <c r="H24" s="16">
        <v>0.86</v>
      </c>
    </row>
    <row r="25" spans="1:8">
      <c r="A25" s="17"/>
      <c r="B25" s="18">
        <v>9.8430000000000004E-2</v>
      </c>
      <c r="C25" s="14" t="s">
        <v>50</v>
      </c>
      <c r="D25" s="14" t="s">
        <v>826</v>
      </c>
      <c r="E25" s="14" t="s">
        <v>28</v>
      </c>
      <c r="F25" s="14">
        <v>170</v>
      </c>
      <c r="G25" s="15">
        <v>174.54</v>
      </c>
      <c r="H25" s="16">
        <v>0.86</v>
      </c>
    </row>
    <row r="26" spans="1:8">
      <c r="A26" s="17"/>
      <c r="B26" s="19" t="s">
        <v>17</v>
      </c>
      <c r="C26" s="14" t="s">
        <v>587</v>
      </c>
      <c r="D26" s="14" t="s">
        <v>666</v>
      </c>
      <c r="E26" s="14" t="s">
        <v>524</v>
      </c>
      <c r="F26" s="14">
        <v>15</v>
      </c>
      <c r="G26" s="15">
        <v>152.27000000000001</v>
      </c>
      <c r="H26" s="16">
        <v>0.75</v>
      </c>
    </row>
    <row r="27" spans="1:8">
      <c r="A27" s="17"/>
      <c r="B27" s="18">
        <v>8.9499999999999996E-2</v>
      </c>
      <c r="C27" s="14" t="s">
        <v>663</v>
      </c>
      <c r="D27" s="14" t="s">
        <v>664</v>
      </c>
      <c r="E27" s="14" t="s">
        <v>524</v>
      </c>
      <c r="F27" s="14">
        <v>10</v>
      </c>
      <c r="G27" s="15">
        <v>99.26</v>
      </c>
      <c r="H27" s="16">
        <v>0.49</v>
      </c>
    </row>
    <row r="28" spans="1:8" ht="13.5" thickBot="1">
      <c r="A28" s="17"/>
      <c r="B28" s="14"/>
      <c r="C28" s="14"/>
      <c r="D28" s="14"/>
      <c r="E28" s="9" t="s">
        <v>96</v>
      </c>
      <c r="F28" s="14"/>
      <c r="G28" s="20">
        <v>10831.1</v>
      </c>
      <c r="H28" s="21">
        <v>53.11</v>
      </c>
    </row>
    <row r="29" spans="1:8" ht="13.5" thickTop="1">
      <c r="A29" s="17"/>
      <c r="B29" s="122" t="s">
        <v>97</v>
      </c>
      <c r="C29" s="118"/>
      <c r="D29" s="14"/>
      <c r="E29" s="14"/>
      <c r="F29" s="14"/>
      <c r="G29" s="15"/>
      <c r="H29" s="16"/>
    </row>
    <row r="30" spans="1:8">
      <c r="A30" s="17"/>
      <c r="B30" s="18">
        <v>0.111</v>
      </c>
      <c r="C30" s="14" t="s">
        <v>318</v>
      </c>
      <c r="D30" s="14" t="s">
        <v>322</v>
      </c>
      <c r="E30" s="14" t="s">
        <v>315</v>
      </c>
      <c r="F30" s="14">
        <v>20</v>
      </c>
      <c r="G30" s="15">
        <v>1998.62</v>
      </c>
      <c r="H30" s="16">
        <v>9.8000000000000007</v>
      </c>
    </row>
    <row r="31" spans="1:8">
      <c r="A31" s="17"/>
      <c r="B31" s="19" t="s">
        <v>17</v>
      </c>
      <c r="C31" s="14" t="s">
        <v>98</v>
      </c>
      <c r="D31" s="14" t="s">
        <v>99</v>
      </c>
      <c r="E31" s="14" t="s">
        <v>100</v>
      </c>
      <c r="F31" s="14">
        <v>190</v>
      </c>
      <c r="G31" s="15">
        <v>1569.97</v>
      </c>
      <c r="H31" s="16">
        <v>7.7</v>
      </c>
    </row>
    <row r="32" spans="1:8">
      <c r="A32" s="17"/>
      <c r="B32" s="18">
        <v>0.1225</v>
      </c>
      <c r="C32" s="14" t="s">
        <v>313</v>
      </c>
      <c r="D32" s="14" t="s">
        <v>314</v>
      </c>
      <c r="E32" s="14" t="s">
        <v>315</v>
      </c>
      <c r="F32" s="14">
        <v>100</v>
      </c>
      <c r="G32" s="15">
        <v>1004.65</v>
      </c>
      <c r="H32" s="16">
        <v>4.92</v>
      </c>
    </row>
    <row r="33" spans="1:8" ht="13.5" thickBot="1">
      <c r="A33" s="17"/>
      <c r="B33" s="14"/>
      <c r="C33" s="14"/>
      <c r="D33" s="14"/>
      <c r="E33" s="9" t="s">
        <v>96</v>
      </c>
      <c r="F33" s="14"/>
      <c r="G33" s="20">
        <v>4573.24</v>
      </c>
      <c r="H33" s="21">
        <v>22.42</v>
      </c>
    </row>
    <row r="34" spans="1:8" ht="13.5" thickTop="1">
      <c r="A34" s="17"/>
      <c r="B34" s="117" t="s">
        <v>103</v>
      </c>
      <c r="C34" s="118"/>
      <c r="D34" s="14"/>
      <c r="E34" s="14"/>
      <c r="F34" s="14"/>
      <c r="G34" s="15"/>
      <c r="H34" s="16"/>
    </row>
    <row r="35" spans="1:8">
      <c r="A35" s="17"/>
      <c r="B35" s="122" t="s">
        <v>97</v>
      </c>
      <c r="C35" s="118"/>
      <c r="D35" s="14"/>
      <c r="E35" s="14"/>
      <c r="F35" s="14"/>
      <c r="G35" s="15"/>
      <c r="H35" s="16"/>
    </row>
    <row r="36" spans="1:8">
      <c r="A36" s="17"/>
      <c r="B36" s="18">
        <v>1.44E-2</v>
      </c>
      <c r="C36" s="14" t="s">
        <v>104</v>
      </c>
      <c r="D36" s="14" t="s">
        <v>112</v>
      </c>
      <c r="E36" s="14" t="s">
        <v>106</v>
      </c>
      <c r="F36" s="14">
        <v>500000</v>
      </c>
      <c r="G36" s="15">
        <v>426.75</v>
      </c>
      <c r="H36" s="16">
        <v>2.09</v>
      </c>
    </row>
    <row r="37" spans="1:8" ht="13.5" thickBot="1">
      <c r="A37" s="17"/>
      <c r="B37" s="14"/>
      <c r="C37" s="14"/>
      <c r="D37" s="14"/>
      <c r="E37" s="9" t="s">
        <v>96</v>
      </c>
      <c r="F37" s="14"/>
      <c r="G37" s="20">
        <v>426.75</v>
      </c>
      <c r="H37" s="21">
        <v>2.09</v>
      </c>
    </row>
    <row r="38" spans="1:8" ht="13.5" thickTop="1">
      <c r="A38" s="17"/>
      <c r="B38" s="14"/>
      <c r="C38" s="14"/>
      <c r="D38" s="14"/>
      <c r="E38" s="14"/>
      <c r="F38" s="14"/>
      <c r="G38" s="15"/>
      <c r="H38" s="16"/>
    </row>
    <row r="39" spans="1:8">
      <c r="A39" s="121" t="s">
        <v>115</v>
      </c>
      <c r="B39" s="118"/>
      <c r="C39" s="118"/>
      <c r="D39" s="14"/>
      <c r="E39" s="14"/>
      <c r="F39" s="14"/>
      <c r="G39" s="15"/>
      <c r="H39" s="16"/>
    </row>
    <row r="40" spans="1:8">
      <c r="A40" s="17"/>
      <c r="B40" s="117" t="s">
        <v>116</v>
      </c>
      <c r="C40" s="118"/>
      <c r="D40" s="14"/>
      <c r="E40" s="14"/>
      <c r="F40" s="14"/>
      <c r="G40" s="15"/>
      <c r="H40" s="16"/>
    </row>
    <row r="41" spans="1:8">
      <c r="A41" s="17"/>
      <c r="B41" s="19" t="s">
        <v>117</v>
      </c>
      <c r="C41" s="14" t="s">
        <v>121</v>
      </c>
      <c r="D41" s="14" t="s">
        <v>122</v>
      </c>
      <c r="E41" s="14" t="s">
        <v>120</v>
      </c>
      <c r="F41" s="14">
        <v>500</v>
      </c>
      <c r="G41" s="15">
        <v>465.29</v>
      </c>
      <c r="H41" s="16">
        <v>2.2799999999999998</v>
      </c>
    </row>
    <row r="42" spans="1:8" ht="13.5" thickBot="1">
      <c r="A42" s="17"/>
      <c r="B42" s="14"/>
      <c r="C42" s="14"/>
      <c r="D42" s="14"/>
      <c r="E42" s="9" t="s">
        <v>96</v>
      </c>
      <c r="F42" s="14"/>
      <c r="G42" s="20">
        <v>465.29</v>
      </c>
      <c r="H42" s="21">
        <v>2.2799999999999998</v>
      </c>
    </row>
    <row r="43" spans="1:8" ht="13.5" thickTop="1">
      <c r="A43" s="17"/>
      <c r="B43" s="14"/>
      <c r="C43" s="14"/>
      <c r="D43" s="14"/>
      <c r="E43" s="14"/>
      <c r="F43" s="14"/>
      <c r="G43" s="15"/>
      <c r="H43" s="16"/>
    </row>
    <row r="44" spans="1:8">
      <c r="A44" s="17"/>
      <c r="B44" s="19" t="s">
        <v>152</v>
      </c>
      <c r="C44" s="14" t="s">
        <v>153</v>
      </c>
      <c r="D44" s="14"/>
      <c r="E44" s="14" t="s">
        <v>152</v>
      </c>
      <c r="F44" s="14"/>
      <c r="G44" s="15">
        <v>1899.56</v>
      </c>
      <c r="H44" s="16">
        <v>9.31</v>
      </c>
    </row>
    <row r="45" spans="1:8" ht="13.5" thickBot="1">
      <c r="A45" s="17"/>
      <c r="B45" s="14"/>
      <c r="C45" s="14"/>
      <c r="D45" s="14"/>
      <c r="E45" s="9" t="s">
        <v>96</v>
      </c>
      <c r="F45" s="14"/>
      <c r="G45" s="20">
        <v>1899.56</v>
      </c>
      <c r="H45" s="21">
        <v>9.31</v>
      </c>
    </row>
    <row r="46" spans="1:8" ht="13.5" thickTop="1">
      <c r="A46" s="17"/>
      <c r="B46" s="14"/>
      <c r="C46" s="14"/>
      <c r="D46" s="14"/>
      <c r="E46" s="14"/>
      <c r="F46" s="14"/>
      <c r="G46" s="15"/>
      <c r="H46" s="16"/>
    </row>
    <row r="47" spans="1:8">
      <c r="A47" s="24" t="s">
        <v>154</v>
      </c>
      <c r="B47" s="14"/>
      <c r="C47" s="14"/>
      <c r="D47" s="14"/>
      <c r="E47" s="14"/>
      <c r="F47" s="14"/>
      <c r="G47" s="22">
        <v>2205.67</v>
      </c>
      <c r="H47" s="23">
        <v>10.79</v>
      </c>
    </row>
    <row r="48" spans="1:8">
      <c r="A48" s="17"/>
      <c r="B48" s="14"/>
      <c r="C48" s="14"/>
      <c r="D48" s="14"/>
      <c r="E48" s="14"/>
      <c r="F48" s="14"/>
      <c r="G48" s="15"/>
      <c r="H48" s="16"/>
    </row>
    <row r="49" spans="1:8" ht="13.5" thickBot="1">
      <c r="A49" s="17"/>
      <c r="B49" s="14"/>
      <c r="C49" s="14"/>
      <c r="D49" s="14"/>
      <c r="E49" s="9" t="s">
        <v>155</v>
      </c>
      <c r="F49" s="14"/>
      <c r="G49" s="20">
        <v>20401.61</v>
      </c>
      <c r="H49" s="21">
        <v>100</v>
      </c>
    </row>
    <row r="50" spans="1:8" ht="13.5" thickTop="1">
      <c r="A50" s="17"/>
      <c r="B50" s="14"/>
      <c r="C50" s="14"/>
      <c r="D50" s="14"/>
      <c r="E50" s="14"/>
      <c r="F50" s="14"/>
      <c r="G50" s="15"/>
      <c r="H50" s="16"/>
    </row>
    <row r="51" spans="1:8">
      <c r="A51" s="25" t="s">
        <v>156</v>
      </c>
      <c r="B51" s="14"/>
      <c r="C51" s="14"/>
      <c r="D51" s="14"/>
      <c r="E51" s="14"/>
      <c r="F51" s="14"/>
      <c r="G51" s="15"/>
      <c r="H51" s="16"/>
    </row>
    <row r="52" spans="1:8">
      <c r="A52" s="17">
        <v>1</v>
      </c>
      <c r="B52" s="14" t="s">
        <v>827</v>
      </c>
      <c r="C52" s="14"/>
      <c r="D52" s="14"/>
      <c r="E52" s="14"/>
      <c r="F52" s="14"/>
      <c r="G52" s="15"/>
      <c r="H52" s="16"/>
    </row>
    <row r="53" spans="1:8">
      <c r="A53" s="17"/>
      <c r="B53" s="14"/>
      <c r="C53" s="14"/>
      <c r="D53" s="14"/>
      <c r="E53" s="14"/>
      <c r="F53" s="14"/>
      <c r="G53" s="15"/>
      <c r="H53" s="16"/>
    </row>
    <row r="54" spans="1:8">
      <c r="A54" s="17">
        <v>2</v>
      </c>
      <c r="B54" s="14" t="s">
        <v>158</v>
      </c>
      <c r="C54" s="14"/>
      <c r="D54" s="14"/>
      <c r="E54" s="14"/>
      <c r="F54" s="14"/>
      <c r="G54" s="15"/>
      <c r="H54" s="16"/>
    </row>
    <row r="55" spans="1:8">
      <c r="A55" s="17"/>
      <c r="B55" s="14"/>
      <c r="C55" s="14"/>
      <c r="D55" s="14"/>
      <c r="E55" s="14"/>
      <c r="F55" s="14"/>
      <c r="G55" s="15"/>
      <c r="H55" s="16"/>
    </row>
    <row r="56" spans="1:8">
      <c r="A56" s="17">
        <v>3</v>
      </c>
      <c r="B56" s="14" t="s">
        <v>159</v>
      </c>
      <c r="C56" s="14"/>
      <c r="D56" s="14"/>
      <c r="E56" s="14"/>
      <c r="F56" s="14"/>
      <c r="G56" s="15"/>
      <c r="H56" s="16"/>
    </row>
    <row r="57" spans="1:8">
      <c r="A57" s="17"/>
      <c r="B57" s="14" t="s">
        <v>160</v>
      </c>
      <c r="C57" s="14"/>
      <c r="D57" s="14"/>
      <c r="E57" s="14"/>
      <c r="F57" s="14"/>
      <c r="G57" s="15"/>
      <c r="H57" s="16"/>
    </row>
    <row r="58" spans="1:8">
      <c r="A58" s="26"/>
      <c r="B58" s="27" t="s">
        <v>161</v>
      </c>
      <c r="C58" s="27"/>
      <c r="D58" s="27"/>
      <c r="E58" s="27"/>
      <c r="F58" s="27"/>
      <c r="G58" s="28"/>
      <c r="H58" s="29"/>
    </row>
  </sheetData>
  <mergeCells count="9">
    <mergeCell ref="B35:C35"/>
    <mergeCell ref="A39:C39"/>
    <mergeCell ref="B40:C40"/>
    <mergeCell ref="A2:C2"/>
    <mergeCell ref="A3:C3"/>
    <mergeCell ref="B4:C4"/>
    <mergeCell ref="B5:C5"/>
    <mergeCell ref="B29:C29"/>
    <mergeCell ref="B34:C34"/>
  </mergeCells>
  <pageMargins left="0.75" right="0.75" top="1" bottom="1" header="0.5" footer="0.5"/>
  <pageSetup paperSize="9" orientation="portrait" verticalDpi="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>
  <dimension ref="A1:I27"/>
  <sheetViews>
    <sheetView workbookViewId="0">
      <selection activeCell="D14" sqref="D14"/>
    </sheetView>
  </sheetViews>
  <sheetFormatPr defaultRowHeight="12.75"/>
  <cols>
    <col min="1" max="1" width="2.7109375" style="30" customWidth="1"/>
    <col min="2" max="2" width="4.7109375" style="30" customWidth="1"/>
    <col min="3" max="3" width="40.7109375" style="30" customWidth="1"/>
    <col min="4" max="4" width="9.28515625" style="30" customWidth="1"/>
    <col min="5" max="5" width="9.140625" style="30"/>
    <col min="6" max="6" width="8.7109375" style="30" customWidth="1"/>
    <col min="7" max="7" width="9.28515625" style="31" customWidth="1"/>
    <col min="8" max="8" width="7.7109375" style="32" customWidth="1"/>
    <col min="9" max="9" width="9.140625" style="6"/>
    <col min="10" max="16384" width="9.140625" style="30"/>
  </cols>
  <sheetData>
    <row r="1" spans="1:8">
      <c r="A1" s="1"/>
      <c r="B1" s="2"/>
      <c r="C1" s="3" t="s">
        <v>810</v>
      </c>
      <c r="D1" s="2"/>
      <c r="E1" s="2"/>
      <c r="F1" s="2"/>
      <c r="G1" s="4"/>
      <c r="H1" s="5"/>
    </row>
    <row r="2" spans="1:8" ht="36.75">
      <c r="A2" s="119" t="s">
        <v>2</v>
      </c>
      <c r="B2" s="120"/>
      <c r="C2" s="120"/>
      <c r="D2" s="9" t="s">
        <v>3</v>
      </c>
      <c r="E2" s="10" t="s">
        <v>4</v>
      </c>
      <c r="F2" s="11" t="s">
        <v>5</v>
      </c>
      <c r="G2" s="12" t="s">
        <v>6</v>
      </c>
      <c r="H2" s="13" t="s">
        <v>7</v>
      </c>
    </row>
    <row r="3" spans="1:8">
      <c r="A3" s="121" t="s">
        <v>8</v>
      </c>
      <c r="B3" s="118"/>
      <c r="C3" s="118"/>
      <c r="D3" s="14"/>
      <c r="E3" s="14"/>
      <c r="F3" s="14"/>
      <c r="G3" s="15"/>
      <c r="H3" s="16"/>
    </row>
    <row r="4" spans="1:8">
      <c r="A4" s="17"/>
      <c r="B4" s="117" t="s">
        <v>103</v>
      </c>
      <c r="C4" s="118"/>
      <c r="D4" s="14"/>
      <c r="E4" s="14"/>
      <c r="F4" s="14"/>
      <c r="G4" s="15"/>
      <c r="H4" s="16"/>
    </row>
    <row r="5" spans="1:8">
      <c r="A5" s="17"/>
      <c r="B5" s="122" t="s">
        <v>10</v>
      </c>
      <c r="C5" s="118"/>
      <c r="D5" s="14"/>
      <c r="E5" s="14"/>
      <c r="F5" s="14"/>
      <c r="G5" s="15"/>
      <c r="H5" s="16"/>
    </row>
    <row r="6" spans="1:8">
      <c r="A6" s="17"/>
      <c r="B6" s="18">
        <v>9.1999999999999998E-2</v>
      </c>
      <c r="C6" s="14" t="s">
        <v>107</v>
      </c>
      <c r="D6" s="14" t="s">
        <v>108</v>
      </c>
      <c r="E6" s="14" t="s">
        <v>106</v>
      </c>
      <c r="F6" s="14">
        <v>13000000</v>
      </c>
      <c r="G6" s="15">
        <v>13494</v>
      </c>
      <c r="H6" s="16">
        <v>34.19</v>
      </c>
    </row>
    <row r="7" spans="1:8">
      <c r="A7" s="17"/>
      <c r="B7" s="18">
        <v>8.3199999999999996E-2</v>
      </c>
      <c r="C7" s="14" t="s">
        <v>757</v>
      </c>
      <c r="D7" s="14" t="s">
        <v>758</v>
      </c>
      <c r="E7" s="14" t="s">
        <v>106</v>
      </c>
      <c r="F7" s="14">
        <v>10350000</v>
      </c>
      <c r="G7" s="15">
        <v>9937.0400000000009</v>
      </c>
      <c r="H7" s="16">
        <v>25.18</v>
      </c>
    </row>
    <row r="8" spans="1:8">
      <c r="A8" s="17"/>
      <c r="B8" s="18">
        <v>8.2799999999999999E-2</v>
      </c>
      <c r="C8" s="14" t="s">
        <v>759</v>
      </c>
      <c r="D8" s="14" t="s">
        <v>760</v>
      </c>
      <c r="E8" s="14" t="s">
        <v>106</v>
      </c>
      <c r="F8" s="14">
        <v>6000000</v>
      </c>
      <c r="G8" s="15">
        <v>5751.9</v>
      </c>
      <c r="H8" s="16">
        <v>14.58</v>
      </c>
    </row>
    <row r="9" spans="1:8">
      <c r="A9" s="17"/>
      <c r="B9" s="18">
        <v>8.8300000000000003E-2</v>
      </c>
      <c r="C9" s="14" t="s">
        <v>104</v>
      </c>
      <c r="D9" s="14" t="s">
        <v>105</v>
      </c>
      <c r="E9" s="14" t="s">
        <v>106</v>
      </c>
      <c r="F9" s="14">
        <v>4000000</v>
      </c>
      <c r="G9" s="15">
        <v>4021.3</v>
      </c>
      <c r="H9" s="16">
        <v>10.19</v>
      </c>
    </row>
    <row r="10" spans="1:8">
      <c r="A10" s="17"/>
      <c r="B10" s="18">
        <v>8.3000000000000004E-2</v>
      </c>
      <c r="C10" s="14" t="s">
        <v>811</v>
      </c>
      <c r="D10" s="14" t="s">
        <v>812</v>
      </c>
      <c r="E10" s="14" t="s">
        <v>106</v>
      </c>
      <c r="F10" s="14">
        <v>28900</v>
      </c>
      <c r="G10" s="15">
        <v>27.53</v>
      </c>
      <c r="H10" s="16">
        <v>7.0000000000000007E-2</v>
      </c>
    </row>
    <row r="11" spans="1:8">
      <c r="A11" s="17"/>
      <c r="B11" s="18">
        <v>8.8300000000000003E-2</v>
      </c>
      <c r="C11" s="14" t="s">
        <v>813</v>
      </c>
      <c r="D11" s="14" t="s">
        <v>814</v>
      </c>
      <c r="E11" s="14" t="s">
        <v>106</v>
      </c>
      <c r="F11" s="14">
        <v>10000</v>
      </c>
      <c r="G11" s="15">
        <v>10.08</v>
      </c>
      <c r="H11" s="16">
        <v>0.03</v>
      </c>
    </row>
    <row r="12" spans="1:8" ht="13.5" thickBot="1">
      <c r="A12" s="17"/>
      <c r="B12" s="14"/>
      <c r="C12" s="14"/>
      <c r="D12" s="14"/>
      <c r="E12" s="9" t="s">
        <v>96</v>
      </c>
      <c r="F12" s="14"/>
      <c r="G12" s="20">
        <v>33241.85</v>
      </c>
      <c r="H12" s="21">
        <v>84.24</v>
      </c>
    </row>
    <row r="13" spans="1:8" ht="13.5" thickTop="1">
      <c r="A13" s="17"/>
      <c r="B13" s="122" t="s">
        <v>97</v>
      </c>
      <c r="C13" s="118"/>
      <c r="D13" s="14"/>
      <c r="E13" s="14"/>
      <c r="F13" s="14"/>
      <c r="G13" s="15"/>
      <c r="H13" s="16"/>
    </row>
    <row r="14" spans="1:8">
      <c r="A14" s="17"/>
      <c r="B14" s="18">
        <v>1.44E-2</v>
      </c>
      <c r="C14" s="14" t="s">
        <v>104</v>
      </c>
      <c r="D14" s="14" t="s">
        <v>112</v>
      </c>
      <c r="E14" s="14" t="s">
        <v>106</v>
      </c>
      <c r="F14" s="14">
        <v>3000000</v>
      </c>
      <c r="G14" s="15">
        <v>2560.52</v>
      </c>
      <c r="H14" s="16">
        <v>6.49</v>
      </c>
    </row>
    <row r="15" spans="1:8">
      <c r="A15" s="17"/>
      <c r="B15" s="18">
        <v>8.7400000000000005E-2</v>
      </c>
      <c r="C15" s="14" t="s">
        <v>113</v>
      </c>
      <c r="D15" s="14" t="s">
        <v>114</v>
      </c>
      <c r="E15" s="14" t="s">
        <v>106</v>
      </c>
      <c r="F15" s="14">
        <v>250000</v>
      </c>
      <c r="G15" s="15">
        <v>250.17</v>
      </c>
      <c r="H15" s="16">
        <v>0.63</v>
      </c>
    </row>
    <row r="16" spans="1:8" ht="13.5" thickBot="1">
      <c r="A16" s="17"/>
      <c r="B16" s="14"/>
      <c r="C16" s="14"/>
      <c r="D16" s="14"/>
      <c r="E16" s="9" t="s">
        <v>96</v>
      </c>
      <c r="F16" s="14"/>
      <c r="G16" s="20">
        <v>2810.69</v>
      </c>
      <c r="H16" s="21">
        <v>7.12</v>
      </c>
    </row>
    <row r="17" spans="1:8" ht="13.5" thickTop="1">
      <c r="A17" s="17"/>
      <c r="B17" s="14"/>
      <c r="C17" s="14"/>
      <c r="D17" s="14"/>
      <c r="E17" s="14"/>
      <c r="F17" s="14"/>
      <c r="G17" s="15"/>
      <c r="H17" s="16"/>
    </row>
    <row r="18" spans="1:8">
      <c r="A18" s="17"/>
      <c r="B18" s="19" t="s">
        <v>152</v>
      </c>
      <c r="C18" s="14" t="s">
        <v>153</v>
      </c>
      <c r="D18" s="14"/>
      <c r="E18" s="14" t="s">
        <v>152</v>
      </c>
      <c r="F18" s="14"/>
      <c r="G18" s="15">
        <v>482.89</v>
      </c>
      <c r="H18" s="16">
        <v>1.22</v>
      </c>
    </row>
    <row r="19" spans="1:8">
      <c r="A19" s="17"/>
      <c r="B19" s="14"/>
      <c r="C19" s="14"/>
      <c r="D19" s="14"/>
      <c r="E19" s="14"/>
      <c r="F19" s="14"/>
      <c r="G19" s="15"/>
      <c r="H19" s="16"/>
    </row>
    <row r="20" spans="1:8">
      <c r="A20" s="24" t="s">
        <v>154</v>
      </c>
      <c r="B20" s="14"/>
      <c r="C20" s="14"/>
      <c r="D20" s="14"/>
      <c r="E20" s="14"/>
      <c r="F20" s="14"/>
      <c r="G20" s="22">
        <v>2927.88</v>
      </c>
      <c r="H20" s="23">
        <v>7.42</v>
      </c>
    </row>
    <row r="21" spans="1:8">
      <c r="A21" s="17"/>
      <c r="B21" s="14"/>
      <c r="C21" s="14"/>
      <c r="D21" s="14"/>
      <c r="E21" s="14"/>
      <c r="F21" s="14"/>
      <c r="G21" s="15"/>
      <c r="H21" s="16"/>
    </row>
    <row r="22" spans="1:8" ht="13.5" thickBot="1">
      <c r="A22" s="17"/>
      <c r="B22" s="14"/>
      <c r="C22" s="14"/>
      <c r="D22" s="14"/>
      <c r="E22" s="9" t="s">
        <v>155</v>
      </c>
      <c r="F22" s="14"/>
      <c r="G22" s="20">
        <v>39463.31</v>
      </c>
      <c r="H22" s="21">
        <v>100</v>
      </c>
    </row>
    <row r="23" spans="1:8" ht="13.5" thickTop="1">
      <c r="A23" s="17"/>
      <c r="B23" s="14"/>
      <c r="C23" s="14"/>
      <c r="D23" s="14"/>
      <c r="E23" s="14"/>
      <c r="F23" s="14"/>
      <c r="G23" s="15"/>
      <c r="H23" s="16"/>
    </row>
    <row r="24" spans="1:8">
      <c r="A24" s="25" t="s">
        <v>156</v>
      </c>
      <c r="B24" s="14"/>
      <c r="C24" s="14"/>
      <c r="D24" s="14"/>
      <c r="E24" s="14"/>
      <c r="F24" s="14"/>
      <c r="G24" s="15"/>
      <c r="H24" s="16"/>
    </row>
    <row r="25" spans="1:8">
      <c r="A25" s="17">
        <v>1</v>
      </c>
      <c r="B25" s="14" t="s">
        <v>815</v>
      </c>
      <c r="C25" s="14"/>
      <c r="D25" s="14"/>
      <c r="E25" s="14"/>
      <c r="F25" s="14"/>
      <c r="G25" s="15"/>
      <c r="H25" s="16"/>
    </row>
    <row r="26" spans="1:8">
      <c r="A26" s="17"/>
      <c r="B26" s="14"/>
      <c r="C26" s="14"/>
      <c r="D26" s="14"/>
      <c r="E26" s="14"/>
      <c r="F26" s="14"/>
      <c r="G26" s="15"/>
      <c r="H26" s="16"/>
    </row>
    <row r="27" spans="1:8">
      <c r="A27" s="26">
        <v>2</v>
      </c>
      <c r="B27" s="27" t="s">
        <v>158</v>
      </c>
      <c r="C27" s="27"/>
      <c r="D27" s="27"/>
      <c r="E27" s="27"/>
      <c r="F27" s="27"/>
      <c r="G27" s="28"/>
      <c r="H27" s="29"/>
    </row>
  </sheetData>
  <mergeCells count="5">
    <mergeCell ref="A2:C2"/>
    <mergeCell ref="A3:C3"/>
    <mergeCell ref="B4:C4"/>
    <mergeCell ref="B5:C5"/>
    <mergeCell ref="B13:C13"/>
  </mergeCells>
  <pageMargins left="0.75" right="0.75" top="1" bottom="1" header="0.5" footer="0.5"/>
  <pageSetup paperSize="9" orientation="portrait" verticalDpi="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>
  <dimension ref="A1:P72"/>
  <sheetViews>
    <sheetView topLeftCell="A32" workbookViewId="0">
      <selection activeCell="C62" sqref="C62"/>
    </sheetView>
  </sheetViews>
  <sheetFormatPr defaultRowHeight="12.75"/>
  <cols>
    <col min="1" max="1" width="2.7109375" style="30" customWidth="1"/>
    <col min="2" max="2" width="4.7109375" style="30" customWidth="1"/>
    <col min="3" max="3" width="40.7109375" style="30" customWidth="1"/>
    <col min="4" max="4" width="9.28515625" style="30" customWidth="1"/>
    <col min="5" max="5" width="9.140625" style="30"/>
    <col min="6" max="6" width="8.7109375" style="30" customWidth="1"/>
    <col min="7" max="7" width="9.28515625" style="31" customWidth="1"/>
    <col min="8" max="8" width="7.7109375" style="32" customWidth="1"/>
    <col min="9" max="9" width="9.140625" style="6"/>
    <col min="10" max="16384" width="9.140625" style="30"/>
  </cols>
  <sheetData>
    <row r="1" spans="1:13">
      <c r="A1" s="1"/>
      <c r="B1" s="2"/>
      <c r="C1" s="3" t="s">
        <v>767</v>
      </c>
      <c r="D1" s="2"/>
      <c r="E1" s="2"/>
      <c r="F1" s="2"/>
      <c r="G1" s="4"/>
      <c r="H1" s="5"/>
    </row>
    <row r="2" spans="1:13" ht="36.75">
      <c r="A2" s="119" t="s">
        <v>2</v>
      </c>
      <c r="B2" s="120"/>
      <c r="C2" s="120"/>
      <c r="D2" s="9" t="s">
        <v>3</v>
      </c>
      <c r="E2" s="10" t="s">
        <v>4</v>
      </c>
      <c r="F2" s="11" t="s">
        <v>5</v>
      </c>
      <c r="G2" s="12" t="s">
        <v>6</v>
      </c>
      <c r="H2" s="13" t="s">
        <v>7</v>
      </c>
    </row>
    <row r="3" spans="1:13">
      <c r="A3" s="121" t="s">
        <v>8</v>
      </c>
      <c r="B3" s="118"/>
      <c r="C3" s="118"/>
      <c r="D3" s="14"/>
      <c r="E3" s="14"/>
      <c r="F3" s="14"/>
      <c r="G3" s="15"/>
      <c r="H3" s="16"/>
      <c r="M3" s="30" t="s">
        <v>768</v>
      </c>
    </row>
    <row r="4" spans="1:13">
      <c r="A4" s="17"/>
      <c r="B4" s="117" t="s">
        <v>9</v>
      </c>
      <c r="C4" s="118"/>
      <c r="D4" s="14"/>
      <c r="E4" s="14"/>
      <c r="F4" s="14"/>
      <c r="G4" s="15"/>
      <c r="H4" s="16"/>
    </row>
    <row r="5" spans="1:13">
      <c r="A5" s="17"/>
      <c r="B5" s="122" t="s">
        <v>10</v>
      </c>
      <c r="C5" s="118"/>
      <c r="D5" s="14"/>
      <c r="E5" s="14"/>
      <c r="F5" s="14"/>
      <c r="G5" s="15"/>
      <c r="H5" s="16"/>
    </row>
    <row r="6" spans="1:13">
      <c r="A6" s="17"/>
      <c r="B6" s="18">
        <v>0.1075</v>
      </c>
      <c r="C6" s="14" t="s">
        <v>769</v>
      </c>
      <c r="D6" s="14" t="s">
        <v>770</v>
      </c>
      <c r="E6" s="14" t="s">
        <v>306</v>
      </c>
      <c r="F6" s="14">
        <v>750</v>
      </c>
      <c r="G6" s="15">
        <v>7503.58</v>
      </c>
      <c r="H6" s="16">
        <v>1.52</v>
      </c>
    </row>
    <row r="7" spans="1:13" ht="13.5" thickBot="1">
      <c r="A7" s="17"/>
      <c r="B7" s="14"/>
      <c r="C7" s="14"/>
      <c r="D7" s="14"/>
      <c r="E7" s="9" t="s">
        <v>96</v>
      </c>
      <c r="F7" s="14"/>
      <c r="G7" s="20">
        <v>7503.58</v>
      </c>
      <c r="H7" s="21">
        <v>1.52</v>
      </c>
    </row>
    <row r="8" spans="1:13" ht="13.5" thickTop="1">
      <c r="A8" s="17"/>
      <c r="B8" s="14"/>
      <c r="C8" s="14"/>
      <c r="D8" s="14"/>
      <c r="E8" s="14"/>
      <c r="F8" s="14"/>
      <c r="G8" s="15"/>
      <c r="H8" s="16"/>
    </row>
    <row r="9" spans="1:13">
      <c r="A9" s="121" t="s">
        <v>115</v>
      </c>
      <c r="B9" s="118"/>
      <c r="C9" s="118"/>
      <c r="D9" s="14"/>
      <c r="E9" s="14"/>
      <c r="F9" s="14"/>
      <c r="G9" s="15"/>
      <c r="H9" s="16"/>
    </row>
    <row r="10" spans="1:13">
      <c r="A10" s="17"/>
      <c r="B10" s="117" t="s">
        <v>116</v>
      </c>
      <c r="C10" s="118"/>
      <c r="D10" s="14"/>
      <c r="E10" s="14"/>
      <c r="F10" s="14"/>
      <c r="G10" s="15"/>
      <c r="H10" s="16"/>
    </row>
    <row r="11" spans="1:13">
      <c r="A11" s="17"/>
      <c r="B11" s="19" t="s">
        <v>146</v>
      </c>
      <c r="C11" s="14" t="s">
        <v>325</v>
      </c>
      <c r="D11" s="14" t="s">
        <v>771</v>
      </c>
      <c r="E11" s="14" t="s">
        <v>120</v>
      </c>
      <c r="F11" s="14">
        <v>6000</v>
      </c>
      <c r="G11" s="15">
        <v>29929.31</v>
      </c>
      <c r="H11" s="16">
        <v>6.06</v>
      </c>
    </row>
    <row r="12" spans="1:13">
      <c r="A12" s="17"/>
      <c r="B12" s="19" t="s">
        <v>146</v>
      </c>
      <c r="C12" s="14" t="s">
        <v>772</v>
      </c>
      <c r="D12" s="14" t="s">
        <v>773</v>
      </c>
      <c r="E12" s="14" t="s">
        <v>120</v>
      </c>
      <c r="F12" s="14">
        <v>5000</v>
      </c>
      <c r="G12" s="15">
        <v>24840.33</v>
      </c>
      <c r="H12" s="16">
        <v>5.03</v>
      </c>
    </row>
    <row r="13" spans="1:13">
      <c r="A13" s="17"/>
      <c r="B13" s="19" t="s">
        <v>146</v>
      </c>
      <c r="C13" s="14" t="s">
        <v>197</v>
      </c>
      <c r="D13" s="14" t="s">
        <v>198</v>
      </c>
      <c r="E13" s="14" t="s">
        <v>120</v>
      </c>
      <c r="F13" s="14">
        <v>5000</v>
      </c>
      <c r="G13" s="15">
        <v>24702</v>
      </c>
      <c r="H13" s="16">
        <v>5</v>
      </c>
    </row>
    <row r="14" spans="1:13">
      <c r="A14" s="17"/>
      <c r="B14" s="19" t="s">
        <v>117</v>
      </c>
      <c r="C14" s="14" t="s">
        <v>774</v>
      </c>
      <c r="D14" s="14" t="s">
        <v>775</v>
      </c>
      <c r="E14" s="14" t="s">
        <v>120</v>
      </c>
      <c r="F14" s="14">
        <v>25000</v>
      </c>
      <c r="G14" s="15">
        <v>24683.38</v>
      </c>
      <c r="H14" s="16">
        <v>5</v>
      </c>
    </row>
    <row r="15" spans="1:13">
      <c r="A15" s="17"/>
      <c r="B15" s="19" t="s">
        <v>117</v>
      </c>
      <c r="C15" s="14" t="s">
        <v>776</v>
      </c>
      <c r="D15" s="14" t="s">
        <v>777</v>
      </c>
      <c r="E15" s="14" t="s">
        <v>120</v>
      </c>
      <c r="F15" s="14">
        <v>25000</v>
      </c>
      <c r="G15" s="15">
        <v>24681.23</v>
      </c>
      <c r="H15" s="16">
        <v>5</v>
      </c>
    </row>
    <row r="16" spans="1:13">
      <c r="A16" s="17"/>
      <c r="B16" s="19" t="s">
        <v>146</v>
      </c>
      <c r="C16" s="14" t="s">
        <v>522</v>
      </c>
      <c r="D16" s="14" t="s">
        <v>778</v>
      </c>
      <c r="E16" s="14" t="s">
        <v>120</v>
      </c>
      <c r="F16" s="14">
        <v>4300</v>
      </c>
      <c r="G16" s="15">
        <v>21467.360000000001</v>
      </c>
      <c r="H16" s="16">
        <v>4.3499999999999996</v>
      </c>
    </row>
    <row r="17" spans="1:8">
      <c r="A17" s="17"/>
      <c r="B17" s="19" t="s">
        <v>117</v>
      </c>
      <c r="C17" s="14" t="s">
        <v>387</v>
      </c>
      <c r="D17" s="14" t="s">
        <v>388</v>
      </c>
      <c r="E17" s="14" t="s">
        <v>120</v>
      </c>
      <c r="F17" s="14">
        <v>20000</v>
      </c>
      <c r="G17" s="15">
        <v>19902.759999999998</v>
      </c>
      <c r="H17" s="16">
        <v>4.03</v>
      </c>
    </row>
    <row r="18" spans="1:8">
      <c r="A18" s="17"/>
      <c r="B18" s="19" t="s">
        <v>146</v>
      </c>
      <c r="C18" s="14" t="s">
        <v>325</v>
      </c>
      <c r="D18" s="14" t="s">
        <v>779</v>
      </c>
      <c r="E18" s="14" t="s">
        <v>120</v>
      </c>
      <c r="F18" s="14">
        <v>4000</v>
      </c>
      <c r="G18" s="15">
        <v>19843.54</v>
      </c>
      <c r="H18" s="16">
        <v>4.0199999999999996</v>
      </c>
    </row>
    <row r="19" spans="1:8">
      <c r="A19" s="17"/>
      <c r="B19" s="19" t="s">
        <v>117</v>
      </c>
      <c r="C19" s="14" t="s">
        <v>494</v>
      </c>
      <c r="D19" s="14" t="s">
        <v>780</v>
      </c>
      <c r="E19" s="14" t="s">
        <v>120</v>
      </c>
      <c r="F19" s="14">
        <v>20000</v>
      </c>
      <c r="G19" s="15">
        <v>19758.86</v>
      </c>
      <c r="H19" s="16">
        <v>4</v>
      </c>
    </row>
    <row r="20" spans="1:8">
      <c r="A20" s="17"/>
      <c r="B20" s="19" t="s">
        <v>117</v>
      </c>
      <c r="C20" s="14" t="s">
        <v>385</v>
      </c>
      <c r="D20" s="14" t="s">
        <v>386</v>
      </c>
      <c r="E20" s="14" t="s">
        <v>120</v>
      </c>
      <c r="F20" s="14">
        <v>19500</v>
      </c>
      <c r="G20" s="15">
        <v>19408.599999999999</v>
      </c>
      <c r="H20" s="16">
        <v>3.93</v>
      </c>
    </row>
    <row r="21" spans="1:8">
      <c r="A21" s="17"/>
      <c r="B21" s="19" t="s">
        <v>146</v>
      </c>
      <c r="C21" s="14" t="s">
        <v>37</v>
      </c>
      <c r="D21" s="14" t="s">
        <v>327</v>
      </c>
      <c r="E21" s="14" t="s">
        <v>120</v>
      </c>
      <c r="F21" s="14">
        <v>3800</v>
      </c>
      <c r="G21" s="15">
        <v>18938.27</v>
      </c>
      <c r="H21" s="16">
        <v>3.84</v>
      </c>
    </row>
    <row r="22" spans="1:8">
      <c r="A22" s="17"/>
      <c r="B22" s="19" t="s">
        <v>117</v>
      </c>
      <c r="C22" s="14" t="s">
        <v>781</v>
      </c>
      <c r="D22" s="14" t="s">
        <v>782</v>
      </c>
      <c r="E22" s="14" t="s">
        <v>120</v>
      </c>
      <c r="F22" s="14">
        <v>17500</v>
      </c>
      <c r="G22" s="15">
        <v>17358.55</v>
      </c>
      <c r="H22" s="16">
        <v>3.52</v>
      </c>
    </row>
    <row r="23" spans="1:8">
      <c r="A23" s="17"/>
      <c r="B23" s="19" t="s">
        <v>117</v>
      </c>
      <c r="C23" s="14" t="s">
        <v>494</v>
      </c>
      <c r="D23" s="14" t="s">
        <v>783</v>
      </c>
      <c r="E23" s="14" t="s">
        <v>120</v>
      </c>
      <c r="F23" s="14">
        <v>16000</v>
      </c>
      <c r="G23" s="15">
        <v>15792.77</v>
      </c>
      <c r="H23" s="16">
        <v>3.2</v>
      </c>
    </row>
    <row r="24" spans="1:8">
      <c r="A24" s="17"/>
      <c r="B24" s="19" t="s">
        <v>146</v>
      </c>
      <c r="C24" s="14" t="s">
        <v>201</v>
      </c>
      <c r="D24" s="14" t="s">
        <v>784</v>
      </c>
      <c r="E24" s="14" t="s">
        <v>120</v>
      </c>
      <c r="F24" s="14">
        <v>3000</v>
      </c>
      <c r="G24" s="15">
        <v>14911.72</v>
      </c>
      <c r="H24" s="16">
        <v>3.02</v>
      </c>
    </row>
    <row r="25" spans="1:8">
      <c r="A25" s="17"/>
      <c r="B25" s="19" t="s">
        <v>146</v>
      </c>
      <c r="C25" s="14" t="s">
        <v>785</v>
      </c>
      <c r="D25" s="14" t="s">
        <v>786</v>
      </c>
      <c r="E25" s="14" t="s">
        <v>120</v>
      </c>
      <c r="F25" s="14">
        <v>3000</v>
      </c>
      <c r="G25" s="15">
        <v>14896.21</v>
      </c>
      <c r="H25" s="16">
        <v>3.02</v>
      </c>
    </row>
    <row r="26" spans="1:8">
      <c r="A26" s="17"/>
      <c r="B26" s="19" t="s">
        <v>117</v>
      </c>
      <c r="C26" s="14" t="s">
        <v>257</v>
      </c>
      <c r="D26" s="14" t="s">
        <v>373</v>
      </c>
      <c r="E26" s="14" t="s">
        <v>120</v>
      </c>
      <c r="F26" s="14">
        <v>10000</v>
      </c>
      <c r="G26" s="15">
        <v>9960.4699999999993</v>
      </c>
      <c r="H26" s="16">
        <v>2.02</v>
      </c>
    </row>
    <row r="27" spans="1:8">
      <c r="A27" s="17"/>
      <c r="B27" s="19" t="s">
        <v>117</v>
      </c>
      <c r="C27" s="14" t="s">
        <v>219</v>
      </c>
      <c r="D27" s="14" t="s">
        <v>376</v>
      </c>
      <c r="E27" s="14" t="s">
        <v>120</v>
      </c>
      <c r="F27" s="14">
        <v>10000</v>
      </c>
      <c r="G27" s="15">
        <v>9950.9699999999993</v>
      </c>
      <c r="H27" s="16">
        <v>2.02</v>
      </c>
    </row>
    <row r="28" spans="1:8">
      <c r="A28" s="17"/>
      <c r="B28" s="19" t="s">
        <v>117</v>
      </c>
      <c r="C28" s="14" t="s">
        <v>262</v>
      </c>
      <c r="D28" s="14" t="s">
        <v>263</v>
      </c>
      <c r="E28" s="14" t="s">
        <v>120</v>
      </c>
      <c r="F28" s="14">
        <v>10000</v>
      </c>
      <c r="G28" s="15">
        <v>9950.77</v>
      </c>
      <c r="H28" s="16">
        <v>2.02</v>
      </c>
    </row>
    <row r="29" spans="1:8">
      <c r="A29" s="17"/>
      <c r="B29" s="19" t="s">
        <v>146</v>
      </c>
      <c r="C29" s="14" t="s">
        <v>787</v>
      </c>
      <c r="D29" s="14" t="s">
        <v>788</v>
      </c>
      <c r="E29" s="14" t="s">
        <v>120</v>
      </c>
      <c r="F29" s="14">
        <v>2000</v>
      </c>
      <c r="G29" s="15">
        <v>9939.77</v>
      </c>
      <c r="H29" s="16">
        <v>2.0099999999999998</v>
      </c>
    </row>
    <row r="30" spans="1:8">
      <c r="A30" s="17"/>
      <c r="B30" s="19" t="s">
        <v>146</v>
      </c>
      <c r="C30" s="14" t="s">
        <v>789</v>
      </c>
      <c r="D30" s="14" t="s">
        <v>790</v>
      </c>
      <c r="E30" s="14" t="s">
        <v>142</v>
      </c>
      <c r="F30" s="14">
        <v>2000</v>
      </c>
      <c r="G30" s="15">
        <v>9890.7199999999993</v>
      </c>
      <c r="H30" s="16">
        <v>2</v>
      </c>
    </row>
    <row r="31" spans="1:8">
      <c r="A31" s="17"/>
      <c r="B31" s="19" t="s">
        <v>117</v>
      </c>
      <c r="C31" s="14" t="s">
        <v>123</v>
      </c>
      <c r="D31" s="14" t="s">
        <v>196</v>
      </c>
      <c r="E31" s="14" t="s">
        <v>120</v>
      </c>
      <c r="F31" s="14">
        <v>5000</v>
      </c>
      <c r="G31" s="15">
        <v>4935.5</v>
      </c>
      <c r="H31" s="16">
        <v>1</v>
      </c>
    </row>
    <row r="32" spans="1:8">
      <c r="A32" s="17"/>
      <c r="B32" s="19" t="s">
        <v>117</v>
      </c>
      <c r="C32" s="14" t="s">
        <v>219</v>
      </c>
      <c r="D32" s="14" t="s">
        <v>270</v>
      </c>
      <c r="E32" s="14" t="s">
        <v>120</v>
      </c>
      <c r="F32" s="14">
        <v>3000</v>
      </c>
      <c r="G32" s="15">
        <v>2999.31</v>
      </c>
      <c r="H32" s="16">
        <v>0.61</v>
      </c>
    </row>
    <row r="33" spans="1:8">
      <c r="A33" s="17"/>
      <c r="B33" s="19" t="s">
        <v>146</v>
      </c>
      <c r="C33" s="14" t="s">
        <v>791</v>
      </c>
      <c r="D33" s="14" t="s">
        <v>792</v>
      </c>
      <c r="E33" s="14" t="s">
        <v>120</v>
      </c>
      <c r="F33" s="14">
        <v>2500</v>
      </c>
      <c r="G33" s="15">
        <v>2494.59</v>
      </c>
      <c r="H33" s="16">
        <v>0.51</v>
      </c>
    </row>
    <row r="34" spans="1:8">
      <c r="A34" s="17"/>
      <c r="B34" s="19" t="s">
        <v>146</v>
      </c>
      <c r="C34" s="14" t="s">
        <v>793</v>
      </c>
      <c r="D34" s="14" t="s">
        <v>794</v>
      </c>
      <c r="E34" s="14" t="s">
        <v>120</v>
      </c>
      <c r="F34" s="14">
        <v>500</v>
      </c>
      <c r="G34" s="15">
        <v>2488.0500000000002</v>
      </c>
      <c r="H34" s="16">
        <v>0.5</v>
      </c>
    </row>
    <row r="35" spans="1:8">
      <c r="A35" s="17"/>
      <c r="B35" s="19" t="s">
        <v>146</v>
      </c>
      <c r="C35" s="14" t="s">
        <v>377</v>
      </c>
      <c r="D35" s="14" t="s">
        <v>795</v>
      </c>
      <c r="E35" s="14" t="s">
        <v>142</v>
      </c>
      <c r="F35" s="14">
        <v>500</v>
      </c>
      <c r="G35" s="15">
        <v>2465.9899999999998</v>
      </c>
      <c r="H35" s="16">
        <v>0.5</v>
      </c>
    </row>
    <row r="36" spans="1:8">
      <c r="A36" s="17"/>
      <c r="B36" s="19" t="s">
        <v>117</v>
      </c>
      <c r="C36" s="14" t="s">
        <v>228</v>
      </c>
      <c r="D36" s="14" t="s">
        <v>389</v>
      </c>
      <c r="E36" s="14" t="s">
        <v>120</v>
      </c>
      <c r="F36" s="14">
        <v>2000</v>
      </c>
      <c r="G36" s="15">
        <v>1997.2</v>
      </c>
      <c r="H36" s="16">
        <v>0.4</v>
      </c>
    </row>
    <row r="37" spans="1:8">
      <c r="A37" s="17"/>
      <c r="B37" s="19" t="s">
        <v>146</v>
      </c>
      <c r="C37" s="14" t="s">
        <v>796</v>
      </c>
      <c r="D37" s="14" t="s">
        <v>797</v>
      </c>
      <c r="E37" s="14" t="s">
        <v>120</v>
      </c>
      <c r="F37" s="14">
        <v>200</v>
      </c>
      <c r="G37" s="15">
        <v>990.9</v>
      </c>
      <c r="H37" s="16">
        <v>0.2</v>
      </c>
    </row>
    <row r="38" spans="1:8">
      <c r="A38" s="17"/>
      <c r="B38" s="19" t="s">
        <v>146</v>
      </c>
      <c r="C38" s="14" t="s">
        <v>798</v>
      </c>
      <c r="D38" s="14" t="s">
        <v>799</v>
      </c>
      <c r="E38" s="14" t="s">
        <v>120</v>
      </c>
      <c r="F38" s="14">
        <v>100</v>
      </c>
      <c r="G38" s="15">
        <v>498.83</v>
      </c>
      <c r="H38" s="16">
        <v>0.1</v>
      </c>
    </row>
    <row r="39" spans="1:8">
      <c r="A39" s="17"/>
      <c r="B39" s="19" t="s">
        <v>117</v>
      </c>
      <c r="C39" s="14" t="s">
        <v>219</v>
      </c>
      <c r="D39" s="14" t="s">
        <v>800</v>
      </c>
      <c r="E39" s="14" t="s">
        <v>120</v>
      </c>
      <c r="F39" s="14">
        <v>500</v>
      </c>
      <c r="G39" s="15">
        <v>497.24</v>
      </c>
      <c r="H39" s="16">
        <v>0.1</v>
      </c>
    </row>
    <row r="40" spans="1:8">
      <c r="A40" s="17"/>
      <c r="B40" s="19" t="s">
        <v>117</v>
      </c>
      <c r="C40" s="14" t="s">
        <v>801</v>
      </c>
      <c r="D40" s="14" t="s">
        <v>802</v>
      </c>
      <c r="E40" s="14" t="s">
        <v>120</v>
      </c>
      <c r="F40" s="14">
        <v>500</v>
      </c>
      <c r="G40" s="15">
        <v>496.4</v>
      </c>
      <c r="H40" s="16">
        <v>0.1</v>
      </c>
    </row>
    <row r="41" spans="1:8" ht="13.5" thickBot="1">
      <c r="A41" s="17"/>
      <c r="B41" s="14"/>
      <c r="C41" s="14"/>
      <c r="D41" s="14"/>
      <c r="E41" s="9" t="s">
        <v>96</v>
      </c>
      <c r="F41" s="14"/>
      <c r="G41" s="20">
        <v>380671.6</v>
      </c>
      <c r="H41" s="21">
        <v>77.11</v>
      </c>
    </row>
    <row r="42" spans="1:8" ht="13.5" thickTop="1">
      <c r="A42" s="17"/>
      <c r="B42" s="117" t="s">
        <v>245</v>
      </c>
      <c r="C42" s="118"/>
      <c r="D42" s="14"/>
      <c r="E42" s="14"/>
      <c r="F42" s="14"/>
      <c r="G42" s="15"/>
      <c r="H42" s="16"/>
    </row>
    <row r="43" spans="1:8">
      <c r="A43" s="17"/>
      <c r="B43" s="19" t="s">
        <v>246</v>
      </c>
      <c r="C43" s="14" t="s">
        <v>393</v>
      </c>
      <c r="D43" s="14" t="s">
        <v>394</v>
      </c>
      <c r="E43" s="14" t="s">
        <v>106</v>
      </c>
      <c r="F43" s="14">
        <v>39100000</v>
      </c>
      <c r="G43" s="15">
        <v>38706.89</v>
      </c>
      <c r="H43" s="16">
        <v>7.84</v>
      </c>
    </row>
    <row r="44" spans="1:8">
      <c r="A44" s="17"/>
      <c r="B44" s="19" t="s">
        <v>246</v>
      </c>
      <c r="C44" s="14" t="s">
        <v>395</v>
      </c>
      <c r="D44" s="14" t="s">
        <v>396</v>
      </c>
      <c r="E44" s="14" t="s">
        <v>106</v>
      </c>
      <c r="F44" s="14">
        <v>34000000</v>
      </c>
      <c r="G44" s="15">
        <v>33714.03</v>
      </c>
      <c r="H44" s="16">
        <v>6.83</v>
      </c>
    </row>
    <row r="45" spans="1:8">
      <c r="A45" s="17"/>
      <c r="B45" s="19" t="s">
        <v>246</v>
      </c>
      <c r="C45" s="14" t="s">
        <v>391</v>
      </c>
      <c r="D45" s="14" t="s">
        <v>392</v>
      </c>
      <c r="E45" s="14" t="s">
        <v>106</v>
      </c>
      <c r="F45" s="14">
        <v>26800000</v>
      </c>
      <c r="G45" s="15">
        <v>26574.59</v>
      </c>
      <c r="H45" s="16">
        <v>5.38</v>
      </c>
    </row>
    <row r="46" spans="1:8">
      <c r="A46" s="17"/>
      <c r="B46" s="19" t="s">
        <v>246</v>
      </c>
      <c r="C46" s="14" t="s">
        <v>285</v>
      </c>
      <c r="D46" s="14" t="s">
        <v>286</v>
      </c>
      <c r="E46" s="14" t="s">
        <v>106</v>
      </c>
      <c r="F46" s="14">
        <v>10140000</v>
      </c>
      <c r="G46" s="15">
        <v>10068.86</v>
      </c>
      <c r="H46" s="16">
        <v>2.04</v>
      </c>
    </row>
    <row r="47" spans="1:8">
      <c r="A47" s="17"/>
      <c r="B47" s="19" t="s">
        <v>246</v>
      </c>
      <c r="C47" s="14" t="s">
        <v>803</v>
      </c>
      <c r="D47" s="14" t="s">
        <v>804</v>
      </c>
      <c r="E47" s="14" t="s">
        <v>106</v>
      </c>
      <c r="F47" s="14">
        <v>10000000</v>
      </c>
      <c r="G47" s="15">
        <v>9865.1299999999992</v>
      </c>
      <c r="H47" s="16">
        <v>2</v>
      </c>
    </row>
    <row r="48" spans="1:8">
      <c r="A48" s="17"/>
      <c r="B48" s="19" t="s">
        <v>246</v>
      </c>
      <c r="C48" s="14" t="s">
        <v>278</v>
      </c>
      <c r="D48" s="14" t="s">
        <v>279</v>
      </c>
      <c r="E48" s="14" t="s">
        <v>106</v>
      </c>
      <c r="F48" s="14">
        <v>1177000</v>
      </c>
      <c r="G48" s="15">
        <v>1163.22</v>
      </c>
      <c r="H48" s="16">
        <v>0.24</v>
      </c>
    </row>
    <row r="49" spans="1:16">
      <c r="A49" s="17"/>
      <c r="B49" s="19" t="s">
        <v>246</v>
      </c>
      <c r="C49" s="14" t="s">
        <v>805</v>
      </c>
      <c r="D49" s="14" t="s">
        <v>806</v>
      </c>
      <c r="E49" s="14" t="s">
        <v>106</v>
      </c>
      <c r="F49" s="14">
        <v>1000000</v>
      </c>
      <c r="G49" s="15">
        <v>989.92</v>
      </c>
      <c r="H49" s="16">
        <v>0.2</v>
      </c>
    </row>
    <row r="50" spans="1:16">
      <c r="A50" s="17"/>
      <c r="B50" s="19" t="s">
        <v>246</v>
      </c>
      <c r="C50" s="14" t="s">
        <v>807</v>
      </c>
      <c r="D50" s="14" t="s">
        <v>808</v>
      </c>
      <c r="E50" s="14" t="s">
        <v>106</v>
      </c>
      <c r="F50" s="14">
        <v>300000</v>
      </c>
      <c r="G50" s="15">
        <v>296.02</v>
      </c>
      <c r="H50" s="16">
        <v>0.06</v>
      </c>
    </row>
    <row r="51" spans="1:16" ht="13.5" thickBot="1">
      <c r="A51" s="17"/>
      <c r="B51" s="14"/>
      <c r="C51" s="14"/>
      <c r="D51" s="14"/>
      <c r="E51" s="9" t="s">
        <v>96</v>
      </c>
      <c r="F51" s="14"/>
      <c r="G51" s="34">
        <v>121378.66</v>
      </c>
      <c r="H51" s="35">
        <v>24.59</v>
      </c>
    </row>
    <row r="52" spans="1:16" ht="13.5" thickTop="1">
      <c r="A52" s="17"/>
      <c r="B52" s="14"/>
      <c r="C52" s="14"/>
      <c r="D52" s="14"/>
      <c r="E52" s="14"/>
      <c r="F52" s="14"/>
      <c r="G52" s="15"/>
      <c r="H52" s="16"/>
    </row>
    <row r="53" spans="1:16">
      <c r="A53" s="17"/>
      <c r="B53" s="122" t="s">
        <v>271</v>
      </c>
      <c r="C53" s="118"/>
      <c r="D53" s="14"/>
      <c r="E53" s="14"/>
      <c r="F53" s="14"/>
      <c r="G53" s="15"/>
      <c r="H53" s="16"/>
    </row>
    <row r="54" spans="1:16">
      <c r="A54" s="17"/>
      <c r="B54" s="117" t="s">
        <v>272</v>
      </c>
      <c r="C54" s="118"/>
      <c r="D54" s="14"/>
      <c r="E54" s="9" t="s">
        <v>273</v>
      </c>
      <c r="F54" s="14"/>
      <c r="G54" s="15"/>
      <c r="H54" s="16"/>
      <c r="L54" s="31"/>
      <c r="M54" s="39"/>
    </row>
    <row r="55" spans="1:16">
      <c r="A55" s="17"/>
      <c r="B55" s="14"/>
      <c r="C55" s="14" t="s">
        <v>477</v>
      </c>
      <c r="D55" s="14"/>
      <c r="E55" s="14" t="s">
        <v>275</v>
      </c>
      <c r="F55" s="14"/>
      <c r="G55" s="15">
        <v>25000</v>
      </c>
      <c r="H55" s="16">
        <v>5.0599999999999996</v>
      </c>
      <c r="L55" s="31"/>
      <c r="M55" s="39"/>
      <c r="O55" s="31"/>
      <c r="P55" s="31"/>
    </row>
    <row r="56" spans="1:16">
      <c r="A56" s="17"/>
      <c r="B56" s="14"/>
      <c r="C56" s="14" t="s">
        <v>809</v>
      </c>
      <c r="D56" s="14"/>
      <c r="E56" s="14" t="s">
        <v>275</v>
      </c>
      <c r="F56" s="14"/>
      <c r="G56" s="15">
        <v>20000</v>
      </c>
      <c r="H56" s="16">
        <v>4.05</v>
      </c>
      <c r="K56" s="31"/>
      <c r="L56" s="31"/>
      <c r="M56" s="39"/>
      <c r="O56" s="31"/>
      <c r="P56" s="31"/>
    </row>
    <row r="57" spans="1:16">
      <c r="A57" s="17"/>
      <c r="B57" s="14"/>
      <c r="C57" s="14" t="s">
        <v>274</v>
      </c>
      <c r="D57" s="14"/>
      <c r="E57" s="14" t="s">
        <v>275</v>
      </c>
      <c r="F57" s="14"/>
      <c r="G57" s="15">
        <v>17500</v>
      </c>
      <c r="H57" s="16">
        <v>3.55</v>
      </c>
      <c r="K57" s="31"/>
      <c r="L57" s="31"/>
      <c r="M57" s="39"/>
      <c r="O57" s="31"/>
      <c r="P57" s="31"/>
    </row>
    <row r="58" spans="1:16">
      <c r="A58" s="17"/>
      <c r="B58" s="14"/>
      <c r="C58" s="14" t="s">
        <v>127</v>
      </c>
      <c r="D58" s="14"/>
      <c r="E58" s="14" t="s">
        <v>275</v>
      </c>
      <c r="F58" s="14"/>
      <c r="G58" s="15">
        <v>5000</v>
      </c>
      <c r="H58" s="16">
        <v>1.01</v>
      </c>
    </row>
    <row r="59" spans="1:16" ht="13.5" thickBot="1">
      <c r="A59" s="17"/>
      <c r="B59" s="14"/>
      <c r="C59" s="14"/>
      <c r="D59" s="14"/>
      <c r="E59" s="9" t="s">
        <v>96</v>
      </c>
      <c r="F59" s="14"/>
      <c r="G59" s="20">
        <v>67500</v>
      </c>
      <c r="H59" s="21">
        <v>13.67</v>
      </c>
    </row>
    <row r="60" spans="1:16" ht="13.5" thickTop="1">
      <c r="A60" s="17"/>
      <c r="B60" s="14"/>
      <c r="C60" s="14"/>
      <c r="D60" s="14"/>
      <c r="E60" s="14"/>
      <c r="F60" s="14"/>
      <c r="G60" s="15"/>
      <c r="H60" s="16"/>
    </row>
    <row r="61" spans="1:16">
      <c r="A61" s="24" t="s">
        <v>154</v>
      </c>
      <c r="B61" s="14"/>
      <c r="C61" s="14"/>
      <c r="D61" s="14"/>
      <c r="E61" s="14"/>
      <c r="F61" s="14"/>
      <c r="G61" s="22">
        <v>-83411.27</v>
      </c>
      <c r="H61" s="23">
        <v>-16.89</v>
      </c>
    </row>
    <row r="62" spans="1:16">
      <c r="A62" s="17"/>
      <c r="B62" s="14"/>
      <c r="C62" s="14"/>
      <c r="D62" s="14"/>
      <c r="E62" s="14"/>
      <c r="F62" s="14"/>
      <c r="G62" s="15"/>
      <c r="H62" s="16"/>
    </row>
    <row r="63" spans="1:16" ht="13.5" thickBot="1">
      <c r="A63" s="17"/>
      <c r="B63" s="14"/>
      <c r="C63" s="14"/>
      <c r="D63" s="14"/>
      <c r="E63" s="9" t="s">
        <v>155</v>
      </c>
      <c r="F63" s="14"/>
      <c r="G63" s="20">
        <v>493642.57</v>
      </c>
      <c r="H63" s="21">
        <v>100</v>
      </c>
    </row>
    <row r="64" spans="1:16" ht="13.5" thickTop="1">
      <c r="A64" s="17"/>
      <c r="B64" s="14"/>
      <c r="C64" s="14"/>
      <c r="D64" s="14"/>
      <c r="E64" s="14"/>
      <c r="F64" s="14"/>
      <c r="G64" s="15"/>
      <c r="H64" s="16"/>
    </row>
    <row r="65" spans="1:8">
      <c r="A65" s="25" t="s">
        <v>156</v>
      </c>
      <c r="B65" s="14"/>
      <c r="C65" s="14"/>
      <c r="D65" s="14"/>
      <c r="E65" s="14"/>
      <c r="F65" s="14"/>
      <c r="G65" s="15"/>
      <c r="H65" s="16"/>
    </row>
    <row r="66" spans="1:8">
      <c r="A66" s="17">
        <v>1</v>
      </c>
      <c r="B66" s="14" t="s">
        <v>434</v>
      </c>
      <c r="C66" s="14"/>
      <c r="D66" s="14"/>
      <c r="E66" s="14"/>
      <c r="F66" s="14"/>
      <c r="G66" s="15"/>
      <c r="H66" s="16"/>
    </row>
    <row r="67" spans="1:8">
      <c r="A67" s="17"/>
      <c r="B67" s="14"/>
      <c r="C67" s="14"/>
      <c r="D67" s="14"/>
      <c r="E67" s="14"/>
      <c r="F67" s="14"/>
      <c r="G67" s="15"/>
      <c r="H67" s="16"/>
    </row>
    <row r="68" spans="1:8">
      <c r="A68" s="17">
        <v>2</v>
      </c>
      <c r="B68" s="14" t="s">
        <v>158</v>
      </c>
      <c r="C68" s="14"/>
      <c r="D68" s="14"/>
      <c r="E68" s="14"/>
      <c r="F68" s="14"/>
      <c r="G68" s="15"/>
      <c r="H68" s="16"/>
    </row>
    <row r="69" spans="1:8">
      <c r="A69" s="17"/>
      <c r="B69" s="14"/>
      <c r="C69" s="14"/>
      <c r="D69" s="14"/>
      <c r="E69" s="14"/>
      <c r="F69" s="14"/>
      <c r="G69" s="15"/>
      <c r="H69" s="16"/>
    </row>
    <row r="70" spans="1:8">
      <c r="A70" s="17">
        <v>3</v>
      </c>
      <c r="B70" s="14" t="s">
        <v>159</v>
      </c>
      <c r="C70" s="14"/>
      <c r="D70" s="14"/>
      <c r="E70" s="14"/>
      <c r="F70" s="14"/>
      <c r="G70" s="15"/>
      <c r="H70" s="16"/>
    </row>
    <row r="71" spans="1:8">
      <c r="A71" s="17"/>
      <c r="B71" s="14" t="s">
        <v>160</v>
      </c>
      <c r="C71" s="14"/>
      <c r="D71" s="14"/>
      <c r="E71" s="14"/>
      <c r="F71" s="14"/>
      <c r="G71" s="15"/>
      <c r="H71" s="16"/>
    </row>
    <row r="72" spans="1:8">
      <c r="A72" s="26"/>
      <c r="B72" s="27" t="s">
        <v>161</v>
      </c>
      <c r="C72" s="27"/>
      <c r="D72" s="27"/>
      <c r="E72" s="27"/>
      <c r="F72" s="27"/>
      <c r="G72" s="28"/>
      <c r="H72" s="29"/>
    </row>
  </sheetData>
  <mergeCells count="9">
    <mergeCell ref="B42:C42"/>
    <mergeCell ref="B53:C53"/>
    <mergeCell ref="B54:C54"/>
    <mergeCell ref="A2:C2"/>
    <mergeCell ref="A3:C3"/>
    <mergeCell ref="B4:C4"/>
    <mergeCell ref="B5:C5"/>
    <mergeCell ref="A9:C9"/>
    <mergeCell ref="B10:C10"/>
  </mergeCells>
  <pageMargins left="0.75" right="0.75" top="1" bottom="1" header="0.5" footer="0.5"/>
  <pageSetup orientation="portrait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>
  <dimension ref="A1:N85"/>
  <sheetViews>
    <sheetView topLeftCell="A53" workbookViewId="0">
      <selection activeCell="D68" sqref="D68"/>
    </sheetView>
  </sheetViews>
  <sheetFormatPr defaultRowHeight="12.75"/>
  <cols>
    <col min="1" max="1" width="2.7109375" style="30" customWidth="1"/>
    <col min="2" max="2" width="4.7109375" style="30" customWidth="1"/>
    <col min="3" max="3" width="40.7109375" style="30" customWidth="1"/>
    <col min="4" max="4" width="9.28515625" style="30" customWidth="1"/>
    <col min="5" max="5" width="9.140625" style="30"/>
    <col min="6" max="6" width="8.7109375" style="30" customWidth="1"/>
    <col min="7" max="7" width="9.28515625" style="31" customWidth="1"/>
    <col min="8" max="8" width="7.7109375" style="32" customWidth="1"/>
    <col min="9" max="9" width="9.140625" style="6"/>
    <col min="10" max="16384" width="9.140625" style="30"/>
  </cols>
  <sheetData>
    <row r="1" spans="1:8">
      <c r="A1" s="1"/>
      <c r="B1" s="2"/>
      <c r="C1" s="3" t="s">
        <v>717</v>
      </c>
      <c r="D1" s="2"/>
      <c r="E1" s="2"/>
      <c r="F1" s="2"/>
      <c r="G1" s="4"/>
      <c r="H1" s="5"/>
    </row>
    <row r="2" spans="1:8" ht="36.75">
      <c r="A2" s="119" t="s">
        <v>2</v>
      </c>
      <c r="B2" s="120"/>
      <c r="C2" s="120"/>
      <c r="D2" s="9" t="s">
        <v>3</v>
      </c>
      <c r="E2" s="10" t="s">
        <v>4</v>
      </c>
      <c r="F2" s="11" t="s">
        <v>5</v>
      </c>
      <c r="G2" s="12" t="s">
        <v>6</v>
      </c>
      <c r="H2" s="13" t="s">
        <v>7</v>
      </c>
    </row>
    <row r="3" spans="1:8">
      <c r="A3" s="121" t="s">
        <v>8</v>
      </c>
      <c r="B3" s="118"/>
      <c r="C3" s="118"/>
      <c r="D3" s="14"/>
      <c r="E3" s="14"/>
      <c r="F3" s="14"/>
      <c r="G3" s="15"/>
      <c r="H3" s="16"/>
    </row>
    <row r="4" spans="1:8">
      <c r="A4" s="17"/>
      <c r="B4" s="117" t="s">
        <v>9</v>
      </c>
      <c r="C4" s="118"/>
      <c r="D4" s="14"/>
      <c r="E4" s="14"/>
      <c r="F4" s="14"/>
      <c r="G4" s="15"/>
      <c r="H4" s="16"/>
    </row>
    <row r="5" spans="1:8">
      <c r="A5" s="17"/>
      <c r="B5" s="122" t="s">
        <v>10</v>
      </c>
      <c r="C5" s="118"/>
      <c r="D5" s="14"/>
      <c r="E5" s="14"/>
      <c r="F5" s="14"/>
      <c r="G5" s="15"/>
      <c r="H5" s="16"/>
    </row>
    <row r="6" spans="1:8">
      <c r="A6" s="17"/>
      <c r="B6" s="18">
        <v>8.9499999999999996E-2</v>
      </c>
      <c r="C6" s="14" t="s">
        <v>598</v>
      </c>
      <c r="D6" s="14" t="s">
        <v>718</v>
      </c>
      <c r="E6" s="14" t="s">
        <v>13</v>
      </c>
      <c r="F6" s="14">
        <v>1442</v>
      </c>
      <c r="G6" s="15">
        <v>13909.5</v>
      </c>
      <c r="H6" s="16">
        <v>4.3</v>
      </c>
    </row>
    <row r="7" spans="1:8">
      <c r="A7" s="17"/>
      <c r="B7" s="18">
        <v>0.04</v>
      </c>
      <c r="C7" s="14" t="s">
        <v>298</v>
      </c>
      <c r="D7" s="14" t="s">
        <v>299</v>
      </c>
      <c r="E7" s="14" t="s">
        <v>100</v>
      </c>
      <c r="F7" s="14">
        <v>850</v>
      </c>
      <c r="G7" s="15">
        <v>9837.1</v>
      </c>
      <c r="H7" s="16">
        <v>3.04</v>
      </c>
    </row>
    <row r="8" spans="1:8">
      <c r="A8" s="17"/>
      <c r="B8" s="18">
        <v>0.04</v>
      </c>
      <c r="C8" s="14" t="s">
        <v>298</v>
      </c>
      <c r="D8" s="14" t="s">
        <v>719</v>
      </c>
      <c r="E8" s="14" t="s">
        <v>100</v>
      </c>
      <c r="F8" s="14">
        <v>550</v>
      </c>
      <c r="G8" s="15">
        <v>6345.1</v>
      </c>
      <c r="H8" s="16">
        <v>1.96</v>
      </c>
    </row>
    <row r="9" spans="1:8">
      <c r="A9" s="17"/>
      <c r="B9" s="18">
        <v>0.1075</v>
      </c>
      <c r="C9" s="14" t="s">
        <v>720</v>
      </c>
      <c r="D9" s="14" t="s">
        <v>721</v>
      </c>
      <c r="E9" s="14" t="s">
        <v>172</v>
      </c>
      <c r="F9" s="14">
        <v>490</v>
      </c>
      <c r="G9" s="15">
        <v>4940</v>
      </c>
      <c r="H9" s="16">
        <v>1.53</v>
      </c>
    </row>
    <row r="10" spans="1:8">
      <c r="A10" s="17"/>
      <c r="B10" s="18">
        <v>0.04</v>
      </c>
      <c r="C10" s="14" t="s">
        <v>298</v>
      </c>
      <c r="D10" s="14" t="s">
        <v>722</v>
      </c>
      <c r="E10" s="14" t="s">
        <v>100</v>
      </c>
      <c r="F10" s="14">
        <v>300</v>
      </c>
      <c r="G10" s="15">
        <v>3450.33</v>
      </c>
      <c r="H10" s="16">
        <v>1.07</v>
      </c>
    </row>
    <row r="11" spans="1:8">
      <c r="A11" s="17"/>
      <c r="B11" s="18">
        <v>0.10630000000000001</v>
      </c>
      <c r="C11" s="14" t="s">
        <v>50</v>
      </c>
      <c r="D11" s="14" t="s">
        <v>723</v>
      </c>
      <c r="E11" s="14" t="s">
        <v>13</v>
      </c>
      <c r="F11" s="14">
        <v>3083.5530280338598</v>
      </c>
      <c r="G11" s="15">
        <v>3139.41</v>
      </c>
      <c r="H11" s="16">
        <v>0.97</v>
      </c>
    </row>
    <row r="12" spans="1:8">
      <c r="A12" s="17"/>
      <c r="B12" s="18">
        <v>9.8000000000000004E-2</v>
      </c>
      <c r="C12" s="14" t="s">
        <v>21</v>
      </c>
      <c r="D12" s="14" t="s">
        <v>22</v>
      </c>
      <c r="E12" s="14" t="s">
        <v>23</v>
      </c>
      <c r="F12" s="14">
        <v>250</v>
      </c>
      <c r="G12" s="15">
        <v>2502.9299999999998</v>
      </c>
      <c r="H12" s="16">
        <v>0.77</v>
      </c>
    </row>
    <row r="13" spans="1:8">
      <c r="A13" s="17"/>
      <c r="B13" s="18">
        <v>0.10630000000000001</v>
      </c>
      <c r="C13" s="14" t="s">
        <v>50</v>
      </c>
      <c r="D13" s="14" t="s">
        <v>724</v>
      </c>
      <c r="E13" s="14" t="s">
        <v>13</v>
      </c>
      <c r="F13" s="14">
        <v>1850</v>
      </c>
      <c r="G13" s="15">
        <v>1938.27</v>
      </c>
      <c r="H13" s="16">
        <v>0.6</v>
      </c>
    </row>
    <row r="14" spans="1:8">
      <c r="A14" s="17"/>
      <c r="B14" s="18">
        <v>9.9000000000000005E-2</v>
      </c>
      <c r="C14" s="14" t="s">
        <v>121</v>
      </c>
      <c r="D14" s="14" t="s">
        <v>725</v>
      </c>
      <c r="E14" s="14" t="s">
        <v>100</v>
      </c>
      <c r="F14" s="14">
        <v>190</v>
      </c>
      <c r="G14" s="15">
        <v>1870.12</v>
      </c>
      <c r="H14" s="16">
        <v>0.57999999999999996</v>
      </c>
    </row>
    <row r="15" spans="1:8">
      <c r="A15" s="17"/>
      <c r="B15" s="18">
        <v>0.10249999999999999</v>
      </c>
      <c r="C15" s="14" t="s">
        <v>90</v>
      </c>
      <c r="D15" s="14" t="s">
        <v>421</v>
      </c>
      <c r="E15" s="14" t="s">
        <v>92</v>
      </c>
      <c r="F15" s="14">
        <v>170003</v>
      </c>
      <c r="G15" s="15">
        <v>1708.55</v>
      </c>
      <c r="H15" s="16">
        <v>0.53</v>
      </c>
    </row>
    <row r="16" spans="1:8">
      <c r="A16" s="17"/>
      <c r="B16" s="18">
        <v>0.10630000000000001</v>
      </c>
      <c r="C16" s="14" t="s">
        <v>50</v>
      </c>
      <c r="D16" s="14" t="s">
        <v>726</v>
      </c>
      <c r="E16" s="14" t="s">
        <v>13</v>
      </c>
      <c r="F16" s="14">
        <v>1190</v>
      </c>
      <c r="G16" s="15">
        <v>1246.56</v>
      </c>
      <c r="H16" s="16">
        <v>0.39</v>
      </c>
    </row>
    <row r="17" spans="1:8">
      <c r="A17" s="17"/>
      <c r="B17" s="18">
        <v>9.6000000000000002E-2</v>
      </c>
      <c r="C17" s="14" t="s">
        <v>301</v>
      </c>
      <c r="D17" s="14" t="s">
        <v>447</v>
      </c>
      <c r="E17" s="14" t="s">
        <v>191</v>
      </c>
      <c r="F17" s="14">
        <v>120</v>
      </c>
      <c r="G17" s="15">
        <v>1201.1600000000001</v>
      </c>
      <c r="H17" s="16">
        <v>0.37</v>
      </c>
    </row>
    <row r="18" spans="1:8">
      <c r="A18" s="17"/>
      <c r="B18" s="18">
        <v>0.106</v>
      </c>
      <c r="C18" s="14" t="s">
        <v>170</v>
      </c>
      <c r="D18" s="14" t="s">
        <v>297</v>
      </c>
      <c r="E18" s="14" t="s">
        <v>172</v>
      </c>
      <c r="F18" s="14">
        <v>100000</v>
      </c>
      <c r="G18" s="15">
        <v>1005.35</v>
      </c>
      <c r="H18" s="16">
        <v>0.31</v>
      </c>
    </row>
    <row r="19" spans="1:8">
      <c r="A19" s="17"/>
      <c r="B19" s="18">
        <v>0.06</v>
      </c>
      <c r="C19" s="14" t="s">
        <v>720</v>
      </c>
      <c r="D19" s="14" t="s">
        <v>727</v>
      </c>
      <c r="E19" s="14" t="s">
        <v>172</v>
      </c>
      <c r="F19" s="14">
        <v>71</v>
      </c>
      <c r="G19" s="15">
        <v>587.11</v>
      </c>
      <c r="H19" s="16">
        <v>0.18</v>
      </c>
    </row>
    <row r="20" spans="1:8">
      <c r="A20" s="17"/>
      <c r="B20" s="18">
        <v>9.2499999999999999E-2</v>
      </c>
      <c r="C20" s="14" t="s">
        <v>728</v>
      </c>
      <c r="D20" s="14" t="s">
        <v>729</v>
      </c>
      <c r="E20" s="14" t="s">
        <v>165</v>
      </c>
      <c r="F20" s="14">
        <v>50</v>
      </c>
      <c r="G20" s="15">
        <v>500.13</v>
      </c>
      <c r="H20" s="16">
        <v>0.15</v>
      </c>
    </row>
    <row r="21" spans="1:8">
      <c r="A21" s="17"/>
      <c r="B21" s="18">
        <v>8.2900000000000001E-2</v>
      </c>
      <c r="C21" s="14" t="s">
        <v>37</v>
      </c>
      <c r="D21" s="14" t="s">
        <v>38</v>
      </c>
      <c r="E21" s="14" t="s">
        <v>13</v>
      </c>
      <c r="F21" s="14">
        <v>50</v>
      </c>
      <c r="G21" s="15">
        <v>496.54</v>
      </c>
      <c r="H21" s="16">
        <v>0.15</v>
      </c>
    </row>
    <row r="22" spans="1:8">
      <c r="A22" s="17"/>
      <c r="B22" s="18">
        <v>9.4E-2</v>
      </c>
      <c r="C22" s="14" t="s">
        <v>197</v>
      </c>
      <c r="D22" s="14" t="s">
        <v>340</v>
      </c>
      <c r="E22" s="14" t="s">
        <v>13</v>
      </c>
      <c r="F22" s="14">
        <v>19</v>
      </c>
      <c r="G22" s="15">
        <v>190.77</v>
      </c>
      <c r="H22" s="16">
        <v>0.06</v>
      </c>
    </row>
    <row r="23" spans="1:8">
      <c r="A23" s="17"/>
      <c r="B23" s="18">
        <v>9.8430000000000004E-2</v>
      </c>
      <c r="C23" s="14" t="s">
        <v>50</v>
      </c>
      <c r="D23" s="14" t="s">
        <v>730</v>
      </c>
      <c r="E23" s="14" t="s">
        <v>28</v>
      </c>
      <c r="F23" s="14">
        <v>170</v>
      </c>
      <c r="G23" s="15">
        <v>175.48</v>
      </c>
      <c r="H23" s="16">
        <v>0.05</v>
      </c>
    </row>
    <row r="24" spans="1:8">
      <c r="A24" s="17"/>
      <c r="B24" s="18">
        <v>9.8430000000000004E-2</v>
      </c>
      <c r="C24" s="14" t="s">
        <v>50</v>
      </c>
      <c r="D24" s="14" t="s">
        <v>731</v>
      </c>
      <c r="E24" s="14" t="s">
        <v>28</v>
      </c>
      <c r="F24" s="14">
        <v>170</v>
      </c>
      <c r="G24" s="15">
        <v>175.38</v>
      </c>
      <c r="H24" s="16">
        <v>0.05</v>
      </c>
    </row>
    <row r="25" spans="1:8">
      <c r="A25" s="17"/>
      <c r="B25" s="18">
        <v>9.8430000000000004E-2</v>
      </c>
      <c r="C25" s="14" t="s">
        <v>50</v>
      </c>
      <c r="D25" s="14" t="s">
        <v>732</v>
      </c>
      <c r="E25" s="14" t="s">
        <v>28</v>
      </c>
      <c r="F25" s="14">
        <v>153</v>
      </c>
      <c r="G25" s="15">
        <v>158.86000000000001</v>
      </c>
      <c r="H25" s="16">
        <v>0.05</v>
      </c>
    </row>
    <row r="26" spans="1:8">
      <c r="A26" s="17"/>
      <c r="B26" s="18">
        <v>9.8430000000000004E-2</v>
      </c>
      <c r="C26" s="14" t="s">
        <v>50</v>
      </c>
      <c r="D26" s="14" t="s">
        <v>733</v>
      </c>
      <c r="E26" s="14" t="s">
        <v>28</v>
      </c>
      <c r="F26" s="14">
        <v>153</v>
      </c>
      <c r="G26" s="15">
        <v>158.53</v>
      </c>
      <c r="H26" s="16">
        <v>0.05</v>
      </c>
    </row>
    <row r="27" spans="1:8">
      <c r="A27" s="17"/>
      <c r="B27" s="18">
        <v>9.8430000000000004E-2</v>
      </c>
      <c r="C27" s="14" t="s">
        <v>50</v>
      </c>
      <c r="D27" s="14" t="s">
        <v>734</v>
      </c>
      <c r="E27" s="14" t="s">
        <v>28</v>
      </c>
      <c r="F27" s="14">
        <v>153</v>
      </c>
      <c r="G27" s="15">
        <v>158.44</v>
      </c>
      <c r="H27" s="16">
        <v>0.05</v>
      </c>
    </row>
    <row r="28" spans="1:8">
      <c r="A28" s="17"/>
      <c r="B28" s="18">
        <v>9.8430000000000004E-2</v>
      </c>
      <c r="C28" s="14" t="s">
        <v>50</v>
      </c>
      <c r="D28" s="14" t="s">
        <v>735</v>
      </c>
      <c r="E28" s="14" t="s">
        <v>28</v>
      </c>
      <c r="F28" s="14">
        <v>153</v>
      </c>
      <c r="G28" s="15">
        <v>158.41</v>
      </c>
      <c r="H28" s="16">
        <v>0.05</v>
      </c>
    </row>
    <row r="29" spans="1:8">
      <c r="A29" s="17"/>
      <c r="B29" s="18">
        <v>9.8430000000000004E-2</v>
      </c>
      <c r="C29" s="14" t="s">
        <v>50</v>
      </c>
      <c r="D29" s="14" t="s">
        <v>736</v>
      </c>
      <c r="E29" s="14" t="s">
        <v>28</v>
      </c>
      <c r="F29" s="14">
        <v>153</v>
      </c>
      <c r="G29" s="15">
        <v>158.36000000000001</v>
      </c>
      <c r="H29" s="16">
        <v>0.05</v>
      </c>
    </row>
    <row r="30" spans="1:8">
      <c r="A30" s="17"/>
      <c r="B30" s="18">
        <v>9.8430000000000004E-2</v>
      </c>
      <c r="C30" s="14" t="s">
        <v>50</v>
      </c>
      <c r="D30" s="14" t="s">
        <v>737</v>
      </c>
      <c r="E30" s="14" t="s">
        <v>28</v>
      </c>
      <c r="F30" s="14">
        <v>153</v>
      </c>
      <c r="G30" s="15">
        <v>158.27000000000001</v>
      </c>
      <c r="H30" s="16">
        <v>0.05</v>
      </c>
    </row>
    <row r="31" spans="1:8">
      <c r="A31" s="17"/>
      <c r="B31" s="18">
        <v>9.8430000000000004E-2</v>
      </c>
      <c r="C31" s="14" t="s">
        <v>50</v>
      </c>
      <c r="D31" s="14" t="s">
        <v>738</v>
      </c>
      <c r="E31" s="14" t="s">
        <v>28</v>
      </c>
      <c r="F31" s="14">
        <v>153</v>
      </c>
      <c r="G31" s="15">
        <v>158.19</v>
      </c>
      <c r="H31" s="16">
        <v>0.05</v>
      </c>
    </row>
    <row r="32" spans="1:8">
      <c r="A32" s="17"/>
      <c r="B32" s="18">
        <v>9.8430000000000004E-2</v>
      </c>
      <c r="C32" s="14" t="s">
        <v>50</v>
      </c>
      <c r="D32" s="14" t="s">
        <v>739</v>
      </c>
      <c r="E32" s="14" t="s">
        <v>28</v>
      </c>
      <c r="F32" s="14">
        <v>153</v>
      </c>
      <c r="G32" s="15">
        <v>158.1</v>
      </c>
      <c r="H32" s="16">
        <v>0.05</v>
      </c>
    </row>
    <row r="33" spans="1:8">
      <c r="A33" s="17"/>
      <c r="B33" s="18">
        <v>9.8430000000000004E-2</v>
      </c>
      <c r="C33" s="14" t="s">
        <v>50</v>
      </c>
      <c r="D33" s="14" t="s">
        <v>740</v>
      </c>
      <c r="E33" s="14" t="s">
        <v>28</v>
      </c>
      <c r="F33" s="14">
        <v>153</v>
      </c>
      <c r="G33" s="15">
        <v>157.76</v>
      </c>
      <c r="H33" s="16">
        <v>0.05</v>
      </c>
    </row>
    <row r="34" spans="1:8">
      <c r="A34" s="17"/>
      <c r="B34" s="18">
        <v>9.8430000000000004E-2</v>
      </c>
      <c r="C34" s="14" t="s">
        <v>50</v>
      </c>
      <c r="D34" s="14" t="s">
        <v>741</v>
      </c>
      <c r="E34" s="14" t="s">
        <v>28</v>
      </c>
      <c r="F34" s="14">
        <v>153</v>
      </c>
      <c r="G34" s="15">
        <v>157.68</v>
      </c>
      <c r="H34" s="16">
        <v>0.05</v>
      </c>
    </row>
    <row r="35" spans="1:8">
      <c r="A35" s="17"/>
      <c r="B35" s="18">
        <v>9.8430000000000004E-2</v>
      </c>
      <c r="C35" s="14" t="s">
        <v>50</v>
      </c>
      <c r="D35" s="14" t="s">
        <v>742</v>
      </c>
      <c r="E35" s="14" t="s">
        <v>28</v>
      </c>
      <c r="F35" s="14">
        <v>153</v>
      </c>
      <c r="G35" s="15">
        <v>157.59</v>
      </c>
      <c r="H35" s="16">
        <v>0.05</v>
      </c>
    </row>
    <row r="36" spans="1:8">
      <c r="A36" s="17"/>
      <c r="B36" s="18">
        <v>9.8430000000000004E-2</v>
      </c>
      <c r="C36" s="14" t="s">
        <v>50</v>
      </c>
      <c r="D36" s="14" t="s">
        <v>743</v>
      </c>
      <c r="E36" s="14" t="s">
        <v>28</v>
      </c>
      <c r="F36" s="14">
        <v>136</v>
      </c>
      <c r="G36" s="15">
        <v>140.88</v>
      </c>
      <c r="H36" s="16">
        <v>0.04</v>
      </c>
    </row>
    <row r="37" spans="1:8">
      <c r="A37" s="17"/>
      <c r="B37" s="18">
        <v>8.5400000000000004E-2</v>
      </c>
      <c r="C37" s="14" t="s">
        <v>39</v>
      </c>
      <c r="D37" s="14" t="s">
        <v>744</v>
      </c>
      <c r="E37" s="14" t="s">
        <v>13</v>
      </c>
      <c r="F37" s="14">
        <v>8</v>
      </c>
      <c r="G37" s="15">
        <v>83.03</v>
      </c>
      <c r="H37" s="16">
        <v>0.03</v>
      </c>
    </row>
    <row r="38" spans="1:8">
      <c r="A38" s="17"/>
      <c r="B38" s="18">
        <v>9.2499999999999999E-2</v>
      </c>
      <c r="C38" s="14" t="s">
        <v>15</v>
      </c>
      <c r="D38" s="14" t="s">
        <v>745</v>
      </c>
      <c r="E38" s="14" t="s">
        <v>13</v>
      </c>
      <c r="F38" s="14">
        <v>8</v>
      </c>
      <c r="G38" s="15">
        <v>79.59</v>
      </c>
      <c r="H38" s="16">
        <v>0.02</v>
      </c>
    </row>
    <row r="39" spans="1:8">
      <c r="A39" s="17"/>
      <c r="B39" s="18">
        <v>8.72E-2</v>
      </c>
      <c r="C39" s="14" t="s">
        <v>746</v>
      </c>
      <c r="D39" s="14" t="s">
        <v>747</v>
      </c>
      <c r="E39" s="14" t="s">
        <v>25</v>
      </c>
      <c r="F39" s="14">
        <v>8</v>
      </c>
      <c r="G39" s="15">
        <v>78.58</v>
      </c>
      <c r="H39" s="16">
        <v>0.02</v>
      </c>
    </row>
    <row r="40" spans="1:8">
      <c r="A40" s="17"/>
      <c r="B40" s="18">
        <v>8.9800000000000005E-2</v>
      </c>
      <c r="C40" s="14" t="s">
        <v>41</v>
      </c>
      <c r="D40" s="14" t="s">
        <v>748</v>
      </c>
      <c r="E40" s="14" t="s">
        <v>13</v>
      </c>
      <c r="F40" s="14">
        <v>7</v>
      </c>
      <c r="G40" s="15">
        <v>68.790000000000006</v>
      </c>
      <c r="H40" s="16">
        <v>0.02</v>
      </c>
    </row>
    <row r="41" spans="1:8">
      <c r="A41" s="17"/>
      <c r="B41" s="19" t="s">
        <v>17</v>
      </c>
      <c r="C41" s="14" t="s">
        <v>41</v>
      </c>
      <c r="D41" s="14" t="s">
        <v>586</v>
      </c>
      <c r="E41" s="14" t="s">
        <v>13</v>
      </c>
      <c r="F41" s="14">
        <v>5</v>
      </c>
      <c r="G41" s="15">
        <v>62.99</v>
      </c>
      <c r="H41" s="16">
        <v>0.02</v>
      </c>
    </row>
    <row r="42" spans="1:8">
      <c r="A42" s="17"/>
      <c r="B42" s="18">
        <v>9.5000000000000001E-2</v>
      </c>
      <c r="C42" s="14" t="s">
        <v>15</v>
      </c>
      <c r="D42" s="14" t="s">
        <v>749</v>
      </c>
      <c r="E42" s="14" t="s">
        <v>13</v>
      </c>
      <c r="F42" s="14">
        <v>6</v>
      </c>
      <c r="G42" s="15">
        <v>60.16</v>
      </c>
      <c r="H42" s="16">
        <v>0.02</v>
      </c>
    </row>
    <row r="43" spans="1:8">
      <c r="A43" s="17"/>
      <c r="B43" s="18">
        <v>9.4E-2</v>
      </c>
      <c r="C43" s="14" t="s">
        <v>197</v>
      </c>
      <c r="D43" s="14" t="s">
        <v>453</v>
      </c>
      <c r="E43" s="14" t="s">
        <v>13</v>
      </c>
      <c r="F43" s="14">
        <v>5</v>
      </c>
      <c r="G43" s="15">
        <v>50.35</v>
      </c>
      <c r="H43" s="16">
        <v>0.02</v>
      </c>
    </row>
    <row r="44" spans="1:8">
      <c r="A44" s="17"/>
      <c r="B44" s="18">
        <v>9.5600000000000004E-2</v>
      </c>
      <c r="C44" s="14" t="s">
        <v>15</v>
      </c>
      <c r="D44" s="14" t="s">
        <v>750</v>
      </c>
      <c r="E44" s="14" t="s">
        <v>13</v>
      </c>
      <c r="F44" s="14">
        <v>5</v>
      </c>
      <c r="G44" s="15">
        <v>50.18</v>
      </c>
      <c r="H44" s="16">
        <v>0.02</v>
      </c>
    </row>
    <row r="45" spans="1:8">
      <c r="A45" s="17"/>
      <c r="B45" s="18">
        <v>0.10630000000000001</v>
      </c>
      <c r="C45" s="14" t="s">
        <v>50</v>
      </c>
      <c r="D45" s="14" t="s">
        <v>751</v>
      </c>
      <c r="E45" s="14" t="s">
        <v>13</v>
      </c>
      <c r="F45" s="14">
        <v>40</v>
      </c>
      <c r="G45" s="15">
        <v>41.32</v>
      </c>
      <c r="H45" s="16">
        <v>0.01</v>
      </c>
    </row>
    <row r="46" spans="1:8">
      <c r="A46" s="17"/>
      <c r="B46" s="18">
        <v>9.64E-2</v>
      </c>
      <c r="C46" s="14" t="s">
        <v>37</v>
      </c>
      <c r="D46" s="14" t="s">
        <v>645</v>
      </c>
      <c r="E46" s="14" t="s">
        <v>13</v>
      </c>
      <c r="F46" s="14">
        <v>4</v>
      </c>
      <c r="G46" s="15">
        <v>40.409999999999997</v>
      </c>
      <c r="H46" s="16">
        <v>0.01</v>
      </c>
    </row>
    <row r="47" spans="1:8">
      <c r="A47" s="17"/>
      <c r="B47" s="18">
        <v>8.7900000000000006E-2</v>
      </c>
      <c r="C47" s="14" t="s">
        <v>41</v>
      </c>
      <c r="D47" s="14" t="s">
        <v>752</v>
      </c>
      <c r="E47" s="14" t="s">
        <v>13</v>
      </c>
      <c r="F47" s="14">
        <v>4</v>
      </c>
      <c r="G47" s="15">
        <v>39.03</v>
      </c>
      <c r="H47" s="16">
        <v>0.01</v>
      </c>
    </row>
    <row r="48" spans="1:8">
      <c r="A48" s="17"/>
      <c r="B48" s="18">
        <v>0.11700000000000001</v>
      </c>
      <c r="C48" s="14" t="s">
        <v>174</v>
      </c>
      <c r="D48" s="14" t="s">
        <v>369</v>
      </c>
      <c r="E48" s="14" t="s">
        <v>100</v>
      </c>
      <c r="F48" s="14">
        <v>383</v>
      </c>
      <c r="G48" s="15">
        <v>3.84</v>
      </c>
      <c r="H48" s="16">
        <v>0</v>
      </c>
    </row>
    <row r="49" spans="1:8">
      <c r="A49" s="17"/>
      <c r="B49" s="18">
        <v>0.105</v>
      </c>
      <c r="C49" s="14" t="s">
        <v>90</v>
      </c>
      <c r="D49" s="14" t="s">
        <v>312</v>
      </c>
      <c r="E49" s="14" t="s">
        <v>92</v>
      </c>
      <c r="F49" s="14">
        <v>655</v>
      </c>
      <c r="G49" s="15">
        <v>1.31</v>
      </c>
      <c r="H49" s="16">
        <v>0</v>
      </c>
    </row>
    <row r="50" spans="1:8">
      <c r="A50" s="17"/>
      <c r="B50" s="18">
        <v>0.11</v>
      </c>
      <c r="C50" s="14" t="s">
        <v>90</v>
      </c>
      <c r="D50" s="14" t="s">
        <v>339</v>
      </c>
      <c r="E50" s="14" t="s">
        <v>92</v>
      </c>
      <c r="F50" s="14">
        <v>1033.3333333333301</v>
      </c>
      <c r="G50" s="15">
        <v>1.24</v>
      </c>
      <c r="H50" s="16">
        <v>0</v>
      </c>
    </row>
    <row r="51" spans="1:8" ht="13.5" thickBot="1">
      <c r="A51" s="17"/>
      <c r="B51" s="14"/>
      <c r="C51" s="14"/>
      <c r="D51" s="14"/>
      <c r="E51" s="9" t="s">
        <v>96</v>
      </c>
      <c r="F51" s="14"/>
      <c r="G51" s="20">
        <v>57761.68</v>
      </c>
      <c r="H51" s="21">
        <v>17.850000000000001</v>
      </c>
    </row>
    <row r="52" spans="1:8" ht="13.5" thickTop="1">
      <c r="A52" s="17"/>
      <c r="B52" s="122" t="s">
        <v>97</v>
      </c>
      <c r="C52" s="118"/>
      <c r="D52" s="14"/>
      <c r="E52" s="14"/>
      <c r="F52" s="14"/>
      <c r="G52" s="15"/>
      <c r="H52" s="16"/>
    </row>
    <row r="53" spans="1:8">
      <c r="A53" s="17"/>
      <c r="B53" s="18">
        <v>0.04</v>
      </c>
      <c r="C53" s="14" t="s">
        <v>98</v>
      </c>
      <c r="D53" s="14" t="s">
        <v>753</v>
      </c>
      <c r="E53" s="14" t="s">
        <v>100</v>
      </c>
      <c r="F53" s="14">
        <v>600</v>
      </c>
      <c r="G53" s="15">
        <v>6955.3</v>
      </c>
      <c r="H53" s="16">
        <v>2.15</v>
      </c>
    </row>
    <row r="54" spans="1:8">
      <c r="A54" s="17"/>
      <c r="B54" s="18">
        <v>0.04</v>
      </c>
      <c r="C54" s="14" t="s">
        <v>98</v>
      </c>
      <c r="D54" s="14" t="s">
        <v>754</v>
      </c>
      <c r="E54" s="14" t="s">
        <v>100</v>
      </c>
      <c r="F54" s="14">
        <v>350</v>
      </c>
      <c r="G54" s="15">
        <v>4043.83</v>
      </c>
      <c r="H54" s="16">
        <v>1.25</v>
      </c>
    </row>
    <row r="55" spans="1:8">
      <c r="A55" s="17"/>
      <c r="B55" s="18">
        <v>0.04</v>
      </c>
      <c r="C55" s="14" t="s">
        <v>98</v>
      </c>
      <c r="D55" s="14" t="s">
        <v>755</v>
      </c>
      <c r="E55" s="14" t="s">
        <v>100</v>
      </c>
      <c r="F55" s="14">
        <v>250</v>
      </c>
      <c r="G55" s="15">
        <v>2879.14</v>
      </c>
      <c r="H55" s="16">
        <v>0.89</v>
      </c>
    </row>
    <row r="56" spans="1:8">
      <c r="A56" s="17"/>
      <c r="B56" s="18">
        <v>9.6699999999999994E-2</v>
      </c>
      <c r="C56" s="14" t="s">
        <v>362</v>
      </c>
      <c r="D56" s="14" t="s">
        <v>756</v>
      </c>
      <c r="E56" s="14" t="s">
        <v>13</v>
      </c>
      <c r="F56" s="14">
        <v>50</v>
      </c>
      <c r="G56" s="15">
        <v>501.4</v>
      </c>
      <c r="H56" s="16">
        <v>0.16</v>
      </c>
    </row>
    <row r="57" spans="1:8" ht="13.5" thickBot="1">
      <c r="A57" s="17"/>
      <c r="B57" s="14"/>
      <c r="C57" s="14"/>
      <c r="D57" s="14"/>
      <c r="E57" s="9" t="s">
        <v>96</v>
      </c>
      <c r="F57" s="14"/>
      <c r="G57" s="20">
        <v>14379.67</v>
      </c>
      <c r="H57" s="21">
        <v>4.45</v>
      </c>
    </row>
    <row r="58" spans="1:8" ht="13.5" thickTop="1">
      <c r="A58" s="17"/>
      <c r="B58" s="117" t="s">
        <v>103</v>
      </c>
      <c r="C58" s="118"/>
      <c r="D58" s="14"/>
      <c r="E58" s="14"/>
      <c r="F58" s="14"/>
      <c r="G58" s="15"/>
      <c r="H58" s="16"/>
    </row>
    <row r="59" spans="1:8">
      <c r="A59" s="17"/>
      <c r="B59" s="122" t="s">
        <v>10</v>
      </c>
      <c r="C59" s="118"/>
      <c r="D59" s="14"/>
      <c r="E59" s="14"/>
      <c r="F59" s="14"/>
      <c r="G59" s="15"/>
      <c r="H59" s="16"/>
    </row>
    <row r="60" spans="1:8">
      <c r="A60" s="17"/>
      <c r="B60" s="18">
        <v>9.1999999999999998E-2</v>
      </c>
      <c r="C60" s="14" t="s">
        <v>107</v>
      </c>
      <c r="D60" s="14" t="s">
        <v>108</v>
      </c>
      <c r="E60" s="14" t="s">
        <v>106</v>
      </c>
      <c r="F60" s="14">
        <v>101500000</v>
      </c>
      <c r="G60" s="15">
        <v>105357</v>
      </c>
      <c r="H60" s="16">
        <v>32.6</v>
      </c>
    </row>
    <row r="61" spans="1:8">
      <c r="A61" s="17"/>
      <c r="B61" s="18">
        <v>8.3199999999999996E-2</v>
      </c>
      <c r="C61" s="14" t="s">
        <v>757</v>
      </c>
      <c r="D61" s="14" t="s">
        <v>758</v>
      </c>
      <c r="E61" s="14" t="s">
        <v>106</v>
      </c>
      <c r="F61" s="14">
        <v>34150000</v>
      </c>
      <c r="G61" s="15">
        <v>32787.42</v>
      </c>
      <c r="H61" s="16">
        <v>10.14</v>
      </c>
    </row>
    <row r="62" spans="1:8">
      <c r="A62" s="17"/>
      <c r="B62" s="18">
        <v>8.8300000000000003E-2</v>
      </c>
      <c r="C62" s="14" t="s">
        <v>104</v>
      </c>
      <c r="D62" s="14" t="s">
        <v>105</v>
      </c>
      <c r="E62" s="14" t="s">
        <v>106</v>
      </c>
      <c r="F62" s="14">
        <v>31500000</v>
      </c>
      <c r="G62" s="15">
        <v>31667.74</v>
      </c>
      <c r="H62" s="16">
        <v>9.8000000000000007</v>
      </c>
    </row>
    <row r="63" spans="1:8">
      <c r="A63" s="17"/>
      <c r="B63" s="18">
        <v>8.2799999999999999E-2</v>
      </c>
      <c r="C63" s="14" t="s">
        <v>759</v>
      </c>
      <c r="D63" s="14" t="s">
        <v>760</v>
      </c>
      <c r="E63" s="14" t="s">
        <v>106</v>
      </c>
      <c r="F63" s="14">
        <v>28000000</v>
      </c>
      <c r="G63" s="15">
        <v>26842.2</v>
      </c>
      <c r="H63" s="16">
        <v>8.3000000000000007</v>
      </c>
    </row>
    <row r="64" spans="1:8">
      <c r="A64" s="17"/>
      <c r="B64" s="18">
        <v>7.1599999999999997E-2</v>
      </c>
      <c r="C64" s="14" t="s">
        <v>104</v>
      </c>
      <c r="D64" s="14" t="s">
        <v>761</v>
      </c>
      <c r="E64" s="14" t="s">
        <v>106</v>
      </c>
      <c r="F64" s="14">
        <v>16000</v>
      </c>
      <c r="G64" s="15">
        <v>14.38</v>
      </c>
      <c r="H64" s="16">
        <v>0</v>
      </c>
    </row>
    <row r="65" spans="1:14">
      <c r="A65" s="17"/>
      <c r="B65" s="18">
        <v>0.1183</v>
      </c>
      <c r="C65" s="14" t="s">
        <v>762</v>
      </c>
      <c r="D65" s="14" t="s">
        <v>763</v>
      </c>
      <c r="E65" s="14" t="s">
        <v>106</v>
      </c>
      <c r="F65" s="14">
        <v>14000</v>
      </c>
      <c r="G65" s="15">
        <v>14.15</v>
      </c>
      <c r="H65" s="16">
        <v>0</v>
      </c>
    </row>
    <row r="66" spans="1:14" ht="13.5" thickBot="1">
      <c r="A66" s="17"/>
      <c r="B66" s="14"/>
      <c r="C66" s="14"/>
      <c r="D66" s="14"/>
      <c r="E66" s="9" t="s">
        <v>96</v>
      </c>
      <c r="F66" s="14"/>
      <c r="G66" s="20">
        <v>196682.89</v>
      </c>
      <c r="H66" s="21">
        <v>60.84</v>
      </c>
    </row>
    <row r="67" spans="1:14" ht="13.5" thickTop="1">
      <c r="A67" s="17"/>
      <c r="B67" s="122" t="s">
        <v>97</v>
      </c>
      <c r="C67" s="118"/>
      <c r="D67" s="14"/>
      <c r="E67" s="14"/>
      <c r="F67" s="14"/>
      <c r="G67" s="15"/>
      <c r="H67" s="16"/>
    </row>
    <row r="68" spans="1:14">
      <c r="A68" s="17"/>
      <c r="B68" s="18">
        <v>1.44E-2</v>
      </c>
      <c r="C68" s="14" t="s">
        <v>104</v>
      </c>
      <c r="D68" s="14" t="s">
        <v>112</v>
      </c>
      <c r="E68" s="14" t="s">
        <v>106</v>
      </c>
      <c r="F68" s="14">
        <v>25000000</v>
      </c>
      <c r="G68" s="15">
        <v>21337.63</v>
      </c>
      <c r="H68" s="16">
        <v>6.6</v>
      </c>
      <c r="L68" s="31"/>
    </row>
    <row r="69" spans="1:14">
      <c r="A69" s="17"/>
      <c r="B69" s="18">
        <v>9.2299999999999993E-2</v>
      </c>
      <c r="C69" s="14" t="s">
        <v>764</v>
      </c>
      <c r="D69" s="14" t="s">
        <v>765</v>
      </c>
      <c r="E69" s="14" t="s">
        <v>106</v>
      </c>
      <c r="F69" s="14">
        <v>15000000</v>
      </c>
      <c r="G69" s="15">
        <v>15711</v>
      </c>
      <c r="H69" s="16">
        <v>4.8600000000000003</v>
      </c>
      <c r="L69" s="31"/>
      <c r="M69" s="31"/>
      <c r="N69" s="31"/>
    </row>
    <row r="70" spans="1:14" ht="13.5" thickBot="1">
      <c r="A70" s="17"/>
      <c r="B70" s="14"/>
      <c r="C70" s="14"/>
      <c r="D70" s="14"/>
      <c r="E70" s="9" t="s">
        <v>96</v>
      </c>
      <c r="F70" s="14"/>
      <c r="G70" s="20">
        <v>37048.629999999997</v>
      </c>
      <c r="H70" s="21">
        <v>11.46</v>
      </c>
      <c r="L70" s="31"/>
    </row>
    <row r="71" spans="1:14" ht="13.5" thickTop="1">
      <c r="A71" s="17"/>
      <c r="B71" s="14"/>
      <c r="C71" s="14"/>
      <c r="D71" s="14"/>
      <c r="E71" s="14"/>
      <c r="F71" s="14"/>
      <c r="G71" s="15"/>
      <c r="H71" s="16"/>
    </row>
    <row r="72" spans="1:14">
      <c r="A72" s="17"/>
      <c r="B72" s="19" t="s">
        <v>152</v>
      </c>
      <c r="C72" s="14" t="s">
        <v>153</v>
      </c>
      <c r="D72" s="14"/>
      <c r="E72" s="14" t="s">
        <v>152</v>
      </c>
      <c r="F72" s="14"/>
      <c r="G72" s="15">
        <v>2749.32</v>
      </c>
      <c r="H72" s="16">
        <v>0.85</v>
      </c>
    </row>
    <row r="73" spans="1:14">
      <c r="A73" s="17"/>
      <c r="B73" s="14"/>
      <c r="C73" s="14"/>
      <c r="D73" s="14"/>
      <c r="E73" s="14"/>
      <c r="F73" s="14"/>
      <c r="G73" s="15"/>
      <c r="H73" s="16"/>
    </row>
    <row r="74" spans="1:14">
      <c r="A74" s="24" t="s">
        <v>154</v>
      </c>
      <c r="B74" s="14"/>
      <c r="C74" s="14"/>
      <c r="D74" s="14"/>
      <c r="E74" s="14"/>
      <c r="F74" s="14"/>
      <c r="G74" s="22">
        <v>14604.62</v>
      </c>
      <c r="H74" s="23">
        <v>4.55</v>
      </c>
    </row>
    <row r="75" spans="1:14">
      <c r="A75" s="17"/>
      <c r="B75" s="14"/>
      <c r="C75" s="14"/>
      <c r="D75" s="14"/>
      <c r="E75" s="14"/>
      <c r="F75" s="14"/>
      <c r="G75" s="15"/>
      <c r="H75" s="16"/>
    </row>
    <row r="76" spans="1:14" ht="13.5" thickBot="1">
      <c r="A76" s="17"/>
      <c r="B76" s="14"/>
      <c r="C76" s="14"/>
      <c r="D76" s="14"/>
      <c r="E76" s="9" t="s">
        <v>155</v>
      </c>
      <c r="F76" s="14"/>
      <c r="G76" s="20">
        <v>323226.81</v>
      </c>
      <c r="H76" s="21">
        <v>100</v>
      </c>
    </row>
    <row r="77" spans="1:14" ht="13.5" thickTop="1">
      <c r="A77" s="17"/>
      <c r="B77" s="14"/>
      <c r="C77" s="14"/>
      <c r="D77" s="14"/>
      <c r="E77" s="14"/>
      <c r="F77" s="14"/>
      <c r="G77" s="15"/>
      <c r="H77" s="16"/>
    </row>
    <row r="78" spans="1:14">
      <c r="A78" s="25" t="s">
        <v>156</v>
      </c>
      <c r="B78" s="14"/>
      <c r="C78" s="14"/>
      <c r="D78" s="14"/>
      <c r="E78" s="14"/>
      <c r="F78" s="14"/>
      <c r="G78" s="15"/>
      <c r="H78" s="16"/>
    </row>
    <row r="79" spans="1:14">
      <c r="A79" s="17">
        <v>1</v>
      </c>
      <c r="B79" s="14" t="s">
        <v>766</v>
      </c>
      <c r="C79" s="14"/>
      <c r="D79" s="14"/>
      <c r="E79" s="14"/>
      <c r="F79" s="14"/>
      <c r="G79" s="15"/>
      <c r="H79" s="16"/>
    </row>
    <row r="80" spans="1:14">
      <c r="A80" s="17"/>
      <c r="B80" s="14"/>
      <c r="C80" s="14"/>
      <c r="D80" s="14"/>
      <c r="E80" s="14"/>
      <c r="F80" s="14"/>
      <c r="G80" s="15"/>
      <c r="H80" s="16"/>
    </row>
    <row r="81" spans="1:8">
      <c r="A81" s="17">
        <v>2</v>
      </c>
      <c r="B81" s="14" t="s">
        <v>158</v>
      </c>
      <c r="C81" s="14"/>
      <c r="D81" s="14"/>
      <c r="E81" s="14"/>
      <c r="F81" s="14"/>
      <c r="G81" s="15"/>
      <c r="H81" s="16"/>
    </row>
    <row r="82" spans="1:8">
      <c r="A82" s="17"/>
      <c r="B82" s="14"/>
      <c r="C82" s="14"/>
      <c r="D82" s="14"/>
      <c r="E82" s="14"/>
      <c r="F82" s="14"/>
      <c r="G82" s="15"/>
      <c r="H82" s="16"/>
    </row>
    <row r="83" spans="1:8">
      <c r="A83" s="17">
        <v>3</v>
      </c>
      <c r="B83" s="14" t="s">
        <v>159</v>
      </c>
      <c r="C83" s="14"/>
      <c r="D83" s="14"/>
      <c r="E83" s="14"/>
      <c r="F83" s="14"/>
      <c r="G83" s="15"/>
      <c r="H83" s="16"/>
    </row>
    <row r="84" spans="1:8">
      <c r="A84" s="17"/>
      <c r="B84" s="14" t="s">
        <v>160</v>
      </c>
      <c r="C84" s="14"/>
      <c r="D84" s="14"/>
      <c r="E84" s="14"/>
      <c r="F84" s="14"/>
      <c r="G84" s="15"/>
      <c r="H84" s="16"/>
    </row>
    <row r="85" spans="1:8">
      <c r="A85" s="26"/>
      <c r="B85" s="27" t="s">
        <v>161</v>
      </c>
      <c r="C85" s="27"/>
      <c r="D85" s="27"/>
      <c r="E85" s="27"/>
      <c r="F85" s="27"/>
      <c r="G85" s="28"/>
      <c r="H85" s="29"/>
    </row>
  </sheetData>
  <mergeCells count="8">
    <mergeCell ref="B59:C59"/>
    <mergeCell ref="B67:C67"/>
    <mergeCell ref="A2:C2"/>
    <mergeCell ref="A3:C3"/>
    <mergeCell ref="B4:C4"/>
    <mergeCell ref="B5:C5"/>
    <mergeCell ref="B52:C52"/>
    <mergeCell ref="B58:C58"/>
  </mergeCells>
  <pageMargins left="0.75" right="0.75" top="1" bottom="1" header="0.5" footer="0.5"/>
  <pageSetup orientation="portrait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>
  <dimension ref="A1:H27"/>
  <sheetViews>
    <sheetView workbookViewId="0">
      <selection activeCell="F20" sqref="F20"/>
    </sheetView>
  </sheetViews>
  <sheetFormatPr defaultRowHeight="9"/>
  <cols>
    <col min="1" max="1" width="2.7109375" style="30" customWidth="1"/>
    <col min="2" max="2" width="4.7109375" style="30" customWidth="1"/>
    <col min="3" max="3" width="40.7109375" style="30" customWidth="1"/>
    <col min="4" max="4" width="9.85546875" style="30" bestFit="1" customWidth="1"/>
    <col min="5" max="5" width="9.140625" style="30"/>
    <col min="6" max="6" width="8.7109375" style="30" customWidth="1"/>
    <col min="7" max="7" width="9.28515625" style="31" customWidth="1"/>
    <col min="8" max="8" width="7.7109375" style="32" customWidth="1"/>
    <col min="9" max="16384" width="9.140625" style="30"/>
  </cols>
  <sheetData>
    <row r="1" spans="1:8">
      <c r="A1" s="1"/>
      <c r="B1" s="2"/>
      <c r="C1" s="3" t="s">
        <v>713</v>
      </c>
      <c r="D1" s="2"/>
      <c r="E1" s="2"/>
      <c r="F1" s="2"/>
      <c r="G1" s="4"/>
      <c r="H1" s="5"/>
    </row>
    <row r="2" spans="1:8" ht="36.75">
      <c r="A2" s="119" t="s">
        <v>2</v>
      </c>
      <c r="B2" s="120"/>
      <c r="C2" s="120"/>
      <c r="D2" s="9" t="s">
        <v>3</v>
      </c>
      <c r="E2" s="10" t="s">
        <v>4</v>
      </c>
      <c r="F2" s="11" t="s">
        <v>5</v>
      </c>
      <c r="G2" s="12" t="s">
        <v>6</v>
      </c>
      <c r="H2" s="13" t="s">
        <v>7</v>
      </c>
    </row>
    <row r="3" spans="1:8" ht="12.75">
      <c r="A3" s="121" t="s">
        <v>8</v>
      </c>
      <c r="B3" s="118"/>
      <c r="C3" s="118"/>
      <c r="D3" s="14"/>
      <c r="E3" s="14"/>
      <c r="F3" s="14"/>
      <c r="G3" s="15"/>
      <c r="H3" s="16"/>
    </row>
    <row r="4" spans="1:8" ht="12.75">
      <c r="A4" s="17"/>
      <c r="B4" s="117" t="s">
        <v>9</v>
      </c>
      <c r="C4" s="118"/>
      <c r="D4" s="14"/>
      <c r="E4" s="14"/>
      <c r="F4" s="14"/>
      <c r="G4" s="15"/>
      <c r="H4" s="16"/>
    </row>
    <row r="5" spans="1:8" ht="12.75">
      <c r="A5" s="17"/>
      <c r="B5" s="122" t="s">
        <v>10</v>
      </c>
      <c r="C5" s="118"/>
      <c r="D5" s="14"/>
      <c r="E5" s="14"/>
      <c r="F5" s="14"/>
      <c r="G5" s="15"/>
      <c r="H5" s="16"/>
    </row>
    <row r="6" spans="1:8">
      <c r="A6" s="17"/>
      <c r="B6" s="18">
        <v>8.8099999999999998E-2</v>
      </c>
      <c r="C6" s="14" t="s">
        <v>11</v>
      </c>
      <c r="D6" s="14" t="s">
        <v>14</v>
      </c>
      <c r="E6" s="14" t="s">
        <v>13</v>
      </c>
      <c r="F6" s="14">
        <v>35</v>
      </c>
      <c r="G6" s="15">
        <v>347.64</v>
      </c>
      <c r="H6" s="16">
        <v>14.41</v>
      </c>
    </row>
    <row r="7" spans="1:8" ht="9.75" thickBot="1">
      <c r="A7" s="17"/>
      <c r="B7" s="14"/>
      <c r="C7" s="14"/>
      <c r="D7" s="14"/>
      <c r="E7" s="9" t="s">
        <v>96</v>
      </c>
      <c r="F7" s="14"/>
      <c r="G7" s="20">
        <v>347.64</v>
      </c>
      <c r="H7" s="21">
        <v>14.41</v>
      </c>
    </row>
    <row r="8" spans="1:8" ht="9.75" thickTop="1">
      <c r="A8" s="17"/>
      <c r="B8" s="14"/>
      <c r="C8" s="14"/>
      <c r="D8" s="14"/>
      <c r="E8" s="14"/>
      <c r="F8" s="14"/>
      <c r="G8" s="15"/>
      <c r="H8" s="16"/>
    </row>
    <row r="9" spans="1:8" ht="12.75">
      <c r="A9" s="121" t="s">
        <v>115</v>
      </c>
      <c r="B9" s="118"/>
      <c r="C9" s="118"/>
      <c r="D9" s="14"/>
      <c r="E9" s="14"/>
      <c r="F9" s="14"/>
      <c r="G9" s="15"/>
      <c r="H9" s="16"/>
    </row>
    <row r="10" spans="1:8" ht="12.75">
      <c r="A10" s="17"/>
      <c r="B10" s="117" t="s">
        <v>116</v>
      </c>
      <c r="C10" s="118"/>
      <c r="D10" s="14"/>
      <c r="E10" s="14"/>
      <c r="F10" s="14"/>
      <c r="G10" s="15"/>
      <c r="H10" s="16"/>
    </row>
    <row r="11" spans="1:8">
      <c r="A11" s="17"/>
      <c r="B11" s="19" t="s">
        <v>117</v>
      </c>
      <c r="C11" s="14" t="s">
        <v>342</v>
      </c>
      <c r="D11" s="14" t="s">
        <v>328</v>
      </c>
      <c r="E11" s="14" t="s">
        <v>120</v>
      </c>
      <c r="F11" s="14">
        <v>750</v>
      </c>
      <c r="G11" s="15">
        <v>694.48</v>
      </c>
      <c r="H11" s="16">
        <v>28.78</v>
      </c>
    </row>
    <row r="12" spans="1:8">
      <c r="A12" s="17"/>
      <c r="B12" s="19" t="s">
        <v>117</v>
      </c>
      <c r="C12" s="14" t="s">
        <v>121</v>
      </c>
      <c r="D12" s="14" t="s">
        <v>714</v>
      </c>
      <c r="E12" s="14" t="s">
        <v>120</v>
      </c>
      <c r="F12" s="14">
        <v>700</v>
      </c>
      <c r="G12" s="15">
        <v>649.27</v>
      </c>
      <c r="H12" s="16">
        <v>26.91</v>
      </c>
    </row>
    <row r="13" spans="1:8">
      <c r="A13" s="17"/>
      <c r="B13" s="19" t="s">
        <v>117</v>
      </c>
      <c r="C13" s="14" t="s">
        <v>134</v>
      </c>
      <c r="D13" s="14" t="s">
        <v>715</v>
      </c>
      <c r="E13" s="14" t="s">
        <v>120</v>
      </c>
      <c r="F13" s="14">
        <v>700</v>
      </c>
      <c r="G13" s="15">
        <v>648.78</v>
      </c>
      <c r="H13" s="16">
        <v>26.89</v>
      </c>
    </row>
    <row r="14" spans="1:8" ht="9.75" thickBot="1">
      <c r="A14" s="17"/>
      <c r="B14" s="14"/>
      <c r="C14" s="14"/>
      <c r="D14" s="14"/>
      <c r="E14" s="9" t="s">
        <v>96</v>
      </c>
      <c r="F14" s="14"/>
      <c r="G14" s="20">
        <v>1992.53</v>
      </c>
      <c r="H14" s="21">
        <v>82.579999999999899</v>
      </c>
    </row>
    <row r="15" spans="1:8" ht="9.75" thickTop="1">
      <c r="A15" s="17"/>
      <c r="B15" s="14"/>
      <c r="C15" s="14"/>
      <c r="D15" s="14"/>
      <c r="E15" s="14"/>
      <c r="F15" s="14"/>
      <c r="G15" s="15"/>
      <c r="H15" s="16"/>
    </row>
    <row r="16" spans="1:8">
      <c r="A16" s="24" t="s">
        <v>154</v>
      </c>
      <c r="B16" s="14"/>
      <c r="C16" s="14"/>
      <c r="D16" s="14"/>
      <c r="E16" s="14"/>
      <c r="F16" s="14"/>
      <c r="G16" s="22">
        <v>72.75</v>
      </c>
      <c r="H16" s="23">
        <v>3.01</v>
      </c>
    </row>
    <row r="17" spans="1:8">
      <c r="A17" s="17"/>
      <c r="B17" s="14"/>
      <c r="C17" s="14"/>
      <c r="D17" s="14"/>
      <c r="E17" s="14"/>
      <c r="F17" s="14"/>
      <c r="G17" s="15"/>
      <c r="H17" s="16"/>
    </row>
    <row r="18" spans="1:8" ht="9.75" thickBot="1">
      <c r="A18" s="17"/>
      <c r="B18" s="14"/>
      <c r="C18" s="14"/>
      <c r="D18" s="14"/>
      <c r="E18" s="9" t="s">
        <v>155</v>
      </c>
      <c r="F18" s="14"/>
      <c r="G18" s="20">
        <v>2412.92</v>
      </c>
      <c r="H18" s="21">
        <v>100</v>
      </c>
    </row>
    <row r="19" spans="1:8" ht="9.75" thickTop="1">
      <c r="A19" s="17"/>
      <c r="B19" s="14"/>
      <c r="C19" s="14"/>
      <c r="D19" s="14"/>
      <c r="E19" s="14"/>
      <c r="F19" s="14"/>
      <c r="G19" s="15"/>
      <c r="H19" s="16"/>
    </row>
    <row r="20" spans="1:8">
      <c r="A20" s="25" t="s">
        <v>156</v>
      </c>
      <c r="B20" s="14"/>
      <c r="C20" s="14"/>
      <c r="D20" s="14"/>
      <c r="E20" s="14"/>
      <c r="F20" s="14"/>
      <c r="G20" s="15"/>
      <c r="H20" s="16"/>
    </row>
    <row r="21" spans="1:8">
      <c r="A21" s="17">
        <v>1</v>
      </c>
      <c r="B21" s="14" t="s">
        <v>716</v>
      </c>
      <c r="C21" s="14"/>
      <c r="D21" s="14"/>
      <c r="E21" s="14"/>
      <c r="F21" s="14"/>
      <c r="G21" s="15"/>
      <c r="H21" s="16"/>
    </row>
    <row r="22" spans="1:8">
      <c r="A22" s="17"/>
      <c r="B22" s="14"/>
      <c r="C22" s="14"/>
      <c r="D22" s="14"/>
      <c r="E22" s="14"/>
      <c r="F22" s="14"/>
      <c r="G22" s="15"/>
      <c r="H22" s="16"/>
    </row>
    <row r="23" spans="1:8">
      <c r="A23" s="17">
        <v>2</v>
      </c>
      <c r="B23" s="14" t="s">
        <v>158</v>
      </c>
      <c r="C23" s="14"/>
      <c r="D23" s="14"/>
      <c r="E23" s="14"/>
      <c r="F23" s="14"/>
      <c r="G23" s="15"/>
      <c r="H23" s="16"/>
    </row>
    <row r="24" spans="1:8">
      <c r="A24" s="17"/>
      <c r="B24" s="14"/>
      <c r="C24" s="14"/>
      <c r="D24" s="14"/>
      <c r="E24" s="14"/>
      <c r="F24" s="14"/>
      <c r="G24" s="15"/>
      <c r="H24" s="16"/>
    </row>
    <row r="25" spans="1:8">
      <c r="A25" s="17">
        <v>3</v>
      </c>
      <c r="B25" s="14" t="s">
        <v>159</v>
      </c>
      <c r="C25" s="14"/>
      <c r="D25" s="14"/>
      <c r="E25" s="14"/>
      <c r="F25" s="14"/>
      <c r="G25" s="15"/>
      <c r="H25" s="16"/>
    </row>
    <row r="26" spans="1:8">
      <c r="A26" s="17"/>
      <c r="B26" s="14" t="s">
        <v>160</v>
      </c>
      <c r="C26" s="14"/>
      <c r="D26" s="14"/>
      <c r="E26" s="14"/>
      <c r="F26" s="14"/>
      <c r="G26" s="15"/>
      <c r="H26" s="16"/>
    </row>
    <row r="27" spans="1:8">
      <c r="A27" s="26"/>
      <c r="B27" s="27" t="s">
        <v>161</v>
      </c>
      <c r="C27" s="27"/>
      <c r="D27" s="27"/>
      <c r="E27" s="27"/>
      <c r="F27" s="27"/>
      <c r="G27" s="28"/>
      <c r="H27" s="29"/>
    </row>
  </sheetData>
  <mergeCells count="6">
    <mergeCell ref="B10:C10"/>
    <mergeCell ref="A2:C2"/>
    <mergeCell ref="A3:C3"/>
    <mergeCell ref="B4:C4"/>
    <mergeCell ref="B5:C5"/>
    <mergeCell ref="A9:C9"/>
  </mergeCells>
  <pageMargins left="0.75" right="0.75" top="1" bottom="1" header="0.5" footer="0.5"/>
  <pageSetup paperSize="9" orientation="portrait" verticalDpi="0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>
  <dimension ref="A1:J32"/>
  <sheetViews>
    <sheetView workbookViewId="0">
      <selection activeCell="B16" sqref="B16"/>
    </sheetView>
  </sheetViews>
  <sheetFormatPr defaultRowHeight="9"/>
  <cols>
    <col min="1" max="1" width="2.7109375" style="30" customWidth="1"/>
    <col min="2" max="2" width="4.7109375" style="30" customWidth="1"/>
    <col min="3" max="3" width="40.7109375" style="30" customWidth="1"/>
    <col min="4" max="4" width="10.28515625" style="30" bestFit="1" customWidth="1"/>
    <col min="5" max="5" width="9.140625" style="30"/>
    <col min="6" max="6" width="8.7109375" style="30" customWidth="1"/>
    <col min="7" max="7" width="9.28515625" style="31" customWidth="1"/>
    <col min="8" max="8" width="7.7109375" style="32" customWidth="1"/>
    <col min="9" max="9" width="9.140625" style="30"/>
    <col min="10" max="10" width="10.140625" style="30" bestFit="1" customWidth="1"/>
    <col min="11" max="16384" width="9.140625" style="30"/>
  </cols>
  <sheetData>
    <row r="1" spans="1:10">
      <c r="A1" s="1"/>
      <c r="B1" s="2"/>
      <c r="C1" s="3" t="s">
        <v>704</v>
      </c>
      <c r="D1" s="2"/>
      <c r="E1" s="2"/>
      <c r="F1" s="2"/>
      <c r="G1" s="4"/>
      <c r="H1" s="5"/>
    </row>
    <row r="2" spans="1:10" ht="36.75">
      <c r="A2" s="119" t="s">
        <v>2</v>
      </c>
      <c r="B2" s="120"/>
      <c r="C2" s="120"/>
      <c r="D2" s="9" t="s">
        <v>3</v>
      </c>
      <c r="E2" s="10" t="s">
        <v>4</v>
      </c>
      <c r="F2" s="11" t="s">
        <v>5</v>
      </c>
      <c r="G2" s="12" t="s">
        <v>6</v>
      </c>
      <c r="H2" s="13" t="s">
        <v>7</v>
      </c>
    </row>
    <row r="3" spans="1:10" ht="12.75">
      <c r="A3" s="121" t="s">
        <v>8</v>
      </c>
      <c r="B3" s="118"/>
      <c r="C3" s="118"/>
      <c r="D3" s="14"/>
      <c r="E3" s="14"/>
      <c r="F3" s="14"/>
      <c r="G3" s="15"/>
      <c r="H3" s="16"/>
    </row>
    <row r="4" spans="1:10" ht="12.75">
      <c r="A4" s="17"/>
      <c r="B4" s="117" t="s">
        <v>9</v>
      </c>
      <c r="C4" s="118"/>
      <c r="D4" s="14"/>
      <c r="E4" s="14"/>
      <c r="F4" s="14"/>
      <c r="G4" s="15"/>
      <c r="H4" s="16"/>
    </row>
    <row r="5" spans="1:10" ht="12.75">
      <c r="A5" s="17"/>
      <c r="B5" s="122" t="s">
        <v>10</v>
      </c>
      <c r="C5" s="118"/>
      <c r="D5" s="14"/>
      <c r="E5" s="14"/>
      <c r="F5" s="14"/>
      <c r="G5" s="15"/>
      <c r="H5" s="16"/>
    </row>
    <row r="6" spans="1:10">
      <c r="A6" s="17"/>
      <c r="B6" s="18">
        <v>9.3299999999999994E-2</v>
      </c>
      <c r="C6" s="14" t="s">
        <v>37</v>
      </c>
      <c r="D6" s="14" t="s">
        <v>705</v>
      </c>
      <c r="E6" s="14" t="s">
        <v>13</v>
      </c>
      <c r="F6" s="14">
        <v>170</v>
      </c>
      <c r="G6" s="15">
        <v>1704.64</v>
      </c>
      <c r="H6" s="16">
        <v>14.37</v>
      </c>
    </row>
    <row r="7" spans="1:10">
      <c r="A7" s="17"/>
      <c r="B7" s="19" t="s">
        <v>17</v>
      </c>
      <c r="C7" s="14" t="s">
        <v>706</v>
      </c>
      <c r="D7" s="14" t="s">
        <v>707</v>
      </c>
      <c r="E7" s="14" t="s">
        <v>165</v>
      </c>
      <c r="F7" s="14">
        <v>195</v>
      </c>
      <c r="G7" s="15">
        <v>1523</v>
      </c>
      <c r="H7" s="16">
        <v>12.84</v>
      </c>
    </row>
    <row r="8" spans="1:10">
      <c r="A8" s="17"/>
      <c r="B8" s="18">
        <v>9.1800000000000007E-2</v>
      </c>
      <c r="C8" s="14" t="s">
        <v>197</v>
      </c>
      <c r="D8" s="14" t="s">
        <v>651</v>
      </c>
      <c r="E8" s="14" t="s">
        <v>13</v>
      </c>
      <c r="F8" s="14">
        <v>150</v>
      </c>
      <c r="G8" s="15">
        <v>1503.14</v>
      </c>
      <c r="H8" s="16">
        <v>12.67</v>
      </c>
    </row>
    <row r="9" spans="1:10">
      <c r="A9" s="17"/>
      <c r="B9" s="18">
        <v>9.1999999999999998E-2</v>
      </c>
      <c r="C9" s="14" t="s">
        <v>358</v>
      </c>
      <c r="D9" s="14" t="s">
        <v>708</v>
      </c>
      <c r="E9" s="14" t="s">
        <v>13</v>
      </c>
      <c r="F9" s="14">
        <v>120</v>
      </c>
      <c r="G9" s="15">
        <v>1502.58</v>
      </c>
      <c r="H9" s="16">
        <v>12.67</v>
      </c>
    </row>
    <row r="10" spans="1:10">
      <c r="A10" s="17"/>
      <c r="B10" s="19" t="s">
        <v>17</v>
      </c>
      <c r="C10" s="14" t="s">
        <v>41</v>
      </c>
      <c r="D10" s="14" t="s">
        <v>586</v>
      </c>
      <c r="E10" s="14" t="s">
        <v>13</v>
      </c>
      <c r="F10" s="14">
        <v>90</v>
      </c>
      <c r="G10" s="15">
        <v>1133.8499999999999</v>
      </c>
      <c r="H10" s="16">
        <v>9.56</v>
      </c>
      <c r="J10" s="31"/>
    </row>
    <row r="11" spans="1:10">
      <c r="A11" s="17"/>
      <c r="B11" s="18">
        <v>9.2799999999999994E-2</v>
      </c>
      <c r="C11" s="14" t="s">
        <v>39</v>
      </c>
      <c r="D11" s="14" t="s">
        <v>583</v>
      </c>
      <c r="E11" s="14" t="s">
        <v>13</v>
      </c>
      <c r="F11" s="14">
        <v>100</v>
      </c>
      <c r="G11" s="15">
        <v>1002.3</v>
      </c>
      <c r="H11" s="16">
        <v>8.4499999999999993</v>
      </c>
      <c r="J11" s="31"/>
    </row>
    <row r="12" spans="1:10">
      <c r="A12" s="17"/>
      <c r="B12" s="18">
        <v>9.6699999999999994E-2</v>
      </c>
      <c r="C12" s="14" t="s">
        <v>39</v>
      </c>
      <c r="D12" s="14" t="s">
        <v>709</v>
      </c>
      <c r="E12" s="14" t="s">
        <v>13</v>
      </c>
      <c r="F12" s="14">
        <v>70</v>
      </c>
      <c r="G12" s="15">
        <v>707.95</v>
      </c>
      <c r="H12" s="16">
        <v>5.97</v>
      </c>
      <c r="J12" s="31"/>
    </row>
    <row r="13" spans="1:10">
      <c r="A13" s="17"/>
      <c r="B13" s="18">
        <v>0.10050000000000001</v>
      </c>
      <c r="C13" s="14" t="s">
        <v>11</v>
      </c>
      <c r="D13" s="14" t="s">
        <v>589</v>
      </c>
      <c r="E13" s="14" t="s">
        <v>13</v>
      </c>
      <c r="F13" s="14">
        <v>45</v>
      </c>
      <c r="G13" s="15">
        <v>454.82</v>
      </c>
      <c r="H13" s="16">
        <v>3.83</v>
      </c>
    </row>
    <row r="14" spans="1:10">
      <c r="A14" s="17"/>
      <c r="B14" s="18">
        <v>9.8500000000000004E-2</v>
      </c>
      <c r="C14" s="14" t="s">
        <v>87</v>
      </c>
      <c r="D14" s="14" t="s">
        <v>710</v>
      </c>
      <c r="E14" s="14" t="s">
        <v>13</v>
      </c>
      <c r="F14" s="14">
        <v>30</v>
      </c>
      <c r="G14" s="15">
        <v>305.13</v>
      </c>
      <c r="H14" s="16">
        <v>2.57</v>
      </c>
    </row>
    <row r="15" spans="1:10">
      <c r="A15" s="17"/>
      <c r="B15" s="18">
        <v>8.8999999999999996E-2</v>
      </c>
      <c r="C15" s="14" t="s">
        <v>358</v>
      </c>
      <c r="D15" s="14" t="s">
        <v>649</v>
      </c>
      <c r="E15" s="14" t="s">
        <v>13</v>
      </c>
      <c r="F15" s="14">
        <v>16</v>
      </c>
      <c r="G15" s="15">
        <v>198.97</v>
      </c>
      <c r="H15" s="16">
        <v>1.68</v>
      </c>
    </row>
    <row r="16" spans="1:10" ht="9.75" thickBot="1">
      <c r="A16" s="17"/>
      <c r="B16" s="14"/>
      <c r="C16" s="14"/>
      <c r="D16" s="14"/>
      <c r="E16" s="9" t="s">
        <v>96</v>
      </c>
      <c r="F16" s="14"/>
      <c r="G16" s="20">
        <v>10036.379999999999</v>
      </c>
      <c r="H16" s="21">
        <v>84.61</v>
      </c>
    </row>
    <row r="17" spans="1:10" ht="9.75" thickTop="1">
      <c r="A17" s="17"/>
      <c r="B17" s="122" t="s">
        <v>97</v>
      </c>
      <c r="C17" s="123"/>
      <c r="D17" s="14"/>
      <c r="E17" s="14"/>
      <c r="F17" s="14"/>
      <c r="G17" s="15"/>
      <c r="H17" s="16"/>
    </row>
    <row r="18" spans="1:10">
      <c r="A18" s="17"/>
      <c r="B18" s="18">
        <v>9.8699999999999996E-2</v>
      </c>
      <c r="C18" s="14" t="s">
        <v>362</v>
      </c>
      <c r="D18" s="14" t="s">
        <v>711</v>
      </c>
      <c r="E18" s="14" t="s">
        <v>13</v>
      </c>
      <c r="F18" s="14">
        <v>150</v>
      </c>
      <c r="G18" s="15">
        <v>1516.08</v>
      </c>
      <c r="H18" s="16">
        <v>12.78</v>
      </c>
      <c r="J18" s="31"/>
    </row>
    <row r="19" spans="1:10" ht="9.75" thickBot="1">
      <c r="A19" s="17"/>
      <c r="B19" s="14"/>
      <c r="C19" s="14"/>
      <c r="D19" s="14"/>
      <c r="E19" s="9" t="s">
        <v>96</v>
      </c>
      <c r="F19" s="14"/>
      <c r="G19" s="20">
        <v>1516.08</v>
      </c>
      <c r="H19" s="21">
        <v>12.78</v>
      </c>
    </row>
    <row r="20" spans="1:10" ht="9.75" thickTop="1">
      <c r="A20" s="17"/>
      <c r="B20" s="14"/>
      <c r="C20" s="14"/>
      <c r="D20" s="14"/>
      <c r="E20" s="14"/>
      <c r="F20" s="14"/>
      <c r="G20" s="15"/>
      <c r="H20" s="16"/>
    </row>
    <row r="21" spans="1:10">
      <c r="A21" s="24" t="s">
        <v>154</v>
      </c>
      <c r="B21" s="14"/>
      <c r="C21" s="14"/>
      <c r="D21" s="14"/>
      <c r="E21" s="14"/>
      <c r="F21" s="14"/>
      <c r="G21" s="22">
        <v>308.19</v>
      </c>
      <c r="H21" s="23">
        <v>2.61</v>
      </c>
    </row>
    <row r="22" spans="1:10">
      <c r="A22" s="17"/>
      <c r="B22" s="14"/>
      <c r="C22" s="14"/>
      <c r="D22" s="14"/>
      <c r="E22" s="14"/>
      <c r="F22" s="14"/>
      <c r="G22" s="15"/>
      <c r="H22" s="16"/>
    </row>
    <row r="23" spans="1:10" ht="9.75" thickBot="1">
      <c r="A23" s="17"/>
      <c r="B23" s="14"/>
      <c r="C23" s="14"/>
      <c r="D23" s="14"/>
      <c r="E23" s="9" t="s">
        <v>155</v>
      </c>
      <c r="F23" s="14"/>
      <c r="G23" s="20">
        <v>11860.65</v>
      </c>
      <c r="H23" s="21">
        <v>100</v>
      </c>
    </row>
    <row r="24" spans="1:10" ht="9.75" thickTop="1">
      <c r="A24" s="17"/>
      <c r="B24" s="14"/>
      <c r="C24" s="14"/>
      <c r="D24" s="14"/>
      <c r="E24" s="14"/>
      <c r="F24" s="14"/>
      <c r="G24" s="15"/>
      <c r="H24" s="16"/>
    </row>
    <row r="25" spans="1:10">
      <c r="A25" s="25" t="s">
        <v>156</v>
      </c>
      <c r="B25" s="14"/>
      <c r="C25" s="14"/>
      <c r="D25" s="14"/>
      <c r="E25" s="14"/>
      <c r="F25" s="14"/>
      <c r="G25" s="15"/>
      <c r="H25" s="16"/>
    </row>
    <row r="26" spans="1:10">
      <c r="A26" s="17">
        <v>1</v>
      </c>
      <c r="B26" s="14" t="s">
        <v>712</v>
      </c>
      <c r="C26" s="14"/>
      <c r="D26" s="14"/>
      <c r="E26" s="14"/>
      <c r="F26" s="14"/>
      <c r="G26" s="15"/>
      <c r="H26" s="16"/>
    </row>
    <row r="27" spans="1:10">
      <c r="A27" s="17"/>
      <c r="B27" s="14"/>
      <c r="C27" s="14"/>
      <c r="D27" s="14"/>
      <c r="E27" s="14"/>
      <c r="F27" s="14"/>
      <c r="G27" s="15"/>
      <c r="H27" s="16"/>
    </row>
    <row r="28" spans="1:10">
      <c r="A28" s="17">
        <v>2</v>
      </c>
      <c r="B28" s="14" t="s">
        <v>158</v>
      </c>
      <c r="C28" s="14"/>
      <c r="D28" s="14"/>
      <c r="E28" s="14"/>
      <c r="F28" s="14"/>
      <c r="G28" s="15"/>
      <c r="H28" s="16"/>
    </row>
    <row r="29" spans="1:10">
      <c r="A29" s="17"/>
      <c r="B29" s="14"/>
      <c r="C29" s="14"/>
      <c r="D29" s="14"/>
      <c r="E29" s="14"/>
      <c r="F29" s="14"/>
      <c r="G29" s="15"/>
      <c r="H29" s="16"/>
    </row>
    <row r="30" spans="1:10">
      <c r="A30" s="17">
        <v>3</v>
      </c>
      <c r="B30" s="14" t="s">
        <v>159</v>
      </c>
      <c r="C30" s="14"/>
      <c r="D30" s="14"/>
      <c r="E30" s="14"/>
      <c r="F30" s="14"/>
      <c r="G30" s="15"/>
      <c r="H30" s="16"/>
    </row>
    <row r="31" spans="1:10">
      <c r="A31" s="17"/>
      <c r="B31" s="14" t="s">
        <v>160</v>
      </c>
      <c r="C31" s="14"/>
      <c r="D31" s="14"/>
      <c r="E31" s="14"/>
      <c r="F31" s="14"/>
      <c r="G31" s="15"/>
      <c r="H31" s="16"/>
    </row>
    <row r="32" spans="1:10">
      <c r="A32" s="26"/>
      <c r="B32" s="27" t="s">
        <v>161</v>
      </c>
      <c r="C32" s="27"/>
      <c r="D32" s="27"/>
      <c r="E32" s="27"/>
      <c r="F32" s="27"/>
      <c r="G32" s="28"/>
      <c r="H32" s="29"/>
    </row>
  </sheetData>
  <mergeCells count="5">
    <mergeCell ref="A2:C2"/>
    <mergeCell ref="A3:C3"/>
    <mergeCell ref="B4:C4"/>
    <mergeCell ref="B5:C5"/>
    <mergeCell ref="B17:C17"/>
  </mergeCells>
  <pageMargins left="0.75" right="0.75" top="1" bottom="1" header="0.5" footer="0.5"/>
  <pageSetup paperSize="9" orientation="portrait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I99"/>
  <sheetViews>
    <sheetView workbookViewId="0">
      <selection activeCell="E2" sqref="E2"/>
    </sheetView>
  </sheetViews>
  <sheetFormatPr defaultRowHeight="12.75"/>
  <cols>
    <col min="1" max="1" width="2.7109375" style="45" customWidth="1"/>
    <col min="2" max="2" width="47.28515625" style="45" customWidth="1"/>
    <col min="3" max="3" width="17" style="45" customWidth="1"/>
    <col min="4" max="4" width="16.42578125" style="45" customWidth="1"/>
    <col min="5" max="5" width="20.42578125" style="45" bestFit="1" customWidth="1"/>
    <col min="6" max="6" width="12.5703125" style="45" customWidth="1"/>
    <col min="7" max="7" width="12.42578125" style="67" customWidth="1"/>
    <col min="8" max="8" width="7.7109375" style="68" customWidth="1"/>
    <col min="9" max="9" width="9.140625" style="74"/>
    <col min="10" max="16384" width="9.140625" style="45"/>
  </cols>
  <sheetData>
    <row r="1" spans="1:8">
      <c r="A1" s="40"/>
      <c r="B1" s="41"/>
      <c r="C1" s="42" t="s">
        <v>1327</v>
      </c>
      <c r="D1" s="41"/>
      <c r="E1" s="41"/>
      <c r="F1" s="41"/>
      <c r="G1" s="43"/>
      <c r="H1" s="44"/>
    </row>
    <row r="2" spans="1:8" ht="38.25">
      <c r="A2" s="107" t="s">
        <v>2</v>
      </c>
      <c r="B2" s="108"/>
      <c r="C2" s="108"/>
      <c r="D2" s="46" t="s">
        <v>3</v>
      </c>
      <c r="E2" s="47" t="s">
        <v>840</v>
      </c>
      <c r="F2" s="48" t="s">
        <v>5</v>
      </c>
      <c r="G2" s="49" t="s">
        <v>6</v>
      </c>
      <c r="H2" s="50" t="s">
        <v>7</v>
      </c>
    </row>
    <row r="3" spans="1:8">
      <c r="A3" s="109" t="s">
        <v>841</v>
      </c>
      <c r="B3" s="106"/>
      <c r="C3" s="106"/>
      <c r="D3" s="52"/>
      <c r="E3" s="52"/>
      <c r="F3" s="52"/>
      <c r="G3" s="53"/>
      <c r="H3" s="54"/>
    </row>
    <row r="4" spans="1:8">
      <c r="A4" s="55"/>
      <c r="B4" s="110" t="s">
        <v>10</v>
      </c>
      <c r="C4" s="106"/>
      <c r="D4" s="52"/>
      <c r="E4" s="52"/>
      <c r="F4" s="52"/>
      <c r="G4" s="53"/>
      <c r="H4" s="54"/>
    </row>
    <row r="5" spans="1:8">
      <c r="A5" s="55"/>
      <c r="B5" s="52" t="s">
        <v>1128</v>
      </c>
      <c r="D5" s="52" t="s">
        <v>1129</v>
      </c>
      <c r="E5" s="52" t="s">
        <v>1130</v>
      </c>
      <c r="F5" s="52">
        <v>59666</v>
      </c>
      <c r="G5" s="53">
        <v>996.63</v>
      </c>
      <c r="H5" s="54">
        <v>3.6</v>
      </c>
    </row>
    <row r="6" spans="1:8">
      <c r="A6" s="55"/>
      <c r="B6" s="52" t="s">
        <v>921</v>
      </c>
      <c r="D6" s="52" t="s">
        <v>922</v>
      </c>
      <c r="E6" s="52" t="s">
        <v>849</v>
      </c>
      <c r="F6" s="52">
        <v>710000</v>
      </c>
      <c r="G6" s="53">
        <v>949.27</v>
      </c>
      <c r="H6" s="54">
        <v>3.43</v>
      </c>
    </row>
    <row r="7" spans="1:8">
      <c r="A7" s="55"/>
      <c r="B7" s="52" t="s">
        <v>1118</v>
      </c>
      <c r="D7" s="52" t="s">
        <v>1119</v>
      </c>
      <c r="E7" s="52" t="s">
        <v>1016</v>
      </c>
      <c r="F7" s="52">
        <v>243769</v>
      </c>
      <c r="G7" s="53">
        <v>817.84</v>
      </c>
      <c r="H7" s="54">
        <v>2.96</v>
      </c>
    </row>
    <row r="8" spans="1:8">
      <c r="A8" s="55"/>
      <c r="B8" s="52" t="s">
        <v>1141</v>
      </c>
      <c r="D8" s="52" t="s">
        <v>1142</v>
      </c>
      <c r="E8" s="52" t="s">
        <v>946</v>
      </c>
      <c r="F8" s="52">
        <v>39160</v>
      </c>
      <c r="G8" s="53">
        <v>803.9</v>
      </c>
      <c r="H8" s="54">
        <v>2.91</v>
      </c>
    </row>
    <row r="9" spans="1:8">
      <c r="A9" s="55"/>
      <c r="B9" s="52" t="s">
        <v>1120</v>
      </c>
      <c r="D9" s="52" t="s">
        <v>1121</v>
      </c>
      <c r="E9" s="52" t="s">
        <v>928</v>
      </c>
      <c r="F9" s="52">
        <v>11049</v>
      </c>
      <c r="G9" s="53">
        <v>795.98</v>
      </c>
      <c r="H9" s="54">
        <v>2.88</v>
      </c>
    </row>
    <row r="10" spans="1:8">
      <c r="A10" s="55"/>
      <c r="B10" s="52" t="s">
        <v>121</v>
      </c>
      <c r="D10" s="52" t="s">
        <v>934</v>
      </c>
      <c r="E10" s="52" t="s">
        <v>849</v>
      </c>
      <c r="F10" s="52">
        <v>146207</v>
      </c>
      <c r="G10" s="53">
        <v>791.05</v>
      </c>
      <c r="H10" s="54">
        <v>2.86</v>
      </c>
    </row>
    <row r="11" spans="1:8">
      <c r="A11" s="55"/>
      <c r="B11" s="52" t="s">
        <v>914</v>
      </c>
      <c r="D11" s="52" t="s">
        <v>915</v>
      </c>
      <c r="E11" s="52" t="s">
        <v>852</v>
      </c>
      <c r="F11" s="52">
        <v>35800</v>
      </c>
      <c r="G11" s="53">
        <v>770.42</v>
      </c>
      <c r="H11" s="54">
        <v>2.79</v>
      </c>
    </row>
    <row r="12" spans="1:8">
      <c r="A12" s="55"/>
      <c r="B12" s="52" t="s">
        <v>1186</v>
      </c>
      <c r="D12" s="52" t="s">
        <v>1187</v>
      </c>
      <c r="E12" s="52" t="s">
        <v>918</v>
      </c>
      <c r="F12" s="52">
        <v>220000</v>
      </c>
      <c r="G12" s="53">
        <v>713.35</v>
      </c>
      <c r="H12" s="54">
        <v>2.58</v>
      </c>
    </row>
    <row r="13" spans="1:8">
      <c r="A13" s="55"/>
      <c r="B13" s="52" t="s">
        <v>1226</v>
      </c>
      <c r="D13" s="52" t="s">
        <v>1227</v>
      </c>
      <c r="E13" s="52" t="s">
        <v>1145</v>
      </c>
      <c r="F13" s="52">
        <v>183400</v>
      </c>
      <c r="G13" s="53">
        <v>626.22</v>
      </c>
      <c r="H13" s="54">
        <v>2.2599999999999998</v>
      </c>
    </row>
    <row r="14" spans="1:8">
      <c r="A14" s="55"/>
      <c r="B14" s="52" t="s">
        <v>932</v>
      </c>
      <c r="D14" s="52" t="s">
        <v>933</v>
      </c>
      <c r="E14" s="52" t="s">
        <v>871</v>
      </c>
      <c r="F14" s="52">
        <v>70073</v>
      </c>
      <c r="G14" s="53">
        <v>615.14</v>
      </c>
      <c r="H14" s="54">
        <v>2.2200000000000002</v>
      </c>
    </row>
    <row r="15" spans="1:8">
      <c r="A15" s="55"/>
      <c r="B15" s="52" t="s">
        <v>1003</v>
      </c>
      <c r="D15" s="52" t="s">
        <v>1004</v>
      </c>
      <c r="E15" s="52" t="s">
        <v>844</v>
      </c>
      <c r="F15" s="52">
        <v>60450</v>
      </c>
      <c r="G15" s="53">
        <v>609.58000000000004</v>
      </c>
      <c r="H15" s="54">
        <v>2.2000000000000002</v>
      </c>
    </row>
    <row r="16" spans="1:8">
      <c r="A16" s="55"/>
      <c r="B16" s="52" t="s">
        <v>1202</v>
      </c>
      <c r="D16" s="52" t="s">
        <v>1203</v>
      </c>
      <c r="E16" s="52" t="s">
        <v>871</v>
      </c>
      <c r="F16" s="52">
        <v>40750</v>
      </c>
      <c r="G16" s="53">
        <v>594.6</v>
      </c>
      <c r="H16" s="54">
        <v>2.15</v>
      </c>
    </row>
    <row r="17" spans="1:8">
      <c r="A17" s="55"/>
      <c r="B17" s="52" t="s">
        <v>140</v>
      </c>
      <c r="D17" s="52" t="s">
        <v>848</v>
      </c>
      <c r="E17" s="52" t="s">
        <v>849</v>
      </c>
      <c r="F17" s="52">
        <v>41800</v>
      </c>
      <c r="G17" s="53">
        <v>592.79</v>
      </c>
      <c r="H17" s="54">
        <v>2.14</v>
      </c>
    </row>
    <row r="18" spans="1:8">
      <c r="A18" s="55"/>
      <c r="B18" s="52" t="s">
        <v>1131</v>
      </c>
      <c r="D18" s="52" t="s">
        <v>1132</v>
      </c>
      <c r="E18" s="52" t="s">
        <v>1133</v>
      </c>
      <c r="F18" s="52">
        <v>20251</v>
      </c>
      <c r="G18" s="53">
        <v>575.04</v>
      </c>
      <c r="H18" s="54">
        <v>2.08</v>
      </c>
    </row>
    <row r="19" spans="1:8">
      <c r="A19" s="55"/>
      <c r="B19" s="52" t="s">
        <v>919</v>
      </c>
      <c r="D19" s="52" t="s">
        <v>920</v>
      </c>
      <c r="E19" s="52" t="s">
        <v>871</v>
      </c>
      <c r="F19" s="52">
        <v>53020</v>
      </c>
      <c r="G19" s="53">
        <v>555.67999999999995</v>
      </c>
      <c r="H19" s="54">
        <v>2.0099999999999998</v>
      </c>
    </row>
    <row r="20" spans="1:8">
      <c r="A20" s="55"/>
      <c r="B20" s="52" t="s">
        <v>1279</v>
      </c>
      <c r="D20" s="52" t="s">
        <v>1280</v>
      </c>
      <c r="E20" s="52" t="s">
        <v>963</v>
      </c>
      <c r="F20" s="52">
        <v>104000</v>
      </c>
      <c r="G20" s="53">
        <v>543.45000000000005</v>
      </c>
      <c r="H20" s="54">
        <v>1.96</v>
      </c>
    </row>
    <row r="21" spans="1:8">
      <c r="A21" s="55"/>
      <c r="B21" s="52" t="s">
        <v>1277</v>
      </c>
      <c r="D21" s="52" t="s">
        <v>1278</v>
      </c>
      <c r="E21" s="52" t="s">
        <v>963</v>
      </c>
      <c r="F21" s="52">
        <v>84000</v>
      </c>
      <c r="G21" s="53">
        <v>525.84</v>
      </c>
      <c r="H21" s="54">
        <v>1.9</v>
      </c>
    </row>
    <row r="22" spans="1:8">
      <c r="A22" s="55"/>
      <c r="B22" s="52" t="s">
        <v>1040</v>
      </c>
      <c r="D22" s="52" t="s">
        <v>1041</v>
      </c>
      <c r="E22" s="52" t="s">
        <v>918</v>
      </c>
      <c r="F22" s="52">
        <v>347000</v>
      </c>
      <c r="G22" s="53">
        <v>503.15</v>
      </c>
      <c r="H22" s="54">
        <v>1.82</v>
      </c>
    </row>
    <row r="23" spans="1:8">
      <c r="A23" s="55"/>
      <c r="B23" s="52" t="s">
        <v>143</v>
      </c>
      <c r="D23" s="52" t="s">
        <v>1328</v>
      </c>
      <c r="E23" s="52" t="s">
        <v>849</v>
      </c>
      <c r="F23" s="52">
        <v>266148</v>
      </c>
      <c r="G23" s="53">
        <v>489.31</v>
      </c>
      <c r="H23" s="54">
        <v>1.77</v>
      </c>
    </row>
    <row r="24" spans="1:8">
      <c r="A24" s="55"/>
      <c r="B24" s="52" t="s">
        <v>1200</v>
      </c>
      <c r="D24" s="52" t="s">
        <v>1201</v>
      </c>
      <c r="E24" s="52" t="s">
        <v>1016</v>
      </c>
      <c r="F24" s="52">
        <v>37804</v>
      </c>
      <c r="G24" s="53">
        <v>484.86</v>
      </c>
      <c r="H24" s="54">
        <v>1.75</v>
      </c>
    </row>
    <row r="25" spans="1:8">
      <c r="A25" s="55"/>
      <c r="B25" s="52" t="s">
        <v>926</v>
      </c>
      <c r="D25" s="52" t="s">
        <v>927</v>
      </c>
      <c r="E25" s="52" t="s">
        <v>928</v>
      </c>
      <c r="F25" s="52">
        <v>165546</v>
      </c>
      <c r="G25" s="53">
        <v>480.83</v>
      </c>
      <c r="H25" s="54">
        <v>1.74</v>
      </c>
    </row>
    <row r="26" spans="1:8">
      <c r="A26" s="55"/>
      <c r="B26" s="52" t="s">
        <v>90</v>
      </c>
      <c r="D26" s="52" t="s">
        <v>1287</v>
      </c>
      <c r="E26" s="52" t="s">
        <v>856</v>
      </c>
      <c r="F26" s="52">
        <v>53000</v>
      </c>
      <c r="G26" s="53">
        <v>479.68</v>
      </c>
      <c r="H26" s="54">
        <v>1.73</v>
      </c>
    </row>
    <row r="27" spans="1:8">
      <c r="A27" s="55"/>
      <c r="B27" s="52" t="s">
        <v>364</v>
      </c>
      <c r="D27" s="52" t="s">
        <v>950</v>
      </c>
      <c r="E27" s="52" t="s">
        <v>849</v>
      </c>
      <c r="F27" s="52">
        <v>144488</v>
      </c>
      <c r="G27" s="53">
        <v>473.49</v>
      </c>
      <c r="H27" s="54">
        <v>1.71</v>
      </c>
    </row>
    <row r="28" spans="1:8">
      <c r="A28" s="55"/>
      <c r="B28" s="52" t="s">
        <v>1154</v>
      </c>
      <c r="D28" s="52" t="s">
        <v>1155</v>
      </c>
      <c r="E28" s="52" t="s">
        <v>871</v>
      </c>
      <c r="F28" s="52">
        <v>43023</v>
      </c>
      <c r="G28" s="53">
        <v>460.6</v>
      </c>
      <c r="H28" s="54">
        <v>1.67</v>
      </c>
    </row>
    <row r="29" spans="1:8">
      <c r="A29" s="55"/>
      <c r="B29" s="52" t="s">
        <v>1173</v>
      </c>
      <c r="D29" s="52" t="s">
        <v>1174</v>
      </c>
      <c r="E29" s="52" t="s">
        <v>928</v>
      </c>
      <c r="F29" s="52">
        <v>216236</v>
      </c>
      <c r="G29" s="53">
        <v>460.37</v>
      </c>
      <c r="H29" s="54">
        <v>1.66</v>
      </c>
    </row>
    <row r="30" spans="1:8">
      <c r="A30" s="55"/>
      <c r="B30" s="52" t="s">
        <v>262</v>
      </c>
      <c r="D30" s="52" t="s">
        <v>1019</v>
      </c>
      <c r="E30" s="52" t="s">
        <v>849</v>
      </c>
      <c r="F30" s="52">
        <v>80434</v>
      </c>
      <c r="G30" s="53">
        <v>459.84</v>
      </c>
      <c r="H30" s="54">
        <v>1.66</v>
      </c>
    </row>
    <row r="31" spans="1:8">
      <c r="A31" s="55"/>
      <c r="B31" s="52" t="s">
        <v>1329</v>
      </c>
      <c r="D31" s="52" t="s">
        <v>1330</v>
      </c>
      <c r="E31" s="52" t="s">
        <v>1037</v>
      </c>
      <c r="F31" s="52">
        <v>134404</v>
      </c>
      <c r="G31" s="53">
        <v>457.04</v>
      </c>
      <c r="H31" s="54">
        <v>1.65</v>
      </c>
    </row>
    <row r="32" spans="1:8">
      <c r="A32" s="55"/>
      <c r="B32" s="52" t="s">
        <v>15</v>
      </c>
      <c r="D32" s="52" t="s">
        <v>1054</v>
      </c>
      <c r="E32" s="52" t="s">
        <v>856</v>
      </c>
      <c r="F32" s="52">
        <v>133714</v>
      </c>
      <c r="G32" s="53">
        <v>437.71</v>
      </c>
      <c r="H32" s="54">
        <v>1.58</v>
      </c>
    </row>
    <row r="33" spans="1:8">
      <c r="A33" s="55"/>
      <c r="B33" s="52" t="s">
        <v>1148</v>
      </c>
      <c r="D33" s="52" t="s">
        <v>1149</v>
      </c>
      <c r="E33" s="52" t="s">
        <v>1037</v>
      </c>
      <c r="F33" s="52">
        <v>543091</v>
      </c>
      <c r="G33" s="53">
        <v>436.65</v>
      </c>
      <c r="H33" s="54">
        <v>1.58</v>
      </c>
    </row>
    <row r="34" spans="1:8">
      <c r="A34" s="55"/>
      <c r="B34" s="52" t="s">
        <v>1331</v>
      </c>
      <c r="D34" s="52" t="s">
        <v>1332</v>
      </c>
      <c r="E34" s="52" t="s">
        <v>852</v>
      </c>
      <c r="F34" s="52">
        <v>13800</v>
      </c>
      <c r="G34" s="53">
        <v>432.2</v>
      </c>
      <c r="H34" s="54">
        <v>1.56</v>
      </c>
    </row>
    <row r="35" spans="1:8">
      <c r="A35" s="55"/>
      <c r="B35" s="52" t="s">
        <v>1165</v>
      </c>
      <c r="D35" s="52" t="s">
        <v>1333</v>
      </c>
      <c r="E35" s="52" t="s">
        <v>1037</v>
      </c>
      <c r="F35" s="52">
        <v>146000</v>
      </c>
      <c r="G35" s="53">
        <v>428.44</v>
      </c>
      <c r="H35" s="54">
        <v>1.55</v>
      </c>
    </row>
    <row r="36" spans="1:8">
      <c r="A36" s="55"/>
      <c r="B36" s="52" t="s">
        <v>1206</v>
      </c>
      <c r="D36" s="52" t="s">
        <v>1207</v>
      </c>
      <c r="E36" s="52" t="s">
        <v>852</v>
      </c>
      <c r="F36" s="52">
        <v>38514</v>
      </c>
      <c r="G36" s="53">
        <v>416.41</v>
      </c>
      <c r="H36" s="54">
        <v>1.51</v>
      </c>
    </row>
    <row r="37" spans="1:8">
      <c r="A37" s="55"/>
      <c r="B37" s="52" t="s">
        <v>1300</v>
      </c>
      <c r="D37" s="52" t="s">
        <v>1301</v>
      </c>
      <c r="E37" s="52" t="s">
        <v>901</v>
      </c>
      <c r="F37" s="52">
        <v>202800</v>
      </c>
      <c r="G37" s="53">
        <v>407.02</v>
      </c>
      <c r="H37" s="54">
        <v>1.47</v>
      </c>
    </row>
    <row r="38" spans="1:8">
      <c r="A38" s="55"/>
      <c r="B38" s="52" t="s">
        <v>1139</v>
      </c>
      <c r="D38" s="52" t="s">
        <v>1140</v>
      </c>
      <c r="E38" s="52" t="s">
        <v>918</v>
      </c>
      <c r="F38" s="52">
        <v>1705</v>
      </c>
      <c r="G38" s="53">
        <v>402.58</v>
      </c>
      <c r="H38" s="54">
        <v>1.46</v>
      </c>
    </row>
    <row r="39" spans="1:8">
      <c r="A39" s="55"/>
      <c r="B39" s="52" t="s">
        <v>1122</v>
      </c>
      <c r="D39" s="52" t="s">
        <v>1123</v>
      </c>
      <c r="E39" s="52" t="s">
        <v>963</v>
      </c>
      <c r="F39" s="52">
        <v>37088</v>
      </c>
      <c r="G39" s="53">
        <v>399.14</v>
      </c>
      <c r="H39" s="54">
        <v>1.44</v>
      </c>
    </row>
    <row r="40" spans="1:8">
      <c r="A40" s="55"/>
      <c r="B40" s="52" t="s">
        <v>1288</v>
      </c>
      <c r="D40" s="52" t="s">
        <v>1289</v>
      </c>
      <c r="E40" s="52" t="s">
        <v>844</v>
      </c>
      <c r="F40" s="52">
        <v>29500</v>
      </c>
      <c r="G40" s="53">
        <v>385.83</v>
      </c>
      <c r="H40" s="54">
        <v>1.39</v>
      </c>
    </row>
    <row r="41" spans="1:8">
      <c r="A41" s="55"/>
      <c r="B41" s="52" t="s">
        <v>1028</v>
      </c>
      <c r="D41" s="52" t="s">
        <v>1029</v>
      </c>
      <c r="E41" s="52" t="s">
        <v>963</v>
      </c>
      <c r="F41" s="52">
        <v>316711</v>
      </c>
      <c r="G41" s="53">
        <v>378.94</v>
      </c>
      <c r="H41" s="54">
        <v>1.37</v>
      </c>
    </row>
    <row r="42" spans="1:8">
      <c r="A42" s="55"/>
      <c r="B42" s="52" t="s">
        <v>147</v>
      </c>
      <c r="D42" s="52" t="s">
        <v>1134</v>
      </c>
      <c r="E42" s="52" t="s">
        <v>856</v>
      </c>
      <c r="F42" s="52">
        <v>18411</v>
      </c>
      <c r="G42" s="53">
        <v>369.43</v>
      </c>
      <c r="H42" s="54">
        <v>1.34</v>
      </c>
    </row>
    <row r="43" spans="1:8">
      <c r="A43" s="55"/>
      <c r="B43" s="52" t="s">
        <v>1334</v>
      </c>
      <c r="D43" s="52" t="s">
        <v>1335</v>
      </c>
      <c r="E43" s="52" t="s">
        <v>963</v>
      </c>
      <c r="F43" s="52">
        <v>344512</v>
      </c>
      <c r="G43" s="53">
        <v>364.15</v>
      </c>
      <c r="H43" s="54">
        <v>1.32</v>
      </c>
    </row>
    <row r="44" spans="1:8">
      <c r="A44" s="55"/>
      <c r="B44" s="52" t="s">
        <v>942</v>
      </c>
      <c r="D44" s="52" t="s">
        <v>943</v>
      </c>
      <c r="E44" s="52" t="s">
        <v>882</v>
      </c>
      <c r="F44" s="52">
        <v>211809</v>
      </c>
      <c r="G44" s="53">
        <v>357.43</v>
      </c>
      <c r="H44" s="54">
        <v>1.29</v>
      </c>
    </row>
    <row r="45" spans="1:8">
      <c r="A45" s="55"/>
      <c r="B45" s="52" t="s">
        <v>403</v>
      </c>
      <c r="D45" s="52" t="s">
        <v>1049</v>
      </c>
      <c r="E45" s="52" t="s">
        <v>982</v>
      </c>
      <c r="F45" s="52">
        <v>146000</v>
      </c>
      <c r="G45" s="53">
        <v>355.8</v>
      </c>
      <c r="H45" s="54">
        <v>1.29</v>
      </c>
    </row>
    <row r="46" spans="1:8">
      <c r="A46" s="55"/>
      <c r="B46" s="52" t="s">
        <v>1336</v>
      </c>
      <c r="D46" s="52" t="s">
        <v>1337</v>
      </c>
      <c r="E46" s="52" t="s">
        <v>898</v>
      </c>
      <c r="F46" s="52">
        <v>50306</v>
      </c>
      <c r="G46" s="53">
        <v>355.56</v>
      </c>
      <c r="H46" s="54">
        <v>1.29</v>
      </c>
    </row>
    <row r="47" spans="1:8">
      <c r="A47" s="55"/>
      <c r="B47" s="52" t="s">
        <v>1126</v>
      </c>
      <c r="D47" s="52" t="s">
        <v>1127</v>
      </c>
      <c r="E47" s="52" t="s">
        <v>847</v>
      </c>
      <c r="F47" s="52">
        <v>59000</v>
      </c>
      <c r="G47" s="53">
        <v>354.24</v>
      </c>
      <c r="H47" s="54">
        <v>1.28</v>
      </c>
    </row>
    <row r="48" spans="1:8">
      <c r="A48" s="55"/>
      <c r="B48" s="52" t="s">
        <v>1188</v>
      </c>
      <c r="D48" s="52" t="s">
        <v>1189</v>
      </c>
      <c r="E48" s="52" t="s">
        <v>973</v>
      </c>
      <c r="F48" s="52">
        <v>194529</v>
      </c>
      <c r="G48" s="53">
        <v>351.32</v>
      </c>
      <c r="H48" s="54">
        <v>1.27</v>
      </c>
    </row>
    <row r="49" spans="1:8">
      <c r="A49" s="55"/>
      <c r="B49" s="52" t="s">
        <v>1143</v>
      </c>
      <c r="D49" s="52" t="s">
        <v>1144</v>
      </c>
      <c r="E49" s="52" t="s">
        <v>1145</v>
      </c>
      <c r="F49" s="52">
        <v>151508</v>
      </c>
      <c r="G49" s="53">
        <v>341.57</v>
      </c>
      <c r="H49" s="54">
        <v>1.23</v>
      </c>
    </row>
    <row r="50" spans="1:8">
      <c r="A50" s="55"/>
      <c r="B50" s="52" t="s">
        <v>1338</v>
      </c>
      <c r="D50" s="52" t="s">
        <v>1339</v>
      </c>
      <c r="E50" s="52" t="s">
        <v>864</v>
      </c>
      <c r="F50" s="52">
        <v>57800</v>
      </c>
      <c r="G50" s="53">
        <v>339.66</v>
      </c>
      <c r="H50" s="54">
        <v>1.23</v>
      </c>
    </row>
    <row r="51" spans="1:8">
      <c r="A51" s="55"/>
      <c r="B51" s="52" t="s">
        <v>1224</v>
      </c>
      <c r="D51" s="52" t="s">
        <v>1225</v>
      </c>
      <c r="E51" s="52" t="s">
        <v>871</v>
      </c>
      <c r="F51" s="52">
        <v>43367</v>
      </c>
      <c r="G51" s="53">
        <v>307.93</v>
      </c>
      <c r="H51" s="54">
        <v>1.1100000000000001</v>
      </c>
    </row>
    <row r="52" spans="1:8">
      <c r="A52" s="55"/>
      <c r="B52" s="52" t="s">
        <v>980</v>
      </c>
      <c r="D52" s="52" t="s">
        <v>981</v>
      </c>
      <c r="E52" s="52" t="s">
        <v>982</v>
      </c>
      <c r="F52" s="52">
        <v>78553</v>
      </c>
      <c r="G52" s="53">
        <v>286.60000000000002</v>
      </c>
      <c r="H52" s="54">
        <v>1.04</v>
      </c>
    </row>
    <row r="53" spans="1:8">
      <c r="A53" s="55"/>
      <c r="B53" s="52" t="s">
        <v>781</v>
      </c>
      <c r="D53" s="52" t="s">
        <v>974</v>
      </c>
      <c r="E53" s="52" t="s">
        <v>849</v>
      </c>
      <c r="F53" s="52">
        <v>118000</v>
      </c>
      <c r="G53" s="53">
        <v>284.2</v>
      </c>
      <c r="H53" s="54">
        <v>1.03</v>
      </c>
    </row>
    <row r="54" spans="1:8">
      <c r="A54" s="55"/>
      <c r="B54" s="52" t="s">
        <v>1340</v>
      </c>
      <c r="D54" s="52" t="s">
        <v>1341</v>
      </c>
      <c r="E54" s="52" t="s">
        <v>982</v>
      </c>
      <c r="F54" s="52">
        <v>110000</v>
      </c>
      <c r="G54" s="53">
        <v>279.62</v>
      </c>
      <c r="H54" s="54">
        <v>1.01</v>
      </c>
    </row>
    <row r="55" spans="1:8">
      <c r="A55" s="55"/>
      <c r="B55" s="52" t="s">
        <v>1342</v>
      </c>
      <c r="D55" s="52" t="s">
        <v>1343</v>
      </c>
      <c r="E55" s="52" t="s">
        <v>852</v>
      </c>
      <c r="F55" s="52">
        <v>62000</v>
      </c>
      <c r="G55" s="53">
        <v>274.75</v>
      </c>
      <c r="H55" s="54">
        <v>0.99</v>
      </c>
    </row>
    <row r="56" spans="1:8">
      <c r="A56" s="55"/>
      <c r="B56" s="52" t="s">
        <v>944</v>
      </c>
      <c r="D56" s="52" t="s">
        <v>945</v>
      </c>
      <c r="E56" s="52" t="s">
        <v>946</v>
      </c>
      <c r="F56" s="52">
        <v>75000</v>
      </c>
      <c r="G56" s="53">
        <v>257.89</v>
      </c>
      <c r="H56" s="54">
        <v>0.93</v>
      </c>
    </row>
    <row r="57" spans="1:8">
      <c r="A57" s="55"/>
      <c r="B57" s="52" t="s">
        <v>138</v>
      </c>
      <c r="D57" s="52" t="s">
        <v>996</v>
      </c>
      <c r="E57" s="52" t="s">
        <v>849</v>
      </c>
      <c r="F57" s="52">
        <v>28700</v>
      </c>
      <c r="G57" s="53">
        <v>251.54</v>
      </c>
      <c r="H57" s="54">
        <v>0.91</v>
      </c>
    </row>
    <row r="58" spans="1:8">
      <c r="A58" s="55"/>
      <c r="B58" s="52" t="s">
        <v>1344</v>
      </c>
      <c r="D58" s="52" t="s">
        <v>1345</v>
      </c>
      <c r="E58" s="52" t="s">
        <v>982</v>
      </c>
      <c r="F58" s="52">
        <v>19011</v>
      </c>
      <c r="G58" s="53">
        <v>226.05</v>
      </c>
      <c r="H58" s="54">
        <v>0.82</v>
      </c>
    </row>
    <row r="59" spans="1:8">
      <c r="A59" s="55"/>
      <c r="B59" s="52" t="s">
        <v>1014</v>
      </c>
      <c r="D59" s="52" t="s">
        <v>1015</v>
      </c>
      <c r="E59" s="52" t="s">
        <v>1016</v>
      </c>
      <c r="F59" s="52">
        <v>63000</v>
      </c>
      <c r="G59" s="53">
        <v>222.42</v>
      </c>
      <c r="H59" s="54">
        <v>0.8</v>
      </c>
    </row>
    <row r="60" spans="1:8">
      <c r="A60" s="55"/>
      <c r="B60" s="52" t="s">
        <v>1346</v>
      </c>
      <c r="D60" s="52" t="s">
        <v>1347</v>
      </c>
      <c r="E60" s="52" t="s">
        <v>898</v>
      </c>
      <c r="F60" s="52">
        <v>127400</v>
      </c>
      <c r="G60" s="53">
        <v>203.65</v>
      </c>
      <c r="H60" s="54">
        <v>0.74</v>
      </c>
    </row>
    <row r="61" spans="1:8">
      <c r="A61" s="55"/>
      <c r="B61" s="52" t="s">
        <v>1348</v>
      </c>
      <c r="D61" s="52" t="s">
        <v>1349</v>
      </c>
      <c r="E61" s="52" t="s">
        <v>982</v>
      </c>
      <c r="F61" s="52">
        <v>87324</v>
      </c>
      <c r="G61" s="53">
        <v>181.94</v>
      </c>
      <c r="H61" s="54">
        <v>0.66</v>
      </c>
    </row>
    <row r="62" spans="1:8">
      <c r="A62" s="55"/>
      <c r="B62" s="52" t="s">
        <v>1218</v>
      </c>
      <c r="D62" s="52" t="s">
        <v>1219</v>
      </c>
      <c r="E62" s="52" t="s">
        <v>844</v>
      </c>
      <c r="F62" s="52">
        <v>9949</v>
      </c>
      <c r="G62" s="53">
        <v>178.87</v>
      </c>
      <c r="H62" s="54">
        <v>0.65</v>
      </c>
    </row>
    <row r="63" spans="1:8">
      <c r="A63" s="55"/>
      <c r="B63" s="52" t="s">
        <v>125</v>
      </c>
      <c r="D63" s="52" t="s">
        <v>868</v>
      </c>
      <c r="E63" s="52" t="s">
        <v>849</v>
      </c>
      <c r="F63" s="52">
        <v>5700</v>
      </c>
      <c r="G63" s="53">
        <v>109.37</v>
      </c>
      <c r="H63" s="54">
        <v>0.4</v>
      </c>
    </row>
    <row r="64" spans="1:8" ht="13.5" thickBot="1">
      <c r="A64" s="55"/>
      <c r="B64" s="52"/>
      <c r="C64" s="52"/>
      <c r="D64" s="52"/>
      <c r="E64" s="46" t="s">
        <v>96</v>
      </c>
      <c r="F64" s="52"/>
      <c r="G64" s="70">
        <v>27004.86</v>
      </c>
      <c r="H64" s="71">
        <v>97.629999999999896</v>
      </c>
    </row>
    <row r="65" spans="1:8" ht="13.5" thickTop="1">
      <c r="A65" s="55"/>
      <c r="B65" s="52"/>
      <c r="C65" s="52"/>
      <c r="D65" s="52"/>
      <c r="E65" s="46"/>
      <c r="F65" s="52"/>
      <c r="G65" s="75"/>
      <c r="H65" s="76"/>
    </row>
    <row r="66" spans="1:8">
      <c r="A66" s="55"/>
      <c r="B66" s="113" t="s">
        <v>1350</v>
      </c>
      <c r="C66" s="112"/>
      <c r="D66" s="52"/>
      <c r="E66" s="52"/>
      <c r="F66" s="52"/>
      <c r="G66" s="53">
        <f>+G67</f>
        <v>338.00200000000001</v>
      </c>
      <c r="H66" s="54">
        <f>+H67</f>
        <v>1.22</v>
      </c>
    </row>
    <row r="67" spans="1:8" ht="13.5" thickBot="1">
      <c r="A67" s="55"/>
      <c r="B67" s="52"/>
      <c r="C67" s="52"/>
      <c r="D67" s="52"/>
      <c r="E67" s="46" t="s">
        <v>96</v>
      </c>
      <c r="F67" s="52"/>
      <c r="G67" s="70">
        <v>338.00200000000001</v>
      </c>
      <c r="H67" s="71">
        <v>1.22</v>
      </c>
    </row>
    <row r="68" spans="1:8" ht="13.5" thickTop="1">
      <c r="A68" s="55"/>
      <c r="B68" s="52"/>
      <c r="C68" s="52"/>
      <c r="D68" s="52"/>
      <c r="E68" s="52"/>
      <c r="F68" s="52"/>
      <c r="G68" s="53"/>
      <c r="H68" s="54"/>
    </row>
    <row r="69" spans="1:8">
      <c r="A69" s="55"/>
      <c r="B69" s="111" t="s">
        <v>989</v>
      </c>
      <c r="C69" s="112"/>
      <c r="D69" s="52"/>
      <c r="E69" s="52"/>
      <c r="F69" s="52"/>
      <c r="G69" s="53"/>
      <c r="H69" s="54"/>
    </row>
    <row r="70" spans="1:8">
      <c r="A70" s="55"/>
      <c r="B70" s="105" t="s">
        <v>272</v>
      </c>
      <c r="C70" s="106"/>
      <c r="D70" s="52"/>
      <c r="E70" s="46" t="s">
        <v>273</v>
      </c>
      <c r="F70" s="52"/>
      <c r="G70" s="53"/>
      <c r="H70" s="54"/>
    </row>
    <row r="71" spans="1:8">
      <c r="A71" s="55"/>
      <c r="B71" s="52" t="s">
        <v>990</v>
      </c>
      <c r="D71" s="52"/>
      <c r="E71" s="52" t="s">
        <v>1274</v>
      </c>
      <c r="F71" s="52"/>
      <c r="G71" s="53">
        <v>50</v>
      </c>
      <c r="H71" s="54">
        <v>0.18</v>
      </c>
    </row>
    <row r="72" spans="1:8" ht="13.5" thickBot="1">
      <c r="A72" s="55"/>
      <c r="B72" s="52"/>
      <c r="D72" s="52"/>
      <c r="E72" s="46" t="s">
        <v>96</v>
      </c>
      <c r="F72" s="52"/>
      <c r="G72" s="57">
        <v>50</v>
      </c>
      <c r="H72" s="58">
        <v>0.18</v>
      </c>
    </row>
    <row r="73" spans="1:8" ht="13.5" thickTop="1">
      <c r="A73" s="55"/>
      <c r="B73" s="52" t="s">
        <v>153</v>
      </c>
      <c r="D73" s="52"/>
      <c r="E73" s="52" t="s">
        <v>152</v>
      </c>
      <c r="F73" s="52"/>
      <c r="G73" s="53">
        <v>499.89</v>
      </c>
      <c r="H73" s="54">
        <v>1.81</v>
      </c>
    </row>
    <row r="74" spans="1:8">
      <c r="A74" s="55"/>
      <c r="B74" s="52"/>
      <c r="C74" s="52"/>
      <c r="D74" s="52"/>
      <c r="E74" s="52"/>
      <c r="F74" s="52"/>
      <c r="G74" s="53"/>
      <c r="H74" s="54"/>
    </row>
    <row r="75" spans="1:8">
      <c r="A75" s="59" t="s">
        <v>154</v>
      </c>
      <c r="B75" s="52"/>
      <c r="C75" s="52"/>
      <c r="D75" s="52"/>
      <c r="E75" s="52"/>
      <c r="F75" s="52"/>
      <c r="G75" s="60">
        <v>-234.14</v>
      </c>
      <c r="H75" s="61">
        <v>-0.84</v>
      </c>
    </row>
    <row r="76" spans="1:8">
      <c r="A76" s="55"/>
      <c r="B76" s="52"/>
      <c r="C76" s="52"/>
      <c r="D76" s="52"/>
      <c r="E76" s="52"/>
      <c r="F76" s="52"/>
      <c r="G76" s="53"/>
      <c r="H76" s="54"/>
    </row>
    <row r="77" spans="1:8" ht="13.5" thickBot="1">
      <c r="A77" s="55"/>
      <c r="B77" s="52"/>
      <c r="C77" s="52"/>
      <c r="D77" s="52"/>
      <c r="E77" s="46" t="s">
        <v>155</v>
      </c>
      <c r="F77" s="52"/>
      <c r="G77" s="57">
        <v>27658.61</v>
      </c>
      <c r="H77" s="58">
        <v>100</v>
      </c>
    </row>
    <row r="78" spans="1:8" ht="13.5" thickTop="1">
      <c r="A78" s="55"/>
      <c r="B78" s="52"/>
      <c r="C78" s="52"/>
      <c r="D78" s="52"/>
      <c r="E78" s="52"/>
      <c r="F78" s="52"/>
      <c r="G78" s="53"/>
      <c r="H78" s="54"/>
    </row>
    <row r="79" spans="1:8">
      <c r="A79" s="62" t="s">
        <v>156</v>
      </c>
      <c r="B79" s="52"/>
      <c r="C79" s="52"/>
      <c r="D79" s="52"/>
      <c r="E79" s="52"/>
      <c r="F79" s="52"/>
      <c r="G79" s="53"/>
      <c r="H79" s="54"/>
    </row>
    <row r="80" spans="1:8">
      <c r="A80" s="55">
        <v>1</v>
      </c>
      <c r="B80" s="52" t="s">
        <v>993</v>
      </c>
      <c r="C80" s="52"/>
      <c r="D80" s="52"/>
      <c r="E80" s="52"/>
      <c r="F80" s="52"/>
      <c r="G80" s="53"/>
      <c r="H80" s="54"/>
    </row>
    <row r="81" spans="1:8">
      <c r="A81" s="55"/>
      <c r="B81" s="52"/>
      <c r="C81" s="52"/>
      <c r="D81" s="52"/>
      <c r="E81" s="52"/>
      <c r="F81" s="52"/>
      <c r="G81" s="53"/>
      <c r="H81" s="54"/>
    </row>
    <row r="82" spans="1:8">
      <c r="A82" s="55">
        <v>2</v>
      </c>
      <c r="B82" s="52" t="s">
        <v>158</v>
      </c>
      <c r="C82" s="52"/>
      <c r="D82" s="52"/>
      <c r="E82" s="52"/>
      <c r="F82" s="52"/>
      <c r="G82" s="53"/>
      <c r="H82" s="54"/>
    </row>
    <row r="83" spans="1:8">
      <c r="A83" s="55"/>
      <c r="B83" s="52"/>
      <c r="C83" s="52"/>
      <c r="D83" s="52"/>
      <c r="E83" s="52"/>
      <c r="F83" s="52"/>
      <c r="G83" s="53"/>
      <c r="H83" s="54"/>
    </row>
    <row r="84" spans="1:8">
      <c r="A84" s="55">
        <v>3</v>
      </c>
      <c r="B84" s="52" t="s">
        <v>1351</v>
      </c>
      <c r="C84" s="52"/>
      <c r="D84" s="52"/>
      <c r="E84" s="52"/>
      <c r="F84" s="52"/>
      <c r="G84" s="53"/>
      <c r="H84" s="54"/>
    </row>
    <row r="85" spans="1:8">
      <c r="A85" s="55"/>
      <c r="B85" s="52"/>
      <c r="C85" s="52"/>
      <c r="D85" s="52"/>
      <c r="E85" s="52"/>
      <c r="F85" s="52"/>
      <c r="G85" s="53"/>
      <c r="H85" s="54"/>
    </row>
    <row r="86" spans="1:8" ht="15">
      <c r="A86" s="55">
        <v>4</v>
      </c>
      <c r="B86" s="84" t="s">
        <v>1352</v>
      </c>
      <c r="C86" s="52"/>
      <c r="D86" s="52"/>
      <c r="E86" s="52"/>
      <c r="F86" s="52"/>
      <c r="G86" s="53"/>
      <c r="H86" s="54"/>
    </row>
    <row r="87" spans="1:8">
      <c r="A87" s="55"/>
      <c r="B87" s="52"/>
      <c r="C87" s="52"/>
      <c r="D87" s="52"/>
      <c r="E87" s="52"/>
      <c r="F87" s="52"/>
      <c r="G87" s="53"/>
      <c r="H87" s="54"/>
    </row>
    <row r="88" spans="1:8" ht="45">
      <c r="A88" s="55"/>
      <c r="B88" s="85" t="s">
        <v>1094</v>
      </c>
      <c r="C88" s="85" t="s">
        <v>1095</v>
      </c>
      <c r="D88" s="86" t="s">
        <v>1096</v>
      </c>
      <c r="E88" s="86" t="s">
        <v>1097</v>
      </c>
      <c r="F88" s="87" t="s">
        <v>1098</v>
      </c>
      <c r="G88" s="88"/>
      <c r="H88" s="54"/>
    </row>
    <row r="89" spans="1:8">
      <c r="A89" s="55"/>
      <c r="B89" s="52" t="s">
        <v>1353</v>
      </c>
      <c r="C89" s="52" t="s">
        <v>1354</v>
      </c>
      <c r="D89" s="52">
        <v>2397.9938000000002</v>
      </c>
      <c r="E89" s="52">
        <v>2414.3000000000002</v>
      </c>
      <c r="F89" s="52">
        <v>67.139099999999999</v>
      </c>
      <c r="G89" s="53"/>
      <c r="H89" s="54"/>
    </row>
    <row r="90" spans="1:8">
      <c r="A90" s="55"/>
      <c r="B90" s="52"/>
      <c r="C90" s="52"/>
      <c r="D90" s="52"/>
      <c r="E90" s="52"/>
      <c r="F90" s="52"/>
      <c r="G90" s="53"/>
      <c r="H90" s="54"/>
    </row>
    <row r="91" spans="1:8">
      <c r="A91" s="55"/>
      <c r="B91" s="52" t="s">
        <v>1355</v>
      </c>
      <c r="C91" s="79">
        <v>1.2220498427072077E-2</v>
      </c>
      <c r="D91" s="52"/>
      <c r="E91" s="52"/>
      <c r="F91" s="52"/>
      <c r="G91" s="53"/>
      <c r="H91" s="54"/>
    </row>
    <row r="92" spans="1:8">
      <c r="A92" s="55"/>
      <c r="B92" s="52"/>
      <c r="C92" s="52"/>
      <c r="D92" s="52"/>
      <c r="E92" s="52"/>
      <c r="F92" s="52"/>
      <c r="G92" s="53"/>
      <c r="H92" s="54"/>
    </row>
    <row r="93" spans="1:8">
      <c r="A93" s="55"/>
      <c r="B93" s="73" t="s">
        <v>1007</v>
      </c>
      <c r="C93" s="73"/>
      <c r="D93" s="73"/>
      <c r="E93" s="74"/>
      <c r="F93" s="52"/>
      <c r="G93" s="53"/>
      <c r="H93" s="54"/>
    </row>
    <row r="94" spans="1:8">
      <c r="A94" s="55"/>
      <c r="B94" s="73" t="s">
        <v>1115</v>
      </c>
      <c r="C94" s="73"/>
      <c r="D94" s="73">
        <v>432</v>
      </c>
      <c r="E94" s="74"/>
      <c r="F94" s="52"/>
      <c r="G94" s="53"/>
      <c r="H94" s="54"/>
    </row>
    <row r="95" spans="1:8">
      <c r="A95" s="55"/>
      <c r="B95" s="73" t="s">
        <v>1008</v>
      </c>
      <c r="C95" s="73"/>
      <c r="D95" s="73">
        <v>593</v>
      </c>
      <c r="E95" s="74"/>
      <c r="F95" s="52"/>
      <c r="G95" s="53"/>
      <c r="H95" s="54"/>
    </row>
    <row r="96" spans="1:8">
      <c r="A96" s="55"/>
      <c r="B96" s="73" t="s">
        <v>1116</v>
      </c>
      <c r="C96" s="73"/>
      <c r="D96" s="73">
        <v>1312.79</v>
      </c>
      <c r="E96" s="73" t="s">
        <v>1010</v>
      </c>
      <c r="F96" s="52"/>
      <c r="G96" s="53"/>
      <c r="H96" s="54"/>
    </row>
    <row r="97" spans="1:8">
      <c r="A97" s="55"/>
      <c r="B97" s="73" t="s">
        <v>1009</v>
      </c>
      <c r="C97" s="73"/>
      <c r="D97" s="73">
        <v>2118.0500000000002</v>
      </c>
      <c r="E97" s="73" t="s">
        <v>1010</v>
      </c>
      <c r="F97" s="52"/>
      <c r="G97" s="53"/>
      <c r="H97" s="54"/>
    </row>
    <row r="98" spans="1:8">
      <c r="A98" s="55"/>
      <c r="B98" s="73" t="s">
        <v>1011</v>
      </c>
      <c r="C98" s="73"/>
      <c r="D98" s="73">
        <v>55.26</v>
      </c>
      <c r="E98" s="73" t="s">
        <v>1010</v>
      </c>
      <c r="F98" s="52"/>
      <c r="G98" s="53"/>
      <c r="H98" s="54"/>
    </row>
    <row r="99" spans="1:8">
      <c r="A99" s="63"/>
      <c r="B99" s="64"/>
      <c r="C99" s="64"/>
      <c r="D99" s="64"/>
      <c r="E99" s="64"/>
      <c r="F99" s="64"/>
      <c r="G99" s="65"/>
      <c r="H99" s="66"/>
    </row>
  </sheetData>
  <mergeCells count="6">
    <mergeCell ref="B70:C70"/>
    <mergeCell ref="A2:C2"/>
    <mergeCell ref="A3:C3"/>
    <mergeCell ref="B4:C4"/>
    <mergeCell ref="B66:C66"/>
    <mergeCell ref="B69:C69"/>
  </mergeCells>
  <pageMargins left="0.75" right="0.75" top="1" bottom="1" header="0.5" footer="0.5"/>
  <pageSetup paperSize="9" orientation="portrait" verticalDpi="0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>
  <dimension ref="A1:J23"/>
  <sheetViews>
    <sheetView workbookViewId="0">
      <selection activeCell="J8" sqref="J8"/>
    </sheetView>
  </sheetViews>
  <sheetFormatPr defaultRowHeight="9"/>
  <cols>
    <col min="1" max="1" width="2.7109375" style="30" customWidth="1"/>
    <col min="2" max="2" width="4.7109375" style="30" customWidth="1"/>
    <col min="3" max="3" width="40.7109375" style="30" customWidth="1"/>
    <col min="4" max="4" width="10" style="30" bestFit="1" customWidth="1"/>
    <col min="5" max="5" width="9.140625" style="30"/>
    <col min="6" max="6" width="8.7109375" style="30" customWidth="1"/>
    <col min="7" max="7" width="9.28515625" style="31" customWidth="1"/>
    <col min="8" max="8" width="7.7109375" style="32" customWidth="1"/>
    <col min="9" max="9" width="9.140625" style="30"/>
    <col min="10" max="10" width="10.140625" style="30" bestFit="1" customWidth="1"/>
    <col min="11" max="16384" width="9.140625" style="30"/>
  </cols>
  <sheetData>
    <row r="1" spans="1:10">
      <c r="A1" s="1"/>
      <c r="B1" s="2"/>
      <c r="C1" s="3" t="s">
        <v>703</v>
      </c>
      <c r="D1" s="2"/>
      <c r="E1" s="2"/>
      <c r="F1" s="2"/>
      <c r="G1" s="4"/>
      <c r="H1" s="5"/>
    </row>
    <row r="2" spans="1:10" ht="36.75">
      <c r="A2" s="119" t="s">
        <v>2</v>
      </c>
      <c r="B2" s="120"/>
      <c r="C2" s="120"/>
      <c r="D2" s="9" t="s">
        <v>3</v>
      </c>
      <c r="E2" s="10" t="s">
        <v>4</v>
      </c>
      <c r="F2" s="11" t="s">
        <v>5</v>
      </c>
      <c r="G2" s="12" t="s">
        <v>6</v>
      </c>
      <c r="H2" s="13" t="s">
        <v>7</v>
      </c>
    </row>
    <row r="3" spans="1:10" ht="12.75">
      <c r="A3" s="121" t="s">
        <v>115</v>
      </c>
      <c r="B3" s="118"/>
      <c r="C3" s="118"/>
      <c r="D3" s="14"/>
      <c r="E3" s="14"/>
      <c r="F3" s="14"/>
      <c r="G3" s="15"/>
      <c r="H3" s="16"/>
    </row>
    <row r="4" spans="1:10" ht="12.75">
      <c r="A4" s="17"/>
      <c r="B4" s="117" t="s">
        <v>116</v>
      </c>
      <c r="C4" s="118"/>
      <c r="D4" s="14"/>
      <c r="E4" s="14"/>
      <c r="F4" s="14"/>
      <c r="G4" s="15"/>
      <c r="H4" s="16"/>
    </row>
    <row r="5" spans="1:10">
      <c r="A5" s="17"/>
      <c r="B5" s="19" t="s">
        <v>117</v>
      </c>
      <c r="C5" s="14" t="s">
        <v>140</v>
      </c>
      <c r="D5" s="14" t="s">
        <v>405</v>
      </c>
      <c r="E5" s="14" t="s">
        <v>142</v>
      </c>
      <c r="F5" s="14">
        <v>5725</v>
      </c>
      <c r="G5" s="15">
        <v>5327.83</v>
      </c>
      <c r="H5" s="16">
        <v>29.41</v>
      </c>
    </row>
    <row r="6" spans="1:10">
      <c r="A6" s="17"/>
      <c r="B6" s="19" t="s">
        <v>117</v>
      </c>
      <c r="C6" s="14" t="s">
        <v>149</v>
      </c>
      <c r="D6" s="14" t="s">
        <v>699</v>
      </c>
      <c r="E6" s="14" t="s">
        <v>120</v>
      </c>
      <c r="F6" s="14">
        <v>5000</v>
      </c>
      <c r="G6" s="15">
        <v>4653.67</v>
      </c>
      <c r="H6" s="16">
        <v>25.69</v>
      </c>
    </row>
    <row r="7" spans="1:10">
      <c r="A7" s="17"/>
      <c r="B7" s="19" t="s">
        <v>146</v>
      </c>
      <c r="C7" s="14" t="s">
        <v>635</v>
      </c>
      <c r="D7" s="14" t="s">
        <v>700</v>
      </c>
      <c r="E7" s="14" t="s">
        <v>256</v>
      </c>
      <c r="F7" s="14">
        <v>775</v>
      </c>
      <c r="G7" s="15">
        <v>3599.08</v>
      </c>
      <c r="H7" s="16">
        <v>19.87</v>
      </c>
      <c r="J7" s="31"/>
    </row>
    <row r="8" spans="1:10">
      <c r="A8" s="17"/>
      <c r="B8" s="19" t="s">
        <v>117</v>
      </c>
      <c r="C8" s="14" t="s">
        <v>494</v>
      </c>
      <c r="D8" s="14" t="s">
        <v>701</v>
      </c>
      <c r="E8" s="14" t="s">
        <v>120</v>
      </c>
      <c r="F8" s="14">
        <v>2925</v>
      </c>
      <c r="G8" s="15">
        <v>2722.76</v>
      </c>
      <c r="H8" s="16">
        <v>15.03</v>
      </c>
      <c r="J8" s="31"/>
    </row>
    <row r="9" spans="1:10">
      <c r="A9" s="17"/>
      <c r="B9" s="19" t="s">
        <v>117</v>
      </c>
      <c r="C9" s="14" t="s">
        <v>121</v>
      </c>
      <c r="D9" s="14" t="s">
        <v>122</v>
      </c>
      <c r="E9" s="14" t="s">
        <v>120</v>
      </c>
      <c r="F9" s="14">
        <v>1900</v>
      </c>
      <c r="G9" s="15">
        <v>1768.09</v>
      </c>
      <c r="H9" s="16">
        <v>9.76</v>
      </c>
      <c r="J9" s="31"/>
    </row>
    <row r="10" spans="1:10" ht="9.75" thickBot="1">
      <c r="A10" s="17"/>
      <c r="B10" s="14"/>
      <c r="C10" s="14"/>
      <c r="D10" s="14"/>
      <c r="E10" s="9" t="s">
        <v>96</v>
      </c>
      <c r="F10" s="14"/>
      <c r="G10" s="20">
        <v>18071.43</v>
      </c>
      <c r="H10" s="21">
        <v>99.76</v>
      </c>
    </row>
    <row r="11" spans="1:10" ht="9.75" thickTop="1">
      <c r="A11" s="17"/>
      <c r="B11" s="14"/>
      <c r="C11" s="14"/>
      <c r="D11" s="14"/>
      <c r="E11" s="14"/>
      <c r="F11" s="14"/>
      <c r="G11" s="15"/>
      <c r="H11" s="16"/>
    </row>
    <row r="12" spans="1:10">
      <c r="A12" s="24" t="s">
        <v>154</v>
      </c>
      <c r="B12" s="14"/>
      <c r="C12" s="14"/>
      <c r="D12" s="14"/>
      <c r="E12" s="14"/>
      <c r="F12" s="14"/>
      <c r="G12" s="22">
        <v>43.63</v>
      </c>
      <c r="H12" s="23">
        <v>0.24</v>
      </c>
    </row>
    <row r="13" spans="1:10">
      <c r="A13" s="17"/>
      <c r="B13" s="14"/>
      <c r="C13" s="14"/>
      <c r="D13" s="14"/>
      <c r="E13" s="14"/>
      <c r="F13" s="14"/>
      <c r="G13" s="15"/>
      <c r="H13" s="16"/>
    </row>
    <row r="14" spans="1:10" ht="9.75" thickBot="1">
      <c r="A14" s="17"/>
      <c r="B14" s="14"/>
      <c r="C14" s="14"/>
      <c r="D14" s="14"/>
      <c r="E14" s="9" t="s">
        <v>155</v>
      </c>
      <c r="F14" s="14"/>
      <c r="G14" s="20">
        <v>18115.060000000001</v>
      </c>
      <c r="H14" s="21">
        <v>100</v>
      </c>
    </row>
    <row r="15" spans="1:10" ht="9.75" thickTop="1">
      <c r="A15" s="17"/>
      <c r="B15" s="14"/>
      <c r="C15" s="14"/>
      <c r="D15" s="14"/>
      <c r="E15" s="14"/>
      <c r="F15" s="14"/>
      <c r="G15" s="15"/>
      <c r="H15" s="16"/>
    </row>
    <row r="16" spans="1:10">
      <c r="A16" s="25" t="s">
        <v>156</v>
      </c>
      <c r="B16" s="14"/>
      <c r="C16" s="14"/>
      <c r="D16" s="14"/>
      <c r="E16" s="14"/>
      <c r="F16" s="14"/>
      <c r="G16" s="15"/>
      <c r="H16" s="16"/>
    </row>
    <row r="17" spans="1:8">
      <c r="A17" s="17">
        <v>1</v>
      </c>
      <c r="B17" s="14" t="s">
        <v>702</v>
      </c>
      <c r="C17" s="14"/>
      <c r="D17" s="14"/>
      <c r="E17" s="14"/>
      <c r="F17" s="14"/>
      <c r="G17" s="15"/>
      <c r="H17" s="16"/>
    </row>
    <row r="18" spans="1:8">
      <c r="A18" s="17"/>
      <c r="B18" s="14"/>
      <c r="C18" s="14"/>
      <c r="D18" s="14"/>
      <c r="E18" s="14"/>
      <c r="F18" s="14"/>
      <c r="G18" s="15"/>
      <c r="H18" s="16"/>
    </row>
    <row r="19" spans="1:8">
      <c r="A19" s="17">
        <v>2</v>
      </c>
      <c r="B19" s="14" t="s">
        <v>158</v>
      </c>
      <c r="C19" s="14"/>
      <c r="D19" s="14"/>
      <c r="E19" s="14"/>
      <c r="F19" s="14"/>
      <c r="G19" s="15"/>
      <c r="H19" s="16"/>
    </row>
    <row r="20" spans="1:8">
      <c r="A20" s="17"/>
      <c r="B20" s="14"/>
      <c r="C20" s="14"/>
      <c r="D20" s="14"/>
      <c r="E20" s="14"/>
      <c r="F20" s="14"/>
      <c r="G20" s="15"/>
      <c r="H20" s="16"/>
    </row>
    <row r="21" spans="1:8">
      <c r="A21" s="17">
        <v>3</v>
      </c>
      <c r="B21" s="14" t="s">
        <v>159</v>
      </c>
      <c r="C21" s="14"/>
      <c r="D21" s="14"/>
      <c r="E21" s="14"/>
      <c r="F21" s="14"/>
      <c r="G21" s="15"/>
      <c r="H21" s="16"/>
    </row>
    <row r="22" spans="1:8">
      <c r="A22" s="17"/>
      <c r="B22" s="14" t="s">
        <v>160</v>
      </c>
      <c r="C22" s="14"/>
      <c r="D22" s="14"/>
      <c r="E22" s="14"/>
      <c r="F22" s="14"/>
      <c r="G22" s="15"/>
      <c r="H22" s="16"/>
    </row>
    <row r="23" spans="1:8">
      <c r="A23" s="26"/>
      <c r="B23" s="27" t="s">
        <v>161</v>
      </c>
      <c r="C23" s="27"/>
      <c r="D23" s="27"/>
      <c r="E23" s="27"/>
      <c r="F23" s="27"/>
      <c r="G23" s="28"/>
      <c r="H23" s="29"/>
    </row>
  </sheetData>
  <mergeCells count="3">
    <mergeCell ref="A2:C2"/>
    <mergeCell ref="A3:C3"/>
    <mergeCell ref="B4:C4"/>
  </mergeCells>
  <pageMargins left="0.75" right="0.75" top="1" bottom="1" header="0.5" footer="0.5"/>
  <pageSetup paperSize="9" orientation="portrait" verticalDpi="0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>
  <dimension ref="A1:J25"/>
  <sheetViews>
    <sheetView workbookViewId="0">
      <selection activeCell="J15" sqref="J15"/>
    </sheetView>
  </sheetViews>
  <sheetFormatPr defaultRowHeight="9"/>
  <cols>
    <col min="1" max="1" width="2.7109375" style="30" customWidth="1"/>
    <col min="2" max="2" width="4.7109375" style="30" customWidth="1"/>
    <col min="3" max="3" width="40.7109375" style="30" customWidth="1"/>
    <col min="4" max="4" width="10.28515625" style="30" bestFit="1" customWidth="1"/>
    <col min="5" max="5" width="9.140625" style="30"/>
    <col min="6" max="6" width="8.7109375" style="30" customWidth="1"/>
    <col min="7" max="7" width="9.28515625" style="31" customWidth="1"/>
    <col min="8" max="8" width="7.7109375" style="32" customWidth="1"/>
    <col min="9" max="9" width="9.140625" style="30"/>
    <col min="10" max="10" width="10.42578125" style="30" bestFit="1" customWidth="1"/>
    <col min="11" max="16384" width="9.140625" style="30"/>
  </cols>
  <sheetData>
    <row r="1" spans="1:10">
      <c r="A1" s="1"/>
      <c r="B1" s="2"/>
      <c r="C1" s="3" t="s">
        <v>698</v>
      </c>
      <c r="D1" s="2"/>
      <c r="E1" s="2"/>
      <c r="F1" s="2"/>
      <c r="G1" s="4"/>
      <c r="H1" s="5"/>
    </row>
    <row r="2" spans="1:10" ht="36.75">
      <c r="A2" s="119" t="s">
        <v>2</v>
      </c>
      <c r="B2" s="120"/>
      <c r="C2" s="120"/>
      <c r="D2" s="9" t="s">
        <v>3</v>
      </c>
      <c r="E2" s="10" t="s">
        <v>4</v>
      </c>
      <c r="F2" s="11" t="s">
        <v>5</v>
      </c>
      <c r="G2" s="12" t="s">
        <v>6</v>
      </c>
      <c r="H2" s="13" t="s">
        <v>7</v>
      </c>
    </row>
    <row r="3" spans="1:10" ht="12.75">
      <c r="A3" s="121" t="s">
        <v>115</v>
      </c>
      <c r="B3" s="118"/>
      <c r="C3" s="118"/>
      <c r="D3" s="14"/>
      <c r="E3" s="14"/>
      <c r="F3" s="14"/>
      <c r="G3" s="15"/>
      <c r="H3" s="16"/>
    </row>
    <row r="4" spans="1:10" ht="12.75">
      <c r="A4" s="17"/>
      <c r="B4" s="117" t="s">
        <v>116</v>
      </c>
      <c r="C4" s="118"/>
      <c r="D4" s="14"/>
      <c r="E4" s="14"/>
      <c r="F4" s="14"/>
      <c r="G4" s="15"/>
      <c r="H4" s="16"/>
    </row>
    <row r="5" spans="1:10">
      <c r="A5" s="17"/>
      <c r="B5" s="19" t="s">
        <v>117</v>
      </c>
      <c r="C5" s="14" t="s">
        <v>140</v>
      </c>
      <c r="D5" s="14" t="s">
        <v>405</v>
      </c>
      <c r="E5" s="14" t="s">
        <v>142</v>
      </c>
      <c r="F5" s="14">
        <v>7675</v>
      </c>
      <c r="G5" s="15">
        <v>7142.55</v>
      </c>
      <c r="H5" s="16">
        <v>29.71</v>
      </c>
    </row>
    <row r="6" spans="1:10">
      <c r="A6" s="17"/>
      <c r="B6" s="19" t="s">
        <v>117</v>
      </c>
      <c r="C6" s="14" t="s">
        <v>149</v>
      </c>
      <c r="D6" s="14" t="s">
        <v>699</v>
      </c>
      <c r="E6" s="14" t="s">
        <v>120</v>
      </c>
      <c r="F6" s="14">
        <v>7500</v>
      </c>
      <c r="G6" s="15">
        <v>6980.5</v>
      </c>
      <c r="H6" s="16">
        <v>29.03</v>
      </c>
    </row>
    <row r="7" spans="1:10">
      <c r="A7" s="17"/>
      <c r="B7" s="19" t="s">
        <v>146</v>
      </c>
      <c r="C7" s="14" t="s">
        <v>635</v>
      </c>
      <c r="D7" s="14" t="s">
        <v>700</v>
      </c>
      <c r="E7" s="14" t="s">
        <v>256</v>
      </c>
      <c r="F7" s="14">
        <v>1020</v>
      </c>
      <c r="G7" s="15">
        <v>4736.8599999999997</v>
      </c>
      <c r="H7" s="16">
        <v>19.7</v>
      </c>
    </row>
    <row r="8" spans="1:10">
      <c r="A8" s="17"/>
      <c r="B8" s="19" t="s">
        <v>117</v>
      </c>
      <c r="C8" s="14" t="s">
        <v>121</v>
      </c>
      <c r="D8" s="14" t="s">
        <v>122</v>
      </c>
      <c r="E8" s="14" t="s">
        <v>120</v>
      </c>
      <c r="F8" s="14">
        <v>2500</v>
      </c>
      <c r="G8" s="15">
        <v>2326.4299999999998</v>
      </c>
      <c r="H8" s="16">
        <v>9.68</v>
      </c>
    </row>
    <row r="9" spans="1:10">
      <c r="A9" s="17"/>
      <c r="B9" s="19" t="s">
        <v>117</v>
      </c>
      <c r="C9" s="14" t="s">
        <v>494</v>
      </c>
      <c r="D9" s="14" t="s">
        <v>701</v>
      </c>
      <c r="E9" s="14" t="s">
        <v>120</v>
      </c>
      <c r="F9" s="14">
        <v>1575</v>
      </c>
      <c r="G9" s="15">
        <v>1466.1</v>
      </c>
      <c r="H9" s="16">
        <v>6.1</v>
      </c>
    </row>
    <row r="10" spans="1:10">
      <c r="A10" s="17"/>
      <c r="B10" s="19" t="s">
        <v>117</v>
      </c>
      <c r="C10" s="14" t="s">
        <v>143</v>
      </c>
      <c r="D10" s="14" t="s">
        <v>641</v>
      </c>
      <c r="E10" s="14" t="s">
        <v>120</v>
      </c>
      <c r="F10" s="14">
        <v>1300</v>
      </c>
      <c r="G10" s="15">
        <v>1214.33</v>
      </c>
      <c r="H10" s="16">
        <v>5.05</v>
      </c>
      <c r="J10" s="31"/>
    </row>
    <row r="11" spans="1:10">
      <c r="A11" s="17"/>
      <c r="B11" s="19" t="s">
        <v>117</v>
      </c>
      <c r="C11" s="14" t="s">
        <v>127</v>
      </c>
      <c r="D11" s="14" t="s">
        <v>235</v>
      </c>
      <c r="E11" s="14" t="s">
        <v>120</v>
      </c>
      <c r="F11" s="14">
        <v>100</v>
      </c>
      <c r="G11" s="15">
        <v>94.82</v>
      </c>
      <c r="H11" s="16">
        <v>0.39</v>
      </c>
      <c r="J11" s="31"/>
    </row>
    <row r="12" spans="1:10" ht="9.75" thickBot="1">
      <c r="A12" s="17"/>
      <c r="B12" s="14"/>
      <c r="C12" s="14"/>
      <c r="D12" s="14"/>
      <c r="E12" s="9" t="s">
        <v>96</v>
      </c>
      <c r="F12" s="14"/>
      <c r="G12" s="20">
        <v>23961.59</v>
      </c>
      <c r="H12" s="21">
        <v>99.66</v>
      </c>
      <c r="J12" s="31"/>
    </row>
    <row r="13" spans="1:10" ht="9.75" thickTop="1">
      <c r="A13" s="17"/>
      <c r="B13" s="14"/>
      <c r="C13" s="14"/>
      <c r="D13" s="14"/>
      <c r="E13" s="14"/>
      <c r="F13" s="14"/>
      <c r="G13" s="15"/>
      <c r="H13" s="16"/>
    </row>
    <row r="14" spans="1:10">
      <c r="A14" s="24" t="s">
        <v>154</v>
      </c>
      <c r="B14" s="14"/>
      <c r="C14" s="14"/>
      <c r="D14" s="14"/>
      <c r="E14" s="14"/>
      <c r="F14" s="14"/>
      <c r="G14" s="22">
        <v>80.47</v>
      </c>
      <c r="H14" s="23">
        <v>0.34</v>
      </c>
    </row>
    <row r="15" spans="1:10">
      <c r="A15" s="17"/>
      <c r="B15" s="14"/>
      <c r="C15" s="14"/>
      <c r="D15" s="14"/>
      <c r="E15" s="14"/>
      <c r="F15" s="14"/>
      <c r="G15" s="15"/>
      <c r="H15" s="16"/>
    </row>
    <row r="16" spans="1:10" ht="9.75" thickBot="1">
      <c r="A16" s="17"/>
      <c r="B16" s="14"/>
      <c r="C16" s="14"/>
      <c r="D16" s="14"/>
      <c r="E16" s="9" t="s">
        <v>155</v>
      </c>
      <c r="F16" s="14"/>
      <c r="G16" s="20">
        <v>24042.06</v>
      </c>
      <c r="H16" s="21">
        <v>100</v>
      </c>
    </row>
    <row r="17" spans="1:8" ht="9.75" thickTop="1">
      <c r="A17" s="17"/>
      <c r="B17" s="14"/>
      <c r="C17" s="14"/>
      <c r="D17" s="14"/>
      <c r="E17" s="14"/>
      <c r="F17" s="14"/>
      <c r="G17" s="15"/>
      <c r="H17" s="16"/>
    </row>
    <row r="18" spans="1:8">
      <c r="A18" s="25" t="s">
        <v>156</v>
      </c>
      <c r="B18" s="14"/>
      <c r="C18" s="14"/>
      <c r="D18" s="14"/>
      <c r="E18" s="14"/>
      <c r="F18" s="14"/>
      <c r="G18" s="15"/>
      <c r="H18" s="16"/>
    </row>
    <row r="19" spans="1:8">
      <c r="A19" s="17">
        <v>1</v>
      </c>
      <c r="B19" s="14" t="s">
        <v>702</v>
      </c>
      <c r="C19" s="14"/>
      <c r="D19" s="14"/>
      <c r="E19" s="14"/>
      <c r="F19" s="14"/>
      <c r="G19" s="15"/>
      <c r="H19" s="16"/>
    </row>
    <row r="20" spans="1:8">
      <c r="A20" s="17"/>
      <c r="B20" s="14"/>
      <c r="C20" s="14"/>
      <c r="D20" s="14"/>
      <c r="E20" s="14"/>
      <c r="F20" s="14"/>
      <c r="G20" s="15"/>
      <c r="H20" s="16"/>
    </row>
    <row r="21" spans="1:8">
      <c r="A21" s="17">
        <v>2</v>
      </c>
      <c r="B21" s="14" t="s">
        <v>158</v>
      </c>
      <c r="C21" s="14"/>
      <c r="D21" s="14"/>
      <c r="E21" s="14"/>
      <c r="F21" s="14"/>
      <c r="G21" s="15"/>
      <c r="H21" s="16"/>
    </row>
    <row r="22" spans="1:8">
      <c r="A22" s="17"/>
      <c r="B22" s="14"/>
      <c r="C22" s="14"/>
      <c r="D22" s="14"/>
      <c r="E22" s="14"/>
      <c r="F22" s="14"/>
      <c r="G22" s="15"/>
      <c r="H22" s="16"/>
    </row>
    <row r="23" spans="1:8">
      <c r="A23" s="17">
        <v>3</v>
      </c>
      <c r="B23" s="14" t="s">
        <v>159</v>
      </c>
      <c r="C23" s="14"/>
      <c r="D23" s="14"/>
      <c r="E23" s="14"/>
      <c r="F23" s="14"/>
      <c r="G23" s="15"/>
      <c r="H23" s="16"/>
    </row>
    <row r="24" spans="1:8">
      <c r="A24" s="17"/>
      <c r="B24" s="14" t="s">
        <v>160</v>
      </c>
      <c r="C24" s="14"/>
      <c r="D24" s="14"/>
      <c r="E24" s="14"/>
      <c r="F24" s="14"/>
      <c r="G24" s="15"/>
      <c r="H24" s="16"/>
    </row>
    <row r="25" spans="1:8">
      <c r="A25" s="26"/>
      <c r="B25" s="27" t="s">
        <v>161</v>
      </c>
      <c r="C25" s="27"/>
      <c r="D25" s="27"/>
      <c r="E25" s="27"/>
      <c r="F25" s="27"/>
      <c r="G25" s="28"/>
      <c r="H25" s="29"/>
    </row>
  </sheetData>
  <mergeCells count="3">
    <mergeCell ref="A2:C2"/>
    <mergeCell ref="A3:C3"/>
    <mergeCell ref="B4:C4"/>
  </mergeCells>
  <pageMargins left="0.75" right="0.75" top="1" bottom="1" header="0.5" footer="0.5"/>
  <pageSetup paperSize="9" orientation="portrait" verticalDpi="0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>
  <dimension ref="A1:J24"/>
  <sheetViews>
    <sheetView workbookViewId="0">
      <selection activeCell="E13" sqref="E13"/>
    </sheetView>
  </sheetViews>
  <sheetFormatPr defaultRowHeight="9"/>
  <cols>
    <col min="1" max="1" width="2.7109375" style="30" customWidth="1"/>
    <col min="2" max="2" width="4.7109375" style="30" customWidth="1"/>
    <col min="3" max="3" width="40.7109375" style="30" customWidth="1"/>
    <col min="4" max="4" width="10.140625" style="30" bestFit="1" customWidth="1"/>
    <col min="5" max="5" width="9.140625" style="30"/>
    <col min="6" max="6" width="8.7109375" style="30" customWidth="1"/>
    <col min="7" max="7" width="9.28515625" style="31" customWidth="1"/>
    <col min="8" max="8" width="7.7109375" style="32" customWidth="1"/>
    <col min="9" max="9" width="9.140625" style="30"/>
    <col min="10" max="10" width="10.42578125" style="30" bestFit="1" customWidth="1"/>
    <col min="11" max="16384" width="9.140625" style="30"/>
  </cols>
  <sheetData>
    <row r="1" spans="1:10">
      <c r="A1" s="1"/>
      <c r="B1" s="2"/>
      <c r="C1" s="3" t="s">
        <v>693</v>
      </c>
      <c r="D1" s="2"/>
      <c r="E1" s="2"/>
      <c r="F1" s="2"/>
      <c r="G1" s="4"/>
      <c r="H1" s="5"/>
    </row>
    <row r="2" spans="1:10" ht="36.75">
      <c r="A2" s="119" t="s">
        <v>2</v>
      </c>
      <c r="B2" s="120"/>
      <c r="C2" s="120"/>
      <c r="D2" s="9" t="s">
        <v>3</v>
      </c>
      <c r="E2" s="10" t="s">
        <v>4</v>
      </c>
      <c r="F2" s="11" t="s">
        <v>5</v>
      </c>
      <c r="G2" s="12" t="s">
        <v>6</v>
      </c>
      <c r="H2" s="13" t="s">
        <v>7</v>
      </c>
    </row>
    <row r="3" spans="1:10" ht="12.75">
      <c r="A3" s="121" t="s">
        <v>115</v>
      </c>
      <c r="B3" s="118"/>
      <c r="C3" s="118"/>
      <c r="D3" s="14"/>
      <c r="E3" s="14"/>
      <c r="F3" s="14"/>
      <c r="G3" s="15"/>
      <c r="H3" s="16"/>
    </row>
    <row r="4" spans="1:10" ht="12.75">
      <c r="A4" s="17"/>
      <c r="B4" s="117" t="s">
        <v>116</v>
      </c>
      <c r="C4" s="118"/>
      <c r="D4" s="14"/>
      <c r="E4" s="14"/>
      <c r="F4" s="14"/>
      <c r="G4" s="15"/>
      <c r="H4" s="16"/>
    </row>
    <row r="5" spans="1:10">
      <c r="A5" s="17"/>
      <c r="B5" s="19" t="s">
        <v>117</v>
      </c>
      <c r="C5" s="14" t="s">
        <v>140</v>
      </c>
      <c r="D5" s="14" t="s">
        <v>694</v>
      </c>
      <c r="E5" s="14" t="s">
        <v>142</v>
      </c>
      <c r="F5" s="14">
        <v>10700</v>
      </c>
      <c r="G5" s="15">
        <v>9975.9599999999991</v>
      </c>
      <c r="H5" s="16">
        <v>29.75</v>
      </c>
    </row>
    <row r="6" spans="1:10">
      <c r="A6" s="17"/>
      <c r="B6" s="19" t="s">
        <v>117</v>
      </c>
      <c r="C6" s="14" t="s">
        <v>127</v>
      </c>
      <c r="D6" s="14" t="s">
        <v>695</v>
      </c>
      <c r="E6" s="14" t="s">
        <v>120</v>
      </c>
      <c r="F6" s="14">
        <v>10500</v>
      </c>
      <c r="G6" s="15">
        <v>9794.66</v>
      </c>
      <c r="H6" s="16">
        <v>29.21</v>
      </c>
    </row>
    <row r="7" spans="1:10">
      <c r="A7" s="17"/>
      <c r="B7" s="19" t="s">
        <v>146</v>
      </c>
      <c r="C7" s="14" t="s">
        <v>470</v>
      </c>
      <c r="D7" s="14" t="s">
        <v>696</v>
      </c>
      <c r="E7" s="14" t="s">
        <v>256</v>
      </c>
      <c r="F7" s="14">
        <v>1020</v>
      </c>
      <c r="G7" s="15">
        <v>4748.1899999999996</v>
      </c>
      <c r="H7" s="16">
        <v>14.16</v>
      </c>
    </row>
    <row r="8" spans="1:10">
      <c r="A8" s="17"/>
      <c r="B8" s="19" t="s">
        <v>117</v>
      </c>
      <c r="C8" s="14" t="s">
        <v>344</v>
      </c>
      <c r="D8" s="14" t="s">
        <v>697</v>
      </c>
      <c r="E8" s="14" t="s">
        <v>120</v>
      </c>
      <c r="F8" s="14">
        <v>5000</v>
      </c>
      <c r="G8" s="15">
        <v>4665.18</v>
      </c>
      <c r="H8" s="16">
        <v>13.91</v>
      </c>
    </row>
    <row r="9" spans="1:10">
      <c r="A9" s="17"/>
      <c r="B9" s="19" t="s">
        <v>117</v>
      </c>
      <c r="C9" s="14" t="s">
        <v>143</v>
      </c>
      <c r="D9" s="14" t="s">
        <v>692</v>
      </c>
      <c r="E9" s="14" t="s">
        <v>120</v>
      </c>
      <c r="F9" s="14">
        <v>2500</v>
      </c>
      <c r="G9" s="15">
        <v>2333.13</v>
      </c>
      <c r="H9" s="16">
        <v>6.96</v>
      </c>
    </row>
    <row r="10" spans="1:10">
      <c r="A10" s="17"/>
      <c r="B10" s="19" t="s">
        <v>117</v>
      </c>
      <c r="C10" s="14" t="s">
        <v>138</v>
      </c>
      <c r="D10" s="14" t="s">
        <v>139</v>
      </c>
      <c r="E10" s="14" t="s">
        <v>120</v>
      </c>
      <c r="F10" s="14">
        <v>2100</v>
      </c>
      <c r="G10" s="15">
        <v>1986.51</v>
      </c>
      <c r="H10" s="16">
        <v>5.92</v>
      </c>
    </row>
    <row r="11" spans="1:10" ht="9.75" thickBot="1">
      <c r="A11" s="17"/>
      <c r="B11" s="14"/>
      <c r="C11" s="14"/>
      <c r="D11" s="14"/>
      <c r="E11" s="9" t="s">
        <v>96</v>
      </c>
      <c r="F11" s="14"/>
      <c r="G11" s="20">
        <v>33503.629999999997</v>
      </c>
      <c r="H11" s="21">
        <v>99.91</v>
      </c>
    </row>
    <row r="12" spans="1:10" ht="9.75" thickTop="1">
      <c r="A12" s="17"/>
      <c r="B12" s="14"/>
      <c r="C12" s="14"/>
      <c r="D12" s="14"/>
      <c r="E12" s="14"/>
      <c r="F12" s="14"/>
      <c r="G12" s="15"/>
      <c r="H12" s="16"/>
    </row>
    <row r="13" spans="1:10">
      <c r="A13" s="24" t="s">
        <v>154</v>
      </c>
      <c r="B13" s="14"/>
      <c r="C13" s="14"/>
      <c r="D13" s="14"/>
      <c r="E13" s="14"/>
      <c r="F13" s="14"/>
      <c r="G13" s="22">
        <v>24.89</v>
      </c>
      <c r="H13" s="23">
        <v>0.09</v>
      </c>
      <c r="J13" s="31"/>
    </row>
    <row r="14" spans="1:10">
      <c r="A14" s="17"/>
      <c r="B14" s="14"/>
      <c r="C14" s="14"/>
      <c r="D14" s="14"/>
      <c r="E14" s="14"/>
      <c r="F14" s="14"/>
      <c r="G14" s="15"/>
      <c r="H14" s="16"/>
      <c r="J14" s="31"/>
    </row>
    <row r="15" spans="1:10" ht="9.75" thickBot="1">
      <c r="A15" s="17"/>
      <c r="B15" s="14"/>
      <c r="C15" s="14"/>
      <c r="D15" s="14"/>
      <c r="E15" s="9" t="s">
        <v>155</v>
      </c>
      <c r="F15" s="14"/>
      <c r="G15" s="20">
        <v>33528.519999999997</v>
      </c>
      <c r="H15" s="21">
        <v>100</v>
      </c>
      <c r="J15" s="31"/>
    </row>
    <row r="16" spans="1:10" ht="9.75" thickTop="1">
      <c r="A16" s="17"/>
      <c r="B16" s="14"/>
      <c r="C16" s="14"/>
      <c r="D16" s="14"/>
      <c r="E16" s="14"/>
      <c r="F16" s="14"/>
      <c r="G16" s="15"/>
      <c r="H16" s="16"/>
    </row>
    <row r="17" spans="1:8">
      <c r="A17" s="25" t="s">
        <v>156</v>
      </c>
      <c r="B17" s="14"/>
      <c r="C17" s="14"/>
      <c r="D17" s="14"/>
      <c r="E17" s="14"/>
      <c r="F17" s="14"/>
      <c r="G17" s="15"/>
      <c r="H17" s="16"/>
    </row>
    <row r="18" spans="1:8">
      <c r="A18" s="17">
        <v>1</v>
      </c>
      <c r="B18" s="14" t="s">
        <v>406</v>
      </c>
      <c r="C18" s="14"/>
      <c r="D18" s="14"/>
      <c r="E18" s="14"/>
      <c r="F18" s="14"/>
      <c r="G18" s="15"/>
      <c r="H18" s="16"/>
    </row>
    <row r="19" spans="1:8">
      <c r="A19" s="17"/>
      <c r="B19" s="14"/>
      <c r="C19" s="14"/>
      <c r="D19" s="14"/>
      <c r="E19" s="14"/>
      <c r="F19" s="14"/>
      <c r="G19" s="15"/>
      <c r="H19" s="16"/>
    </row>
    <row r="20" spans="1:8">
      <c r="A20" s="17">
        <v>2</v>
      </c>
      <c r="B20" s="14" t="s">
        <v>158</v>
      </c>
      <c r="C20" s="14"/>
      <c r="D20" s="14"/>
      <c r="E20" s="14"/>
      <c r="F20" s="14"/>
      <c r="G20" s="15"/>
      <c r="H20" s="16"/>
    </row>
    <row r="21" spans="1:8">
      <c r="A21" s="17"/>
      <c r="B21" s="14"/>
      <c r="C21" s="14"/>
      <c r="D21" s="14"/>
      <c r="E21" s="14"/>
      <c r="F21" s="14"/>
      <c r="G21" s="15"/>
      <c r="H21" s="16"/>
    </row>
    <row r="22" spans="1:8">
      <c r="A22" s="17">
        <v>3</v>
      </c>
      <c r="B22" s="14" t="s">
        <v>159</v>
      </c>
      <c r="C22" s="14"/>
      <c r="D22" s="14"/>
      <c r="E22" s="14"/>
      <c r="F22" s="14"/>
      <c r="G22" s="15"/>
      <c r="H22" s="16"/>
    </row>
    <row r="23" spans="1:8">
      <c r="A23" s="17"/>
      <c r="B23" s="14" t="s">
        <v>160</v>
      </c>
      <c r="C23" s="14"/>
      <c r="D23" s="14"/>
      <c r="E23" s="14"/>
      <c r="F23" s="14"/>
      <c r="G23" s="15"/>
      <c r="H23" s="16"/>
    </row>
    <row r="24" spans="1:8">
      <c r="A24" s="26"/>
      <c r="B24" s="27" t="s">
        <v>161</v>
      </c>
      <c r="C24" s="27"/>
      <c r="D24" s="27"/>
      <c r="E24" s="27"/>
      <c r="F24" s="27"/>
      <c r="G24" s="28"/>
      <c r="H24" s="29"/>
    </row>
  </sheetData>
  <mergeCells count="3">
    <mergeCell ref="A2:C2"/>
    <mergeCell ref="A3:C3"/>
    <mergeCell ref="B4:C4"/>
  </mergeCells>
  <pageMargins left="0.75" right="0.75" top="1" bottom="1" header="0.5" footer="0.5"/>
  <pageSetup paperSize="9" orientation="portrait" verticalDpi="0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>
  <dimension ref="A1:H32"/>
  <sheetViews>
    <sheetView workbookViewId="0">
      <selection activeCell="G7" sqref="G7"/>
    </sheetView>
  </sheetViews>
  <sheetFormatPr defaultRowHeight="9"/>
  <cols>
    <col min="1" max="1" width="2.7109375" style="30" customWidth="1"/>
    <col min="2" max="2" width="4.7109375" style="30" customWidth="1"/>
    <col min="3" max="3" width="40.7109375" style="30" customWidth="1"/>
    <col min="4" max="4" width="10.140625" style="30" bestFit="1" customWidth="1"/>
    <col min="5" max="5" width="9.140625" style="30"/>
    <col min="6" max="6" width="8.7109375" style="30" customWidth="1"/>
    <col min="7" max="7" width="9.28515625" style="31" customWidth="1"/>
    <col min="8" max="8" width="7.7109375" style="32" customWidth="1"/>
    <col min="9" max="16384" width="9.140625" style="30"/>
  </cols>
  <sheetData>
    <row r="1" spans="1:8">
      <c r="A1" s="1"/>
      <c r="B1" s="2"/>
      <c r="C1" s="3" t="s">
        <v>688</v>
      </c>
      <c r="D1" s="2"/>
      <c r="E1" s="2"/>
      <c r="F1" s="2"/>
      <c r="G1" s="4"/>
      <c r="H1" s="5"/>
    </row>
    <row r="2" spans="1:8" ht="36.75">
      <c r="A2" s="119" t="s">
        <v>2</v>
      </c>
      <c r="B2" s="120"/>
      <c r="C2" s="120"/>
      <c r="D2" s="9" t="s">
        <v>3</v>
      </c>
      <c r="E2" s="10" t="s">
        <v>4</v>
      </c>
      <c r="F2" s="11" t="s">
        <v>5</v>
      </c>
      <c r="G2" s="12" t="s">
        <v>6</v>
      </c>
      <c r="H2" s="13" t="s">
        <v>7</v>
      </c>
    </row>
    <row r="3" spans="1:8" ht="12.75">
      <c r="A3" s="121" t="s">
        <v>8</v>
      </c>
      <c r="B3" s="118"/>
      <c r="C3" s="118"/>
      <c r="D3" s="14"/>
      <c r="E3" s="14"/>
      <c r="F3" s="14"/>
      <c r="G3" s="15"/>
      <c r="H3" s="16"/>
    </row>
    <row r="4" spans="1:8" ht="12.75">
      <c r="A4" s="17"/>
      <c r="B4" s="117" t="s">
        <v>9</v>
      </c>
      <c r="C4" s="118"/>
      <c r="D4" s="14"/>
      <c r="E4" s="14"/>
      <c r="F4" s="14"/>
      <c r="G4" s="15"/>
      <c r="H4" s="16"/>
    </row>
    <row r="5" spans="1:8" ht="12.75">
      <c r="A5" s="17"/>
      <c r="B5" s="122" t="s">
        <v>10</v>
      </c>
      <c r="C5" s="118"/>
      <c r="D5" s="14"/>
      <c r="E5" s="14"/>
      <c r="F5" s="14"/>
      <c r="G5" s="15"/>
      <c r="H5" s="16"/>
    </row>
    <row r="6" spans="1:8">
      <c r="A6" s="17"/>
      <c r="B6" s="18">
        <v>9.4500000000000001E-2</v>
      </c>
      <c r="C6" s="14" t="s">
        <v>41</v>
      </c>
      <c r="D6" s="14" t="s">
        <v>689</v>
      </c>
      <c r="E6" s="14" t="s">
        <v>13</v>
      </c>
      <c r="F6" s="14">
        <v>250</v>
      </c>
      <c r="G6" s="15">
        <v>2500.1999999999998</v>
      </c>
      <c r="H6" s="16">
        <v>8.17</v>
      </c>
    </row>
    <row r="7" spans="1:8" ht="9.75" thickBot="1">
      <c r="A7" s="17"/>
      <c r="B7" s="14"/>
      <c r="C7" s="14"/>
      <c r="D7" s="14"/>
      <c r="E7" s="9" t="s">
        <v>96</v>
      </c>
      <c r="F7" s="14"/>
      <c r="G7" s="20">
        <v>2500.1999999999998</v>
      </c>
      <c r="H7" s="21">
        <v>8.17</v>
      </c>
    </row>
    <row r="8" spans="1:8" ht="9.75" thickTop="1">
      <c r="A8" s="17"/>
      <c r="B8" s="14"/>
      <c r="C8" s="14"/>
      <c r="D8" s="14"/>
      <c r="E8" s="14"/>
      <c r="F8" s="14"/>
      <c r="G8" s="15"/>
      <c r="H8" s="16"/>
    </row>
    <row r="9" spans="1:8" ht="12.75">
      <c r="A9" s="121" t="s">
        <v>115</v>
      </c>
      <c r="B9" s="118"/>
      <c r="C9" s="118"/>
      <c r="D9" s="14"/>
      <c r="E9" s="14"/>
      <c r="F9" s="14"/>
      <c r="G9" s="15"/>
      <c r="H9" s="16"/>
    </row>
    <row r="10" spans="1:8" ht="12.75">
      <c r="A10" s="17"/>
      <c r="B10" s="117" t="s">
        <v>116</v>
      </c>
      <c r="C10" s="118"/>
      <c r="D10" s="14"/>
      <c r="E10" s="14"/>
      <c r="F10" s="14"/>
      <c r="G10" s="15"/>
      <c r="H10" s="16"/>
    </row>
    <row r="11" spans="1:8">
      <c r="A11" s="17"/>
      <c r="B11" s="19" t="s">
        <v>117</v>
      </c>
      <c r="C11" s="14" t="s">
        <v>140</v>
      </c>
      <c r="D11" s="14" t="s">
        <v>690</v>
      </c>
      <c r="E11" s="14" t="s">
        <v>142</v>
      </c>
      <c r="F11" s="14">
        <v>9800</v>
      </c>
      <c r="G11" s="15">
        <v>9141.06</v>
      </c>
      <c r="H11" s="16">
        <v>29.88</v>
      </c>
    </row>
    <row r="12" spans="1:8">
      <c r="A12" s="17"/>
      <c r="B12" s="19" t="s">
        <v>117</v>
      </c>
      <c r="C12" s="14" t="s">
        <v>127</v>
      </c>
      <c r="D12" s="14" t="s">
        <v>691</v>
      </c>
      <c r="E12" s="14" t="s">
        <v>120</v>
      </c>
      <c r="F12" s="14">
        <v>7500</v>
      </c>
      <c r="G12" s="15">
        <v>6999.38</v>
      </c>
      <c r="H12" s="16">
        <v>22.88</v>
      </c>
    </row>
    <row r="13" spans="1:8">
      <c r="A13" s="17"/>
      <c r="B13" s="19" t="s">
        <v>117</v>
      </c>
      <c r="C13" s="14" t="s">
        <v>143</v>
      </c>
      <c r="D13" s="14" t="s">
        <v>641</v>
      </c>
      <c r="E13" s="14" t="s">
        <v>120</v>
      </c>
      <c r="F13" s="14">
        <v>7200</v>
      </c>
      <c r="G13" s="15">
        <v>6725.53</v>
      </c>
      <c r="H13" s="16">
        <v>21.99</v>
      </c>
    </row>
    <row r="14" spans="1:8">
      <c r="A14" s="17"/>
      <c r="B14" s="19" t="s">
        <v>117</v>
      </c>
      <c r="C14" s="14" t="s">
        <v>132</v>
      </c>
      <c r="D14" s="14" t="s">
        <v>236</v>
      </c>
      <c r="E14" s="14" t="s">
        <v>120</v>
      </c>
      <c r="F14" s="14">
        <v>2500</v>
      </c>
      <c r="G14" s="15">
        <v>2359.11</v>
      </c>
      <c r="H14" s="16">
        <v>7.71</v>
      </c>
    </row>
    <row r="15" spans="1:8">
      <c r="A15" s="17"/>
      <c r="B15" s="19" t="s">
        <v>117</v>
      </c>
      <c r="C15" s="14" t="s">
        <v>143</v>
      </c>
      <c r="D15" s="14" t="s">
        <v>692</v>
      </c>
      <c r="E15" s="14" t="s">
        <v>120</v>
      </c>
      <c r="F15" s="14">
        <v>2500</v>
      </c>
      <c r="G15" s="15">
        <v>2333.13</v>
      </c>
      <c r="H15" s="16">
        <v>7.63</v>
      </c>
    </row>
    <row r="16" spans="1:8" ht="9.75" thickBot="1">
      <c r="A16" s="17"/>
      <c r="B16" s="14"/>
      <c r="C16" s="14"/>
      <c r="D16" s="14"/>
      <c r="E16" s="9" t="s">
        <v>96</v>
      </c>
      <c r="F16" s="14"/>
      <c r="G16" s="20">
        <v>27558.21</v>
      </c>
      <c r="H16" s="21">
        <v>90.09</v>
      </c>
    </row>
    <row r="17" spans="1:8" ht="9.75" thickTop="1">
      <c r="A17" s="17"/>
      <c r="B17" s="14"/>
      <c r="C17" s="14"/>
      <c r="D17" s="14"/>
      <c r="E17" s="14"/>
      <c r="F17" s="14"/>
      <c r="G17" s="15"/>
      <c r="H17" s="16"/>
    </row>
    <row r="18" spans="1:8">
      <c r="A18" s="17"/>
      <c r="B18" s="19" t="s">
        <v>152</v>
      </c>
      <c r="C18" s="14" t="s">
        <v>153</v>
      </c>
      <c r="D18" s="14"/>
      <c r="E18" s="14" t="s">
        <v>152</v>
      </c>
      <c r="F18" s="14"/>
      <c r="G18" s="15">
        <v>448.9</v>
      </c>
      <c r="H18" s="16">
        <v>1.47</v>
      </c>
    </row>
    <row r="19" spans="1:8" ht="9.75" thickBot="1">
      <c r="A19" s="17"/>
      <c r="B19" s="14"/>
      <c r="C19" s="14"/>
      <c r="D19" s="14"/>
      <c r="E19" s="9" t="s">
        <v>96</v>
      </c>
      <c r="F19" s="14"/>
      <c r="G19" s="20">
        <v>448.9</v>
      </c>
      <c r="H19" s="21">
        <v>1.47</v>
      </c>
    </row>
    <row r="20" spans="1:8" ht="9.75" thickTop="1">
      <c r="A20" s="17"/>
      <c r="B20" s="14"/>
      <c r="C20" s="14"/>
      <c r="D20" s="14"/>
      <c r="E20" s="14"/>
      <c r="F20" s="14"/>
      <c r="G20" s="15"/>
      <c r="H20" s="16"/>
    </row>
    <row r="21" spans="1:8">
      <c r="A21" s="24" t="s">
        <v>154</v>
      </c>
      <c r="B21" s="14"/>
      <c r="C21" s="14"/>
      <c r="D21" s="14"/>
      <c r="E21" s="14"/>
      <c r="F21" s="14"/>
      <c r="G21" s="22">
        <v>83.69</v>
      </c>
      <c r="H21" s="23">
        <v>0.27</v>
      </c>
    </row>
    <row r="22" spans="1:8">
      <c r="A22" s="17"/>
      <c r="B22" s="14"/>
      <c r="C22" s="14"/>
      <c r="D22" s="14"/>
      <c r="E22" s="14"/>
      <c r="F22" s="14"/>
      <c r="G22" s="15"/>
      <c r="H22" s="16"/>
    </row>
    <row r="23" spans="1:8" ht="9.75" thickBot="1">
      <c r="A23" s="17"/>
      <c r="B23" s="14"/>
      <c r="C23" s="14"/>
      <c r="D23" s="14"/>
      <c r="E23" s="9" t="s">
        <v>155</v>
      </c>
      <c r="F23" s="14"/>
      <c r="G23" s="20">
        <v>30591</v>
      </c>
      <c r="H23" s="21">
        <v>100</v>
      </c>
    </row>
    <row r="24" spans="1:8" ht="9.75" thickTop="1">
      <c r="A24" s="17"/>
      <c r="B24" s="14"/>
      <c r="C24" s="14"/>
      <c r="D24" s="14"/>
      <c r="E24" s="14"/>
      <c r="F24" s="14"/>
      <c r="G24" s="15"/>
      <c r="H24" s="16"/>
    </row>
    <row r="25" spans="1:8">
      <c r="A25" s="25" t="s">
        <v>156</v>
      </c>
      <c r="B25" s="14"/>
      <c r="C25" s="14"/>
      <c r="D25" s="14"/>
      <c r="E25" s="14"/>
      <c r="F25" s="14"/>
      <c r="G25" s="15"/>
      <c r="H25" s="16"/>
    </row>
    <row r="26" spans="1:8">
      <c r="A26" s="17">
        <v>1</v>
      </c>
      <c r="B26" s="14" t="s">
        <v>687</v>
      </c>
      <c r="C26" s="14"/>
      <c r="D26" s="14"/>
      <c r="E26" s="14"/>
      <c r="F26" s="14"/>
      <c r="G26" s="15"/>
      <c r="H26" s="16"/>
    </row>
    <row r="27" spans="1:8">
      <c r="A27" s="17"/>
      <c r="B27" s="14"/>
      <c r="C27" s="14"/>
      <c r="D27" s="14"/>
      <c r="E27" s="14"/>
      <c r="F27" s="14"/>
      <c r="G27" s="15"/>
      <c r="H27" s="16"/>
    </row>
    <row r="28" spans="1:8">
      <c r="A28" s="17">
        <v>2</v>
      </c>
      <c r="B28" s="14" t="s">
        <v>158</v>
      </c>
      <c r="C28" s="14"/>
      <c r="D28" s="14"/>
      <c r="E28" s="14"/>
      <c r="F28" s="14"/>
      <c r="G28" s="15"/>
      <c r="H28" s="16"/>
    </row>
    <row r="29" spans="1:8">
      <c r="A29" s="17"/>
      <c r="B29" s="14"/>
      <c r="C29" s="14"/>
      <c r="D29" s="14"/>
      <c r="E29" s="14"/>
      <c r="F29" s="14"/>
      <c r="G29" s="15"/>
      <c r="H29" s="16"/>
    </row>
    <row r="30" spans="1:8">
      <c r="A30" s="17">
        <v>3</v>
      </c>
      <c r="B30" s="14" t="s">
        <v>159</v>
      </c>
      <c r="C30" s="14"/>
      <c r="D30" s="14"/>
      <c r="E30" s="14"/>
      <c r="F30" s="14"/>
      <c r="G30" s="15"/>
      <c r="H30" s="16"/>
    </row>
    <row r="31" spans="1:8">
      <c r="A31" s="17"/>
      <c r="B31" s="14" t="s">
        <v>160</v>
      </c>
      <c r="C31" s="14"/>
      <c r="D31" s="14"/>
      <c r="E31" s="14"/>
      <c r="F31" s="14"/>
      <c r="G31" s="15"/>
      <c r="H31" s="16"/>
    </row>
    <row r="32" spans="1:8">
      <c r="A32" s="26"/>
      <c r="B32" s="27" t="s">
        <v>161</v>
      </c>
      <c r="C32" s="27"/>
      <c r="D32" s="27"/>
      <c r="E32" s="27"/>
      <c r="F32" s="27"/>
      <c r="G32" s="28"/>
      <c r="H32" s="29"/>
    </row>
  </sheetData>
  <mergeCells count="6">
    <mergeCell ref="B10:C10"/>
    <mergeCell ref="A2:C2"/>
    <mergeCell ref="A3:C3"/>
    <mergeCell ref="B4:C4"/>
    <mergeCell ref="B5:C5"/>
    <mergeCell ref="A9:C9"/>
  </mergeCells>
  <pageMargins left="0.75" right="0.75" top="1" bottom="1" header="0.5" footer="0.5"/>
  <pageSetup paperSize="9" orientation="portrait" verticalDpi="0" r:id="rId1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>
  <dimension ref="A1:J22"/>
  <sheetViews>
    <sheetView workbookViewId="0">
      <selection activeCell="J13" sqref="J13"/>
    </sheetView>
  </sheetViews>
  <sheetFormatPr defaultRowHeight="9"/>
  <cols>
    <col min="1" max="1" width="2.7109375" style="30" customWidth="1"/>
    <col min="2" max="2" width="4.7109375" style="30" customWidth="1"/>
    <col min="3" max="3" width="40.7109375" style="30" customWidth="1"/>
    <col min="4" max="4" width="10" style="30" bestFit="1" customWidth="1"/>
    <col min="5" max="5" width="9.140625" style="30"/>
    <col min="6" max="6" width="8.7109375" style="30" customWidth="1"/>
    <col min="7" max="7" width="9.28515625" style="31" customWidth="1"/>
    <col min="8" max="8" width="7.7109375" style="32" customWidth="1"/>
    <col min="9" max="9" width="9.140625" style="30"/>
    <col min="10" max="10" width="10.42578125" style="30" bestFit="1" customWidth="1"/>
    <col min="11" max="16384" width="9.140625" style="30"/>
  </cols>
  <sheetData>
    <row r="1" spans="1:10">
      <c r="A1" s="1"/>
      <c r="B1" s="2"/>
      <c r="C1" s="3" t="s">
        <v>682</v>
      </c>
      <c r="D1" s="2"/>
      <c r="E1" s="2"/>
      <c r="F1" s="2"/>
      <c r="G1" s="4"/>
      <c r="H1" s="5"/>
    </row>
    <row r="2" spans="1:10" ht="36.75">
      <c r="A2" s="119" t="s">
        <v>2</v>
      </c>
      <c r="B2" s="120"/>
      <c r="C2" s="120"/>
      <c r="D2" s="9" t="s">
        <v>3</v>
      </c>
      <c r="E2" s="10" t="s">
        <v>4</v>
      </c>
      <c r="F2" s="11" t="s">
        <v>5</v>
      </c>
      <c r="G2" s="12" t="s">
        <v>6</v>
      </c>
      <c r="H2" s="13" t="s">
        <v>7</v>
      </c>
    </row>
    <row r="3" spans="1:10" ht="12.75">
      <c r="A3" s="121" t="s">
        <v>115</v>
      </c>
      <c r="B3" s="118"/>
      <c r="C3" s="118"/>
      <c r="D3" s="14"/>
      <c r="E3" s="14"/>
      <c r="F3" s="14"/>
      <c r="G3" s="15"/>
      <c r="H3" s="16"/>
    </row>
    <row r="4" spans="1:10" ht="12.75">
      <c r="A4" s="17"/>
      <c r="B4" s="117" t="s">
        <v>116</v>
      </c>
      <c r="C4" s="118"/>
      <c r="D4" s="14"/>
      <c r="E4" s="14"/>
      <c r="F4" s="14"/>
      <c r="G4" s="15"/>
      <c r="H4" s="16"/>
    </row>
    <row r="5" spans="1:10">
      <c r="A5" s="17"/>
      <c r="B5" s="19" t="s">
        <v>117</v>
      </c>
      <c r="C5" s="14" t="s">
        <v>344</v>
      </c>
      <c r="D5" s="14" t="s">
        <v>683</v>
      </c>
      <c r="E5" s="14" t="s">
        <v>120</v>
      </c>
      <c r="F5" s="14">
        <v>7500</v>
      </c>
      <c r="G5" s="15">
        <v>7020.08</v>
      </c>
      <c r="H5" s="16">
        <v>29.88</v>
      </c>
    </row>
    <row r="6" spans="1:10">
      <c r="A6" s="17"/>
      <c r="B6" s="19" t="s">
        <v>117</v>
      </c>
      <c r="C6" s="14" t="s">
        <v>127</v>
      </c>
      <c r="D6" s="14" t="s">
        <v>684</v>
      </c>
      <c r="E6" s="14" t="s">
        <v>120</v>
      </c>
      <c r="F6" s="14">
        <v>7500</v>
      </c>
      <c r="G6" s="15">
        <v>7016.96</v>
      </c>
      <c r="H6" s="16">
        <v>29.86</v>
      </c>
    </row>
    <row r="7" spans="1:10">
      <c r="A7" s="17"/>
      <c r="B7" s="19" t="s">
        <v>117</v>
      </c>
      <c r="C7" s="14" t="s">
        <v>140</v>
      </c>
      <c r="D7" s="14" t="s">
        <v>685</v>
      </c>
      <c r="E7" s="14" t="s">
        <v>142</v>
      </c>
      <c r="F7" s="14">
        <v>5100</v>
      </c>
      <c r="G7" s="15">
        <v>4769.12</v>
      </c>
      <c r="H7" s="16">
        <v>20.3</v>
      </c>
    </row>
    <row r="8" spans="1:10">
      <c r="A8" s="17"/>
      <c r="B8" s="19" t="s">
        <v>146</v>
      </c>
      <c r="C8" s="14" t="s">
        <v>470</v>
      </c>
      <c r="D8" s="14" t="s">
        <v>686</v>
      </c>
      <c r="E8" s="14" t="s">
        <v>256</v>
      </c>
      <c r="F8" s="14">
        <v>980</v>
      </c>
      <c r="G8" s="15">
        <v>4574.92</v>
      </c>
      <c r="H8" s="16">
        <v>19.47</v>
      </c>
    </row>
    <row r="9" spans="1:10" ht="9.75" thickBot="1">
      <c r="A9" s="17"/>
      <c r="B9" s="14"/>
      <c r="C9" s="14"/>
      <c r="D9" s="14"/>
      <c r="E9" s="9" t="s">
        <v>96</v>
      </c>
      <c r="F9" s="14"/>
      <c r="G9" s="20">
        <v>23381.08</v>
      </c>
      <c r="H9" s="21">
        <v>99.51</v>
      </c>
    </row>
    <row r="10" spans="1:10" ht="9.75" thickTop="1">
      <c r="A10" s="17"/>
      <c r="B10" s="14"/>
      <c r="C10" s="14"/>
      <c r="D10" s="14"/>
      <c r="E10" s="14"/>
      <c r="F10" s="14"/>
      <c r="G10" s="15"/>
      <c r="H10" s="16"/>
      <c r="J10" s="31"/>
    </row>
    <row r="11" spans="1:10">
      <c r="A11" s="24" t="s">
        <v>154</v>
      </c>
      <c r="B11" s="14"/>
      <c r="C11" s="14"/>
      <c r="D11" s="14"/>
      <c r="E11" s="14"/>
      <c r="F11" s="14"/>
      <c r="G11" s="22">
        <v>114.58</v>
      </c>
      <c r="H11" s="23">
        <v>0.49</v>
      </c>
      <c r="J11" s="31"/>
    </row>
    <row r="12" spans="1:10">
      <c r="A12" s="17"/>
      <c r="B12" s="14"/>
      <c r="C12" s="14"/>
      <c r="D12" s="14"/>
      <c r="E12" s="14"/>
      <c r="F12" s="14"/>
      <c r="G12" s="15"/>
      <c r="H12" s="16"/>
      <c r="J12" s="31"/>
    </row>
    <row r="13" spans="1:10" ht="9.75" thickBot="1">
      <c r="A13" s="17"/>
      <c r="B13" s="14"/>
      <c r="C13" s="14"/>
      <c r="D13" s="14"/>
      <c r="E13" s="9" t="s">
        <v>155</v>
      </c>
      <c r="F13" s="14"/>
      <c r="G13" s="20">
        <v>23495.66</v>
      </c>
      <c r="H13" s="21">
        <v>100</v>
      </c>
    </row>
    <row r="14" spans="1:10" ht="9.75" thickTop="1">
      <c r="A14" s="17"/>
      <c r="B14" s="14"/>
      <c r="C14" s="14"/>
      <c r="D14" s="14"/>
      <c r="E14" s="14"/>
      <c r="F14" s="14"/>
      <c r="G14" s="15"/>
      <c r="H14" s="16"/>
    </row>
    <row r="15" spans="1:10">
      <c r="A15" s="25" t="s">
        <v>156</v>
      </c>
      <c r="B15" s="14"/>
      <c r="C15" s="14"/>
      <c r="D15" s="14"/>
      <c r="E15" s="14"/>
      <c r="F15" s="14"/>
      <c r="G15" s="15"/>
      <c r="H15" s="16"/>
    </row>
    <row r="16" spans="1:10">
      <c r="A16" s="17">
        <v>1</v>
      </c>
      <c r="B16" s="14" t="s">
        <v>687</v>
      </c>
      <c r="C16" s="14"/>
      <c r="D16" s="14"/>
      <c r="E16" s="14"/>
      <c r="F16" s="14"/>
      <c r="G16" s="15"/>
      <c r="H16" s="16"/>
    </row>
    <row r="17" spans="1:8">
      <c r="A17" s="17"/>
      <c r="B17" s="14"/>
      <c r="C17" s="14"/>
      <c r="D17" s="14"/>
      <c r="E17" s="14"/>
      <c r="F17" s="14"/>
      <c r="G17" s="15"/>
      <c r="H17" s="16"/>
    </row>
    <row r="18" spans="1:8">
      <c r="A18" s="17">
        <v>2</v>
      </c>
      <c r="B18" s="14" t="s">
        <v>158</v>
      </c>
      <c r="C18" s="14"/>
      <c r="D18" s="14"/>
      <c r="E18" s="14"/>
      <c r="F18" s="14"/>
      <c r="G18" s="15"/>
      <c r="H18" s="16"/>
    </row>
    <row r="19" spans="1:8">
      <c r="A19" s="17"/>
      <c r="B19" s="14"/>
      <c r="C19" s="14"/>
      <c r="D19" s="14"/>
      <c r="E19" s="14"/>
      <c r="F19" s="14"/>
      <c r="G19" s="15"/>
      <c r="H19" s="16"/>
    </row>
    <row r="20" spans="1:8">
      <c r="A20" s="17">
        <v>3</v>
      </c>
      <c r="B20" s="14" t="s">
        <v>159</v>
      </c>
      <c r="C20" s="14"/>
      <c r="D20" s="14"/>
      <c r="E20" s="14"/>
      <c r="F20" s="14"/>
      <c r="G20" s="15"/>
      <c r="H20" s="16"/>
    </row>
    <row r="21" spans="1:8">
      <c r="A21" s="17"/>
      <c r="B21" s="14" t="s">
        <v>160</v>
      </c>
      <c r="C21" s="14"/>
      <c r="D21" s="14"/>
      <c r="E21" s="14"/>
      <c r="F21" s="14"/>
      <c r="G21" s="15"/>
      <c r="H21" s="16"/>
    </row>
    <row r="22" spans="1:8">
      <c r="A22" s="26"/>
      <c r="B22" s="27" t="s">
        <v>161</v>
      </c>
      <c r="C22" s="27"/>
      <c r="D22" s="27"/>
      <c r="E22" s="27"/>
      <c r="F22" s="27"/>
      <c r="G22" s="28"/>
      <c r="H22" s="29"/>
    </row>
  </sheetData>
  <mergeCells count="3">
    <mergeCell ref="A2:C2"/>
    <mergeCell ref="A3:C3"/>
    <mergeCell ref="B4:C4"/>
  </mergeCells>
  <pageMargins left="0.75" right="0.75" top="1" bottom="1" header="0.5" footer="0.5"/>
  <pageSetup paperSize="9" orientation="portrait" verticalDpi="0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>
  <dimension ref="A1:H35"/>
  <sheetViews>
    <sheetView workbookViewId="0">
      <selection activeCell="J7" sqref="J7"/>
    </sheetView>
  </sheetViews>
  <sheetFormatPr defaultRowHeight="9"/>
  <cols>
    <col min="1" max="1" width="2.7109375" style="30" customWidth="1"/>
    <col min="2" max="2" width="4.7109375" style="30" customWidth="1"/>
    <col min="3" max="3" width="40.7109375" style="30" customWidth="1"/>
    <col min="4" max="4" width="10" style="30" bestFit="1" customWidth="1"/>
    <col min="5" max="5" width="11.7109375" style="30" bestFit="1" customWidth="1"/>
    <col min="6" max="6" width="8.7109375" style="30" customWidth="1"/>
    <col min="7" max="7" width="9.28515625" style="31" customWidth="1"/>
    <col min="8" max="8" width="7.7109375" style="32" customWidth="1"/>
    <col min="9" max="16384" width="9.140625" style="30"/>
  </cols>
  <sheetData>
    <row r="1" spans="1:8">
      <c r="A1" s="1"/>
      <c r="B1" s="2"/>
      <c r="C1" s="3" t="s">
        <v>675</v>
      </c>
      <c r="D1" s="2"/>
      <c r="E1" s="2"/>
      <c r="F1" s="2"/>
      <c r="G1" s="4"/>
      <c r="H1" s="5"/>
    </row>
    <row r="2" spans="1:8" ht="36.75">
      <c r="A2" s="119" t="s">
        <v>2</v>
      </c>
      <c r="B2" s="120"/>
      <c r="C2" s="120"/>
      <c r="D2" s="9" t="s">
        <v>3</v>
      </c>
      <c r="E2" s="10" t="s">
        <v>4</v>
      </c>
      <c r="F2" s="11" t="s">
        <v>5</v>
      </c>
      <c r="G2" s="12" t="s">
        <v>6</v>
      </c>
      <c r="H2" s="13" t="s">
        <v>7</v>
      </c>
    </row>
    <row r="3" spans="1:8" ht="12.75">
      <c r="A3" s="121" t="s">
        <v>8</v>
      </c>
      <c r="B3" s="118"/>
      <c r="C3" s="118"/>
      <c r="D3" s="14"/>
      <c r="E3" s="14"/>
      <c r="F3" s="14"/>
      <c r="G3" s="15"/>
      <c r="H3" s="16"/>
    </row>
    <row r="4" spans="1:8" ht="12.75">
      <c r="A4" s="17"/>
      <c r="B4" s="117" t="s">
        <v>9</v>
      </c>
      <c r="C4" s="118"/>
      <c r="D4" s="14"/>
      <c r="E4" s="14"/>
      <c r="F4" s="14"/>
      <c r="G4" s="15"/>
      <c r="H4" s="16"/>
    </row>
    <row r="5" spans="1:8" ht="12.75">
      <c r="A5" s="17"/>
      <c r="B5" s="122" t="s">
        <v>10</v>
      </c>
      <c r="C5" s="118"/>
      <c r="D5" s="14"/>
      <c r="E5" s="14"/>
      <c r="F5" s="14"/>
      <c r="G5" s="15"/>
      <c r="H5" s="16"/>
    </row>
    <row r="6" spans="1:8">
      <c r="A6" s="17"/>
      <c r="B6" s="18">
        <v>0.11</v>
      </c>
      <c r="C6" s="14" t="s">
        <v>167</v>
      </c>
      <c r="D6" s="14" t="s">
        <v>168</v>
      </c>
      <c r="E6" s="14" t="s">
        <v>169</v>
      </c>
      <c r="F6" s="14">
        <v>500</v>
      </c>
      <c r="G6" s="15">
        <v>5011.55</v>
      </c>
      <c r="H6" s="16">
        <v>13.49</v>
      </c>
    </row>
    <row r="7" spans="1:8">
      <c r="A7" s="17"/>
      <c r="B7" s="18">
        <v>0.11</v>
      </c>
      <c r="C7" s="14" t="s">
        <v>352</v>
      </c>
      <c r="D7" s="14" t="s">
        <v>353</v>
      </c>
      <c r="E7" s="14" t="s">
        <v>354</v>
      </c>
      <c r="F7" s="14">
        <v>250</v>
      </c>
      <c r="G7" s="15">
        <v>2509.38</v>
      </c>
      <c r="H7" s="16">
        <v>6.76</v>
      </c>
    </row>
    <row r="8" spans="1:8">
      <c r="A8" s="17"/>
      <c r="B8" s="18">
        <v>9.8400000000000001E-2</v>
      </c>
      <c r="C8" s="14" t="s">
        <v>50</v>
      </c>
      <c r="D8" s="14" t="s">
        <v>166</v>
      </c>
      <c r="E8" s="14" t="s">
        <v>28</v>
      </c>
      <c r="F8" s="14">
        <v>2451.0639632919901</v>
      </c>
      <c r="G8" s="15">
        <v>1702.59</v>
      </c>
      <c r="H8" s="16">
        <v>4.58</v>
      </c>
    </row>
    <row r="9" spans="1:8">
      <c r="A9" s="17"/>
      <c r="B9" s="19" t="s">
        <v>17</v>
      </c>
      <c r="C9" s="14" t="s">
        <v>558</v>
      </c>
      <c r="D9" s="14" t="s">
        <v>559</v>
      </c>
      <c r="E9" s="14" t="s">
        <v>100</v>
      </c>
      <c r="F9" s="14">
        <v>110</v>
      </c>
      <c r="G9" s="15">
        <v>1126.6400000000001</v>
      </c>
      <c r="H9" s="16">
        <v>3.03</v>
      </c>
    </row>
    <row r="10" spans="1:8" ht="9.75" thickBot="1">
      <c r="A10" s="17"/>
      <c r="B10" s="14"/>
      <c r="C10" s="14"/>
      <c r="D10" s="14"/>
      <c r="E10" s="9" t="s">
        <v>96</v>
      </c>
      <c r="F10" s="14"/>
      <c r="G10" s="20">
        <v>10350.16</v>
      </c>
      <c r="H10" s="21">
        <v>27.86</v>
      </c>
    </row>
    <row r="11" spans="1:8" ht="9.75" thickTop="1">
      <c r="A11" s="17"/>
      <c r="B11" s="14"/>
      <c r="C11" s="14"/>
      <c r="D11" s="14"/>
      <c r="E11" s="14"/>
      <c r="F11" s="14"/>
      <c r="G11" s="15"/>
      <c r="H11" s="16"/>
    </row>
    <row r="12" spans="1:8" ht="12.75">
      <c r="A12" s="121" t="s">
        <v>115</v>
      </c>
      <c r="B12" s="118"/>
      <c r="C12" s="118"/>
      <c r="D12" s="14"/>
      <c r="E12" s="14"/>
      <c r="F12" s="14"/>
      <c r="G12" s="15"/>
      <c r="H12" s="16"/>
    </row>
    <row r="13" spans="1:8" ht="12.75">
      <c r="A13" s="17"/>
      <c r="B13" s="117" t="s">
        <v>116</v>
      </c>
      <c r="C13" s="118"/>
      <c r="D13" s="14"/>
      <c r="E13" s="14"/>
      <c r="F13" s="14"/>
      <c r="G13" s="15"/>
      <c r="H13" s="16"/>
    </row>
    <row r="14" spans="1:8">
      <c r="A14" s="17"/>
      <c r="B14" s="19" t="s">
        <v>146</v>
      </c>
      <c r="C14" s="14" t="s">
        <v>404</v>
      </c>
      <c r="D14" s="14" t="s">
        <v>676</v>
      </c>
      <c r="E14" s="14" t="s">
        <v>120</v>
      </c>
      <c r="F14" s="14">
        <v>1980</v>
      </c>
      <c r="G14" s="15">
        <v>9208.84</v>
      </c>
      <c r="H14" s="16">
        <v>24.8</v>
      </c>
    </row>
    <row r="15" spans="1:8">
      <c r="A15" s="17"/>
      <c r="B15" s="19" t="s">
        <v>146</v>
      </c>
      <c r="C15" s="14" t="s">
        <v>552</v>
      </c>
      <c r="D15" s="14" t="s">
        <v>677</v>
      </c>
      <c r="E15" s="14" t="s">
        <v>120</v>
      </c>
      <c r="F15" s="14">
        <v>1660</v>
      </c>
      <c r="G15" s="15">
        <v>7602.32</v>
      </c>
      <c r="H15" s="16">
        <v>20.47</v>
      </c>
    </row>
    <row r="16" spans="1:8">
      <c r="A16" s="17"/>
      <c r="B16" s="19" t="s">
        <v>146</v>
      </c>
      <c r="C16" s="14" t="s">
        <v>678</v>
      </c>
      <c r="D16" s="14" t="s">
        <v>679</v>
      </c>
      <c r="E16" s="14" t="s">
        <v>256</v>
      </c>
      <c r="F16" s="14">
        <v>1500</v>
      </c>
      <c r="G16" s="15">
        <v>7034.03</v>
      </c>
      <c r="H16" s="16">
        <v>18.940000000000001</v>
      </c>
    </row>
    <row r="17" spans="1:8">
      <c r="A17" s="17"/>
      <c r="B17" s="19" t="s">
        <v>146</v>
      </c>
      <c r="C17" s="14" t="s">
        <v>680</v>
      </c>
      <c r="D17" s="14" t="s">
        <v>205</v>
      </c>
      <c r="E17" s="14" t="s">
        <v>142</v>
      </c>
      <c r="F17" s="14">
        <v>300</v>
      </c>
      <c r="G17" s="15">
        <v>1454.99</v>
      </c>
      <c r="H17" s="16">
        <v>3.92</v>
      </c>
    </row>
    <row r="18" spans="1:8">
      <c r="A18" s="17"/>
      <c r="B18" s="19" t="s">
        <v>117</v>
      </c>
      <c r="C18" s="14" t="s">
        <v>134</v>
      </c>
      <c r="D18" s="14" t="s">
        <v>244</v>
      </c>
      <c r="E18" s="14" t="s">
        <v>120</v>
      </c>
      <c r="F18" s="14">
        <v>900</v>
      </c>
      <c r="G18" s="15">
        <v>847.93</v>
      </c>
      <c r="H18" s="16">
        <v>2.2799999999999998</v>
      </c>
    </row>
    <row r="19" spans="1:8" ht="9.75" thickBot="1">
      <c r="A19" s="17"/>
      <c r="B19" s="14"/>
      <c r="C19" s="14"/>
      <c r="D19" s="14"/>
      <c r="E19" s="9" t="s">
        <v>96</v>
      </c>
      <c r="F19" s="14"/>
      <c r="G19" s="20">
        <v>26148.11</v>
      </c>
      <c r="H19" s="21">
        <v>70.41</v>
      </c>
    </row>
    <row r="20" spans="1:8" ht="9.75" thickTop="1">
      <c r="A20" s="17"/>
      <c r="B20" s="14"/>
      <c r="C20" s="14"/>
      <c r="D20" s="14"/>
      <c r="E20" s="14"/>
      <c r="F20" s="14"/>
      <c r="G20" s="15"/>
      <c r="H20" s="16"/>
    </row>
    <row r="21" spans="1:8">
      <c r="A21" s="17"/>
      <c r="B21" s="19" t="s">
        <v>152</v>
      </c>
      <c r="C21" s="14" t="s">
        <v>153</v>
      </c>
      <c r="D21" s="14"/>
      <c r="E21" s="14" t="s">
        <v>152</v>
      </c>
      <c r="F21" s="14"/>
      <c r="G21" s="15">
        <v>189.96</v>
      </c>
      <c r="H21" s="16">
        <v>0.51</v>
      </c>
    </row>
    <row r="22" spans="1:8" ht="9.75" thickBot="1">
      <c r="A22" s="17"/>
      <c r="B22" s="14"/>
      <c r="C22" s="14"/>
      <c r="D22" s="14"/>
      <c r="E22" s="9" t="s">
        <v>96</v>
      </c>
      <c r="F22" s="14"/>
      <c r="G22" s="20">
        <v>189.96</v>
      </c>
      <c r="H22" s="21">
        <v>0.51</v>
      </c>
    </row>
    <row r="23" spans="1:8" ht="9.75" thickTop="1">
      <c r="A23" s="17"/>
      <c r="B23" s="14"/>
      <c r="C23" s="14"/>
      <c r="D23" s="14"/>
      <c r="E23" s="14"/>
      <c r="F23" s="14"/>
      <c r="G23" s="15"/>
      <c r="H23" s="16"/>
    </row>
    <row r="24" spans="1:8">
      <c r="A24" s="24" t="s">
        <v>154</v>
      </c>
      <c r="B24" s="14"/>
      <c r="C24" s="14"/>
      <c r="D24" s="14"/>
      <c r="E24" s="14"/>
      <c r="F24" s="14"/>
      <c r="G24" s="22">
        <v>448.26</v>
      </c>
      <c r="H24" s="23">
        <v>1.22</v>
      </c>
    </row>
    <row r="25" spans="1:8">
      <c r="A25" s="17"/>
      <c r="B25" s="14"/>
      <c r="C25" s="14"/>
      <c r="D25" s="14"/>
      <c r="E25" s="14"/>
      <c r="F25" s="14"/>
      <c r="G25" s="15"/>
      <c r="H25" s="16"/>
    </row>
    <row r="26" spans="1:8" ht="9.75" thickBot="1">
      <c r="A26" s="17"/>
      <c r="B26" s="14"/>
      <c r="C26" s="14"/>
      <c r="D26" s="14"/>
      <c r="E26" s="9" t="s">
        <v>155</v>
      </c>
      <c r="F26" s="14"/>
      <c r="G26" s="20">
        <v>37136.49</v>
      </c>
      <c r="H26" s="21">
        <v>100</v>
      </c>
    </row>
    <row r="27" spans="1:8" ht="9.75" thickTop="1">
      <c r="A27" s="17"/>
      <c r="B27" s="14"/>
      <c r="C27" s="14"/>
      <c r="D27" s="14"/>
      <c r="E27" s="14"/>
      <c r="F27" s="14"/>
      <c r="G27" s="15"/>
      <c r="H27" s="16"/>
    </row>
    <row r="28" spans="1:8">
      <c r="A28" s="25" t="s">
        <v>156</v>
      </c>
      <c r="B28" s="14"/>
      <c r="C28" s="14"/>
      <c r="D28" s="14"/>
      <c r="E28" s="14"/>
      <c r="F28" s="14"/>
      <c r="G28" s="15"/>
      <c r="H28" s="16"/>
    </row>
    <row r="29" spans="1:8">
      <c r="A29" s="17">
        <v>1</v>
      </c>
      <c r="B29" s="14" t="s">
        <v>681</v>
      </c>
      <c r="C29" s="14"/>
      <c r="D29" s="14"/>
      <c r="E29" s="14"/>
      <c r="F29" s="14"/>
      <c r="G29" s="15"/>
      <c r="H29" s="16"/>
    </row>
    <row r="30" spans="1:8">
      <c r="A30" s="17"/>
      <c r="B30" s="14"/>
      <c r="C30" s="14"/>
      <c r="D30" s="14"/>
      <c r="E30" s="14"/>
      <c r="F30" s="14"/>
      <c r="G30" s="15"/>
      <c r="H30" s="16"/>
    </row>
    <row r="31" spans="1:8">
      <c r="A31" s="17">
        <v>2</v>
      </c>
      <c r="B31" s="14" t="s">
        <v>158</v>
      </c>
      <c r="C31" s="14"/>
      <c r="D31" s="14"/>
      <c r="E31" s="14"/>
      <c r="F31" s="14"/>
      <c r="G31" s="15"/>
      <c r="H31" s="16"/>
    </row>
    <row r="32" spans="1:8">
      <c r="A32" s="17"/>
      <c r="B32" s="14"/>
      <c r="C32" s="14"/>
      <c r="D32" s="14"/>
      <c r="E32" s="14"/>
      <c r="F32" s="14"/>
      <c r="G32" s="15"/>
      <c r="H32" s="16"/>
    </row>
    <row r="33" spans="1:8">
      <c r="A33" s="17">
        <v>3</v>
      </c>
      <c r="B33" s="14" t="s">
        <v>159</v>
      </c>
      <c r="C33" s="14"/>
      <c r="D33" s="14"/>
      <c r="E33" s="14"/>
      <c r="F33" s="14"/>
      <c r="G33" s="15"/>
      <c r="H33" s="16"/>
    </row>
    <row r="34" spans="1:8">
      <c r="A34" s="17"/>
      <c r="B34" s="14" t="s">
        <v>160</v>
      </c>
      <c r="C34" s="14"/>
      <c r="D34" s="14"/>
      <c r="E34" s="14"/>
      <c r="F34" s="14"/>
      <c r="G34" s="15"/>
      <c r="H34" s="16"/>
    </row>
    <row r="35" spans="1:8">
      <c r="A35" s="26"/>
      <c r="B35" s="27" t="s">
        <v>161</v>
      </c>
      <c r="C35" s="27"/>
      <c r="D35" s="27"/>
      <c r="E35" s="27"/>
      <c r="F35" s="27"/>
      <c r="G35" s="28"/>
      <c r="H35" s="29"/>
    </row>
  </sheetData>
  <mergeCells count="6">
    <mergeCell ref="B13:C13"/>
    <mergeCell ref="A2:C2"/>
    <mergeCell ref="A3:C3"/>
    <mergeCell ref="B4:C4"/>
    <mergeCell ref="B5:C5"/>
    <mergeCell ref="A12:C12"/>
  </mergeCells>
  <pageMargins left="0.75" right="0.75" top="1" bottom="1" header="0.5" footer="0.5"/>
  <pageSetup paperSize="9" orientation="portrait" verticalDpi="0" r:id="rId1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>
  <dimension ref="A1:J32"/>
  <sheetViews>
    <sheetView workbookViewId="0">
      <selection activeCell="B15" sqref="B15"/>
    </sheetView>
  </sheetViews>
  <sheetFormatPr defaultRowHeight="9"/>
  <cols>
    <col min="1" max="1" width="2.7109375" style="30" customWidth="1"/>
    <col min="2" max="2" width="4.7109375" style="30" customWidth="1"/>
    <col min="3" max="3" width="40.7109375" style="30" customWidth="1"/>
    <col min="4" max="4" width="9.85546875" style="30" bestFit="1" customWidth="1"/>
    <col min="5" max="5" width="10.85546875" style="30" bestFit="1" customWidth="1"/>
    <col min="6" max="6" width="8.7109375" style="30" customWidth="1"/>
    <col min="7" max="7" width="9.28515625" style="31" customWidth="1"/>
    <col min="8" max="8" width="7.7109375" style="32" customWidth="1"/>
    <col min="9" max="9" width="9.140625" style="30"/>
    <col min="10" max="10" width="9.42578125" style="30" bestFit="1" customWidth="1"/>
    <col min="11" max="16384" width="9.140625" style="30"/>
  </cols>
  <sheetData>
    <row r="1" spans="1:10">
      <c r="A1" s="1"/>
      <c r="B1" s="2"/>
      <c r="C1" s="3" t="s">
        <v>662</v>
      </c>
      <c r="D1" s="2"/>
      <c r="E1" s="2"/>
      <c r="F1" s="2"/>
      <c r="G1" s="4"/>
      <c r="H1" s="5"/>
    </row>
    <row r="2" spans="1:10" ht="36.75">
      <c r="A2" s="119" t="s">
        <v>2</v>
      </c>
      <c r="B2" s="120"/>
      <c r="C2" s="120"/>
      <c r="D2" s="9" t="s">
        <v>3</v>
      </c>
      <c r="E2" s="10" t="s">
        <v>4</v>
      </c>
      <c r="F2" s="11" t="s">
        <v>5</v>
      </c>
      <c r="G2" s="12" t="s">
        <v>6</v>
      </c>
      <c r="H2" s="13" t="s">
        <v>7</v>
      </c>
    </row>
    <row r="3" spans="1:10" ht="12.75">
      <c r="A3" s="121" t="s">
        <v>8</v>
      </c>
      <c r="B3" s="118"/>
      <c r="C3" s="118"/>
      <c r="D3" s="14"/>
      <c r="E3" s="14"/>
      <c r="F3" s="14"/>
      <c r="G3" s="15"/>
      <c r="H3" s="16"/>
    </row>
    <row r="4" spans="1:10" ht="12.75">
      <c r="A4" s="17"/>
      <c r="B4" s="117" t="s">
        <v>9</v>
      </c>
      <c r="C4" s="118"/>
      <c r="D4" s="14"/>
      <c r="E4" s="14"/>
      <c r="F4" s="14"/>
      <c r="G4" s="15"/>
      <c r="H4" s="16"/>
    </row>
    <row r="5" spans="1:10" ht="12.75">
      <c r="A5" s="17"/>
      <c r="B5" s="122" t="s">
        <v>10</v>
      </c>
      <c r="C5" s="118"/>
      <c r="D5" s="14"/>
      <c r="E5" s="14"/>
      <c r="F5" s="14"/>
      <c r="G5" s="15"/>
      <c r="H5" s="16"/>
    </row>
    <row r="6" spans="1:10">
      <c r="A6" s="17"/>
      <c r="B6" s="18">
        <v>8.9499999999999996E-2</v>
      </c>
      <c r="C6" s="14" t="s">
        <v>663</v>
      </c>
      <c r="D6" s="14" t="s">
        <v>664</v>
      </c>
      <c r="E6" s="14" t="s">
        <v>524</v>
      </c>
      <c r="F6" s="14">
        <v>140</v>
      </c>
      <c r="G6" s="15">
        <v>1389.69</v>
      </c>
      <c r="H6" s="16">
        <v>14.46</v>
      </c>
    </row>
    <row r="7" spans="1:10">
      <c r="A7" s="17"/>
      <c r="B7" s="18">
        <v>0.11</v>
      </c>
      <c r="C7" s="14" t="s">
        <v>352</v>
      </c>
      <c r="D7" s="14" t="s">
        <v>665</v>
      </c>
      <c r="E7" s="14" t="s">
        <v>354</v>
      </c>
      <c r="F7" s="14">
        <v>137</v>
      </c>
      <c r="G7" s="15">
        <v>1378.84</v>
      </c>
      <c r="H7" s="16">
        <v>14.35</v>
      </c>
    </row>
    <row r="8" spans="1:10">
      <c r="A8" s="17"/>
      <c r="B8" s="19" t="s">
        <v>17</v>
      </c>
      <c r="C8" s="14" t="s">
        <v>18</v>
      </c>
      <c r="D8" s="14" t="s">
        <v>19</v>
      </c>
      <c r="E8" s="14" t="s">
        <v>20</v>
      </c>
      <c r="F8" s="14">
        <v>120</v>
      </c>
      <c r="G8" s="15">
        <v>1371.79</v>
      </c>
      <c r="H8" s="16">
        <v>14.28</v>
      </c>
    </row>
    <row r="9" spans="1:10">
      <c r="A9" s="17"/>
      <c r="B9" s="19" t="s">
        <v>17</v>
      </c>
      <c r="C9" s="14" t="s">
        <v>587</v>
      </c>
      <c r="D9" s="14" t="s">
        <v>666</v>
      </c>
      <c r="E9" s="14" t="s">
        <v>524</v>
      </c>
      <c r="F9" s="14">
        <v>135</v>
      </c>
      <c r="G9" s="15">
        <v>1370.44</v>
      </c>
      <c r="H9" s="16">
        <v>14.26</v>
      </c>
    </row>
    <row r="10" spans="1:10">
      <c r="A10" s="17"/>
      <c r="B10" s="18">
        <v>9.1499999999999998E-2</v>
      </c>
      <c r="C10" s="14" t="s">
        <v>41</v>
      </c>
      <c r="D10" s="14" t="s">
        <v>667</v>
      </c>
      <c r="E10" s="14" t="s">
        <v>13</v>
      </c>
      <c r="F10" s="14">
        <v>100</v>
      </c>
      <c r="G10" s="15">
        <v>997.11</v>
      </c>
      <c r="H10" s="16">
        <v>10.38</v>
      </c>
    </row>
    <row r="11" spans="1:10">
      <c r="A11" s="17"/>
      <c r="B11" s="18">
        <v>8.3500000000000005E-2</v>
      </c>
      <c r="C11" s="14" t="s">
        <v>37</v>
      </c>
      <c r="D11" s="14" t="s">
        <v>590</v>
      </c>
      <c r="E11" s="14" t="s">
        <v>13</v>
      </c>
      <c r="F11" s="14">
        <v>50</v>
      </c>
      <c r="G11" s="15">
        <v>493.51</v>
      </c>
      <c r="H11" s="16">
        <v>5.14</v>
      </c>
    </row>
    <row r="12" spans="1:10">
      <c r="A12" s="17"/>
      <c r="B12" s="18">
        <v>9.8430000000000004E-2</v>
      </c>
      <c r="C12" s="14" t="s">
        <v>50</v>
      </c>
      <c r="D12" s="14" t="s">
        <v>668</v>
      </c>
      <c r="E12" s="14" t="s">
        <v>28</v>
      </c>
      <c r="F12" s="14">
        <v>272</v>
      </c>
      <c r="G12" s="15">
        <v>275.99</v>
      </c>
      <c r="H12" s="16">
        <v>2.87</v>
      </c>
      <c r="J12" s="31"/>
    </row>
    <row r="13" spans="1:10">
      <c r="A13" s="17"/>
      <c r="B13" s="18">
        <v>9.8430000000000004E-2</v>
      </c>
      <c r="C13" s="14" t="s">
        <v>50</v>
      </c>
      <c r="D13" s="14" t="s">
        <v>669</v>
      </c>
      <c r="E13" s="14" t="s">
        <v>28</v>
      </c>
      <c r="F13" s="14">
        <v>272</v>
      </c>
      <c r="G13" s="15">
        <v>275.75</v>
      </c>
      <c r="H13" s="16">
        <v>2.87</v>
      </c>
      <c r="J13" s="31"/>
    </row>
    <row r="14" spans="1:10">
      <c r="A14" s="17"/>
      <c r="B14" s="18">
        <v>9.8430000000000004E-2</v>
      </c>
      <c r="C14" s="14" t="s">
        <v>50</v>
      </c>
      <c r="D14" s="14" t="s">
        <v>670</v>
      </c>
      <c r="E14" s="14" t="s">
        <v>28</v>
      </c>
      <c r="F14" s="14">
        <v>272</v>
      </c>
      <c r="G14" s="15">
        <v>275.55</v>
      </c>
      <c r="H14" s="16">
        <v>2.87</v>
      </c>
      <c r="J14" s="31"/>
    </row>
    <row r="15" spans="1:10">
      <c r="A15" s="17"/>
      <c r="B15" s="18">
        <v>9.8430000000000004E-2</v>
      </c>
      <c r="C15" s="14" t="s">
        <v>50</v>
      </c>
      <c r="D15" s="14" t="s">
        <v>671</v>
      </c>
      <c r="E15" s="14" t="s">
        <v>28</v>
      </c>
      <c r="F15" s="14">
        <v>272</v>
      </c>
      <c r="G15" s="15">
        <v>275.54000000000002</v>
      </c>
      <c r="H15" s="16">
        <v>2.87</v>
      </c>
    </row>
    <row r="16" spans="1:10" ht="9.75" thickBot="1">
      <c r="A16" s="17"/>
      <c r="B16" s="14"/>
      <c r="C16" s="14"/>
      <c r="D16" s="14"/>
      <c r="E16" s="9" t="s">
        <v>96</v>
      </c>
      <c r="F16" s="14"/>
      <c r="G16" s="20">
        <v>8104.21</v>
      </c>
      <c r="H16" s="21">
        <v>84.35</v>
      </c>
      <c r="J16" s="31"/>
    </row>
    <row r="17" spans="1:8" ht="9.75" thickTop="1">
      <c r="A17" s="17"/>
      <c r="B17" s="122" t="s">
        <v>97</v>
      </c>
      <c r="C17" s="123"/>
      <c r="D17" s="14"/>
      <c r="E17" s="14"/>
      <c r="F17" s="14"/>
      <c r="G17" s="15"/>
      <c r="H17" s="16"/>
    </row>
    <row r="18" spans="1:8">
      <c r="A18" s="17"/>
      <c r="B18" s="18">
        <v>0.10299999999999999</v>
      </c>
      <c r="C18" s="14" t="s">
        <v>672</v>
      </c>
      <c r="D18" s="14" t="s">
        <v>673</v>
      </c>
      <c r="E18" s="14" t="s">
        <v>306</v>
      </c>
      <c r="F18" s="14">
        <v>130</v>
      </c>
      <c r="G18" s="15">
        <v>1313.57</v>
      </c>
      <c r="H18" s="16">
        <v>13.67</v>
      </c>
    </row>
    <row r="19" spans="1:8" ht="9.75" thickBot="1">
      <c r="A19" s="17"/>
      <c r="B19" s="14"/>
      <c r="C19" s="14"/>
      <c r="D19" s="14"/>
      <c r="E19" s="9" t="s">
        <v>96</v>
      </c>
      <c r="F19" s="14"/>
      <c r="G19" s="20">
        <v>1313.57</v>
      </c>
      <c r="H19" s="21">
        <v>13.67</v>
      </c>
    </row>
    <row r="20" spans="1:8" ht="9.75" thickTop="1">
      <c r="A20" s="17"/>
      <c r="B20" s="14"/>
      <c r="C20" s="14"/>
      <c r="D20" s="14"/>
      <c r="E20" s="14"/>
      <c r="F20" s="14"/>
      <c r="G20" s="15"/>
      <c r="H20" s="16"/>
    </row>
    <row r="21" spans="1:8">
      <c r="A21" s="24" t="s">
        <v>154</v>
      </c>
      <c r="B21" s="14"/>
      <c r="C21" s="14"/>
      <c r="D21" s="14"/>
      <c r="E21" s="14"/>
      <c r="F21" s="14"/>
      <c r="G21" s="22">
        <v>191.6</v>
      </c>
      <c r="H21" s="23">
        <v>1.98</v>
      </c>
    </row>
    <row r="22" spans="1:8">
      <c r="A22" s="17"/>
      <c r="B22" s="14"/>
      <c r="C22" s="14"/>
      <c r="D22" s="14"/>
      <c r="E22" s="14"/>
      <c r="F22" s="14"/>
      <c r="G22" s="15"/>
      <c r="H22" s="16"/>
    </row>
    <row r="23" spans="1:8" ht="9.75" thickBot="1">
      <c r="A23" s="17"/>
      <c r="B23" s="14"/>
      <c r="C23" s="14"/>
      <c r="D23" s="14"/>
      <c r="E23" s="9" t="s">
        <v>155</v>
      </c>
      <c r="F23" s="14"/>
      <c r="G23" s="20">
        <v>9609.3799999999992</v>
      </c>
      <c r="H23" s="21">
        <v>100</v>
      </c>
    </row>
    <row r="24" spans="1:8" ht="9.75" thickTop="1">
      <c r="A24" s="17"/>
      <c r="B24" s="14"/>
      <c r="C24" s="14"/>
      <c r="D24" s="14"/>
      <c r="E24" s="14"/>
      <c r="F24" s="14"/>
      <c r="G24" s="15"/>
      <c r="H24" s="16"/>
    </row>
    <row r="25" spans="1:8">
      <c r="A25" s="25" t="s">
        <v>156</v>
      </c>
      <c r="B25" s="14"/>
      <c r="C25" s="14"/>
      <c r="D25" s="14"/>
      <c r="E25" s="14"/>
      <c r="F25" s="14"/>
      <c r="G25" s="15"/>
      <c r="H25" s="16"/>
    </row>
    <row r="26" spans="1:8">
      <c r="A26" s="17">
        <v>1</v>
      </c>
      <c r="B26" s="14" t="s">
        <v>674</v>
      </c>
      <c r="C26" s="14"/>
      <c r="D26" s="14"/>
      <c r="E26" s="14"/>
      <c r="F26" s="14"/>
      <c r="G26" s="15"/>
      <c r="H26" s="16"/>
    </row>
    <row r="27" spans="1:8">
      <c r="A27" s="17"/>
      <c r="B27" s="14"/>
      <c r="C27" s="14"/>
      <c r="D27" s="14"/>
      <c r="E27" s="14"/>
      <c r="F27" s="14"/>
      <c r="G27" s="15"/>
      <c r="H27" s="16"/>
    </row>
    <row r="28" spans="1:8">
      <c r="A28" s="17">
        <v>2</v>
      </c>
      <c r="B28" s="14" t="s">
        <v>158</v>
      </c>
      <c r="C28" s="14"/>
      <c r="D28" s="14"/>
      <c r="E28" s="14"/>
      <c r="F28" s="14"/>
      <c r="G28" s="15"/>
      <c r="H28" s="16"/>
    </row>
    <row r="29" spans="1:8">
      <c r="A29" s="17"/>
      <c r="B29" s="14"/>
      <c r="C29" s="14"/>
      <c r="D29" s="14"/>
      <c r="E29" s="14"/>
      <c r="F29" s="14"/>
      <c r="G29" s="15"/>
      <c r="H29" s="16"/>
    </row>
    <row r="30" spans="1:8">
      <c r="A30" s="17">
        <v>3</v>
      </c>
      <c r="B30" s="14" t="s">
        <v>159</v>
      </c>
      <c r="C30" s="14"/>
      <c r="D30" s="14"/>
      <c r="E30" s="14"/>
      <c r="F30" s="14"/>
      <c r="G30" s="15"/>
      <c r="H30" s="16"/>
    </row>
    <row r="31" spans="1:8">
      <c r="A31" s="17"/>
      <c r="B31" s="14" t="s">
        <v>160</v>
      </c>
      <c r="C31" s="14"/>
      <c r="D31" s="14"/>
      <c r="E31" s="14"/>
      <c r="F31" s="14"/>
      <c r="G31" s="15"/>
      <c r="H31" s="16"/>
    </row>
    <row r="32" spans="1:8">
      <c r="A32" s="26"/>
      <c r="B32" s="27" t="s">
        <v>161</v>
      </c>
      <c r="C32" s="27"/>
      <c r="D32" s="27"/>
      <c r="E32" s="27"/>
      <c r="F32" s="27"/>
      <c r="G32" s="28"/>
      <c r="H32" s="29"/>
    </row>
  </sheetData>
  <mergeCells count="5">
    <mergeCell ref="A2:C2"/>
    <mergeCell ref="A3:C3"/>
    <mergeCell ref="B4:C4"/>
    <mergeCell ref="B5:C5"/>
    <mergeCell ref="B17:C17"/>
  </mergeCells>
  <pageMargins left="0.75" right="0.75" top="1" bottom="1" header="0.5" footer="0.5"/>
  <pageSetup paperSize="9" orientation="portrait" verticalDpi="0" r:id="rId1"/>
  <headerFooter alignWithMargins="0"/>
</worksheet>
</file>

<file path=xl/worksheets/sheet37.xml><?xml version="1.0" encoding="utf-8"?>
<worksheet xmlns="http://schemas.openxmlformats.org/spreadsheetml/2006/main" xmlns:r="http://schemas.openxmlformats.org/officeDocument/2006/relationships">
  <dimension ref="A1:J28"/>
  <sheetViews>
    <sheetView workbookViewId="0">
      <selection activeCell="J8" sqref="J8"/>
    </sheetView>
  </sheetViews>
  <sheetFormatPr defaultRowHeight="9"/>
  <cols>
    <col min="1" max="1" width="2.7109375" style="30" customWidth="1"/>
    <col min="2" max="2" width="4.7109375" style="30" customWidth="1"/>
    <col min="3" max="3" width="40.7109375" style="30" customWidth="1"/>
    <col min="4" max="4" width="10.28515625" style="30" bestFit="1" customWidth="1"/>
    <col min="5" max="5" width="9.140625" style="30"/>
    <col min="6" max="6" width="8.7109375" style="30" customWidth="1"/>
    <col min="7" max="7" width="9.28515625" style="31" customWidth="1"/>
    <col min="8" max="8" width="7.7109375" style="32" customWidth="1"/>
    <col min="9" max="9" width="9.140625" style="30"/>
    <col min="10" max="10" width="10.7109375" style="30" bestFit="1" customWidth="1"/>
    <col min="11" max="16384" width="9.140625" style="30"/>
  </cols>
  <sheetData>
    <row r="1" spans="1:10">
      <c r="A1" s="1"/>
      <c r="B1" s="2"/>
      <c r="C1" s="3" t="s">
        <v>658</v>
      </c>
      <c r="D1" s="2"/>
      <c r="E1" s="2"/>
      <c r="F1" s="2"/>
      <c r="G1" s="4"/>
      <c r="H1" s="5"/>
    </row>
    <row r="2" spans="1:10" ht="36.75">
      <c r="A2" s="119" t="s">
        <v>2</v>
      </c>
      <c r="B2" s="120"/>
      <c r="C2" s="120"/>
      <c r="D2" s="9" t="s">
        <v>3</v>
      </c>
      <c r="E2" s="10" t="s">
        <v>4</v>
      </c>
      <c r="F2" s="11" t="s">
        <v>5</v>
      </c>
      <c r="G2" s="12" t="s">
        <v>6</v>
      </c>
      <c r="H2" s="13" t="s">
        <v>7</v>
      </c>
    </row>
    <row r="3" spans="1:10" ht="12.75">
      <c r="A3" s="121" t="s">
        <v>115</v>
      </c>
      <c r="B3" s="118"/>
      <c r="C3" s="118"/>
      <c r="D3" s="14"/>
      <c r="E3" s="14"/>
      <c r="F3" s="14"/>
      <c r="G3" s="15"/>
      <c r="H3" s="16"/>
    </row>
    <row r="4" spans="1:10" ht="12.75">
      <c r="A4" s="17"/>
      <c r="B4" s="117" t="s">
        <v>116</v>
      </c>
      <c r="C4" s="118"/>
      <c r="D4" s="14"/>
      <c r="E4" s="14"/>
      <c r="F4" s="14"/>
      <c r="G4" s="15"/>
      <c r="H4" s="16"/>
    </row>
    <row r="5" spans="1:10">
      <c r="A5" s="17"/>
      <c r="B5" s="19" t="s">
        <v>117</v>
      </c>
      <c r="C5" s="14" t="s">
        <v>118</v>
      </c>
      <c r="D5" s="14" t="s">
        <v>234</v>
      </c>
      <c r="E5" s="14" t="s">
        <v>120</v>
      </c>
      <c r="F5" s="14">
        <v>2700</v>
      </c>
      <c r="G5" s="15">
        <v>2549.67</v>
      </c>
      <c r="H5" s="16">
        <v>20.329999999999998</v>
      </c>
    </row>
    <row r="6" spans="1:10">
      <c r="A6" s="17"/>
      <c r="B6" s="19" t="s">
        <v>117</v>
      </c>
      <c r="C6" s="14" t="s">
        <v>127</v>
      </c>
      <c r="D6" s="14" t="s">
        <v>659</v>
      </c>
      <c r="E6" s="14" t="s">
        <v>120</v>
      </c>
      <c r="F6" s="14">
        <v>2500</v>
      </c>
      <c r="G6" s="15">
        <v>2359.64</v>
      </c>
      <c r="H6" s="16">
        <v>18.809999999999999</v>
      </c>
    </row>
    <row r="7" spans="1:10">
      <c r="A7" s="17"/>
      <c r="B7" s="19" t="s">
        <v>117</v>
      </c>
      <c r="C7" s="14" t="s">
        <v>134</v>
      </c>
      <c r="D7" s="14" t="s">
        <v>660</v>
      </c>
      <c r="E7" s="14" t="s">
        <v>120</v>
      </c>
      <c r="F7" s="14">
        <v>2500</v>
      </c>
      <c r="G7" s="15">
        <v>2355.9</v>
      </c>
      <c r="H7" s="16">
        <v>18.78</v>
      </c>
    </row>
    <row r="8" spans="1:10">
      <c r="A8" s="17"/>
      <c r="B8" s="19" t="s">
        <v>117</v>
      </c>
      <c r="C8" s="14" t="s">
        <v>132</v>
      </c>
      <c r="D8" s="14" t="s">
        <v>661</v>
      </c>
      <c r="E8" s="14" t="s">
        <v>120</v>
      </c>
      <c r="F8" s="14">
        <v>2500</v>
      </c>
      <c r="G8" s="15">
        <v>2352.69</v>
      </c>
      <c r="H8" s="16">
        <v>18.760000000000002</v>
      </c>
    </row>
    <row r="9" spans="1:10">
      <c r="A9" s="17"/>
      <c r="B9" s="19" t="s">
        <v>117</v>
      </c>
      <c r="C9" s="14" t="s">
        <v>127</v>
      </c>
      <c r="D9" s="14" t="s">
        <v>136</v>
      </c>
      <c r="E9" s="14" t="s">
        <v>120</v>
      </c>
      <c r="F9" s="14">
        <v>1450</v>
      </c>
      <c r="G9" s="15">
        <v>1368.64</v>
      </c>
      <c r="H9" s="16">
        <v>10.91</v>
      </c>
      <c r="J9" s="31"/>
    </row>
    <row r="10" spans="1:10">
      <c r="A10" s="17"/>
      <c r="B10" s="19" t="s">
        <v>117</v>
      </c>
      <c r="C10" s="14" t="s">
        <v>132</v>
      </c>
      <c r="D10" s="14" t="s">
        <v>236</v>
      </c>
      <c r="E10" s="14" t="s">
        <v>120</v>
      </c>
      <c r="F10" s="14">
        <v>1450</v>
      </c>
      <c r="G10" s="15">
        <v>1368.28</v>
      </c>
      <c r="H10" s="16">
        <v>10.91</v>
      </c>
      <c r="J10" s="31"/>
    </row>
    <row r="11" spans="1:10">
      <c r="A11" s="17"/>
      <c r="B11" s="19" t="s">
        <v>117</v>
      </c>
      <c r="C11" s="14" t="s">
        <v>134</v>
      </c>
      <c r="D11" s="14" t="s">
        <v>244</v>
      </c>
      <c r="E11" s="14" t="s">
        <v>120</v>
      </c>
      <c r="F11" s="14">
        <v>100</v>
      </c>
      <c r="G11" s="15">
        <v>94.21</v>
      </c>
      <c r="H11" s="16">
        <v>0.75</v>
      </c>
      <c r="J11" s="31"/>
    </row>
    <row r="12" spans="1:10" ht="9.75" thickBot="1">
      <c r="A12" s="17"/>
      <c r="B12" s="14"/>
      <c r="C12" s="14"/>
      <c r="D12" s="14"/>
      <c r="E12" s="9" t="s">
        <v>96</v>
      </c>
      <c r="F12" s="14"/>
      <c r="G12" s="20">
        <v>12449.03</v>
      </c>
      <c r="H12" s="21">
        <v>99.25</v>
      </c>
    </row>
    <row r="13" spans="1:10" ht="9.75" thickTop="1">
      <c r="A13" s="17"/>
      <c r="B13" s="14"/>
      <c r="C13" s="14"/>
      <c r="D13" s="14"/>
      <c r="E13" s="14"/>
      <c r="F13" s="14"/>
      <c r="G13" s="15"/>
      <c r="H13" s="16"/>
    </row>
    <row r="14" spans="1:10">
      <c r="A14" s="17"/>
      <c r="B14" s="19" t="s">
        <v>152</v>
      </c>
      <c r="C14" s="14" t="s">
        <v>153</v>
      </c>
      <c r="D14" s="14"/>
      <c r="E14" s="14" t="s">
        <v>152</v>
      </c>
      <c r="F14" s="14"/>
      <c r="G14" s="15">
        <v>49.99</v>
      </c>
      <c r="H14" s="16">
        <v>0.4</v>
      </c>
    </row>
    <row r="15" spans="1:10" ht="9.75" thickBot="1">
      <c r="A15" s="17"/>
      <c r="B15" s="14"/>
      <c r="C15" s="14"/>
      <c r="D15" s="14"/>
      <c r="E15" s="9" t="s">
        <v>96</v>
      </c>
      <c r="F15" s="14"/>
      <c r="G15" s="20">
        <v>49.99</v>
      </c>
      <c r="H15" s="21">
        <v>0.4</v>
      </c>
      <c r="J15" s="31"/>
    </row>
    <row r="16" spans="1:10" ht="9.75" thickTop="1">
      <c r="A16" s="17"/>
      <c r="B16" s="14"/>
      <c r="C16" s="14"/>
      <c r="D16" s="14"/>
      <c r="E16" s="14"/>
      <c r="F16" s="14"/>
      <c r="G16" s="15"/>
      <c r="H16" s="16"/>
    </row>
    <row r="17" spans="1:8">
      <c r="A17" s="24" t="s">
        <v>154</v>
      </c>
      <c r="B17" s="14"/>
      <c r="C17" s="14"/>
      <c r="D17" s="14"/>
      <c r="E17" s="14"/>
      <c r="F17" s="14"/>
      <c r="G17" s="22">
        <v>42.84</v>
      </c>
      <c r="H17" s="23">
        <v>0.35</v>
      </c>
    </row>
    <row r="18" spans="1:8">
      <c r="A18" s="17"/>
      <c r="B18" s="14"/>
      <c r="C18" s="14"/>
      <c r="D18" s="14"/>
      <c r="E18" s="14"/>
      <c r="F18" s="14"/>
      <c r="G18" s="15"/>
      <c r="H18" s="16"/>
    </row>
    <row r="19" spans="1:8" ht="9.75" thickBot="1">
      <c r="A19" s="17"/>
      <c r="B19" s="14"/>
      <c r="C19" s="14"/>
      <c r="D19" s="14"/>
      <c r="E19" s="9" t="s">
        <v>155</v>
      </c>
      <c r="F19" s="14"/>
      <c r="G19" s="20">
        <v>12541.86</v>
      </c>
      <c r="H19" s="21">
        <v>100</v>
      </c>
    </row>
    <row r="20" spans="1:8" ht="9.75" thickTop="1">
      <c r="A20" s="17"/>
      <c r="B20" s="14"/>
      <c r="C20" s="14"/>
      <c r="D20" s="14"/>
      <c r="E20" s="14"/>
      <c r="F20" s="14"/>
      <c r="G20" s="15"/>
      <c r="H20" s="16"/>
    </row>
    <row r="21" spans="1:8">
      <c r="A21" s="25" t="s">
        <v>156</v>
      </c>
      <c r="B21" s="14"/>
      <c r="C21" s="14"/>
      <c r="D21" s="14"/>
      <c r="E21" s="14"/>
      <c r="F21" s="14"/>
      <c r="G21" s="15"/>
      <c r="H21" s="16"/>
    </row>
    <row r="22" spans="1:8">
      <c r="A22" s="17">
        <v>1</v>
      </c>
      <c r="B22" s="14" t="s">
        <v>620</v>
      </c>
      <c r="C22" s="14"/>
      <c r="D22" s="14"/>
      <c r="E22" s="14"/>
      <c r="F22" s="14"/>
      <c r="G22" s="15"/>
      <c r="H22" s="16"/>
    </row>
    <row r="23" spans="1:8">
      <c r="A23" s="17"/>
      <c r="B23" s="14"/>
      <c r="C23" s="14"/>
      <c r="D23" s="14"/>
      <c r="E23" s="14"/>
      <c r="F23" s="14"/>
      <c r="G23" s="15"/>
      <c r="H23" s="16"/>
    </row>
    <row r="24" spans="1:8">
      <c r="A24" s="17">
        <v>2</v>
      </c>
      <c r="B24" s="14" t="s">
        <v>158</v>
      </c>
      <c r="C24" s="14"/>
      <c r="D24" s="14"/>
      <c r="E24" s="14"/>
      <c r="F24" s="14"/>
      <c r="G24" s="15"/>
      <c r="H24" s="16"/>
    </row>
    <row r="25" spans="1:8">
      <c r="A25" s="17"/>
      <c r="B25" s="14"/>
      <c r="C25" s="14"/>
      <c r="D25" s="14"/>
      <c r="E25" s="14"/>
      <c r="F25" s="14"/>
      <c r="G25" s="15"/>
      <c r="H25" s="16"/>
    </row>
    <row r="26" spans="1:8">
      <c r="A26" s="17">
        <v>3</v>
      </c>
      <c r="B26" s="14" t="s">
        <v>159</v>
      </c>
      <c r="C26" s="14"/>
      <c r="D26" s="14"/>
      <c r="E26" s="14"/>
      <c r="F26" s="14"/>
      <c r="G26" s="15"/>
      <c r="H26" s="16"/>
    </row>
    <row r="27" spans="1:8">
      <c r="A27" s="17"/>
      <c r="B27" s="14" t="s">
        <v>160</v>
      </c>
      <c r="C27" s="14"/>
      <c r="D27" s="14"/>
      <c r="E27" s="14"/>
      <c r="F27" s="14"/>
      <c r="G27" s="15"/>
      <c r="H27" s="16"/>
    </row>
    <row r="28" spans="1:8">
      <c r="A28" s="26"/>
      <c r="B28" s="27" t="s">
        <v>161</v>
      </c>
      <c r="C28" s="27"/>
      <c r="D28" s="27"/>
      <c r="E28" s="27"/>
      <c r="F28" s="27"/>
      <c r="G28" s="28"/>
      <c r="H28" s="29"/>
    </row>
  </sheetData>
  <mergeCells count="3">
    <mergeCell ref="A2:C2"/>
    <mergeCell ref="A3:C3"/>
    <mergeCell ref="B4:C4"/>
  </mergeCells>
  <pageMargins left="0.75" right="0.75" top="1" bottom="1" header="0.5" footer="0.5"/>
  <pageSetup paperSize="9" orientation="portrait" verticalDpi="0" r:id="rId1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>
  <dimension ref="A1:J22"/>
  <sheetViews>
    <sheetView workbookViewId="0">
      <selection activeCell="J9" sqref="J9"/>
    </sheetView>
  </sheetViews>
  <sheetFormatPr defaultRowHeight="9"/>
  <cols>
    <col min="1" max="1" width="2.7109375" style="30" customWidth="1"/>
    <col min="2" max="2" width="4.7109375" style="30" customWidth="1"/>
    <col min="3" max="3" width="40.7109375" style="30" customWidth="1"/>
    <col min="4" max="4" width="10.140625" style="30" bestFit="1" customWidth="1"/>
    <col min="5" max="5" width="9.140625" style="30"/>
    <col min="6" max="6" width="8.7109375" style="30" customWidth="1"/>
    <col min="7" max="7" width="9.28515625" style="31" customWidth="1"/>
    <col min="8" max="8" width="7.7109375" style="32" customWidth="1"/>
    <col min="9" max="9" width="9.140625" style="30"/>
    <col min="10" max="10" width="10.7109375" style="30" bestFit="1" customWidth="1"/>
    <col min="11" max="16384" width="9.140625" style="30"/>
  </cols>
  <sheetData>
    <row r="1" spans="1:10">
      <c r="A1" s="1"/>
      <c r="B1" s="2"/>
      <c r="C1" s="3" t="s">
        <v>654</v>
      </c>
      <c r="D1" s="2"/>
      <c r="E1" s="2"/>
      <c r="F1" s="2"/>
      <c r="G1" s="4"/>
      <c r="H1" s="5"/>
    </row>
    <row r="2" spans="1:10" ht="36.75">
      <c r="A2" s="119" t="s">
        <v>2</v>
      </c>
      <c r="B2" s="120"/>
      <c r="C2" s="120"/>
      <c r="D2" s="9" t="s">
        <v>3</v>
      </c>
      <c r="E2" s="10" t="s">
        <v>4</v>
      </c>
      <c r="F2" s="11" t="s">
        <v>5</v>
      </c>
      <c r="G2" s="12" t="s">
        <v>6</v>
      </c>
      <c r="H2" s="13" t="s">
        <v>7</v>
      </c>
    </row>
    <row r="3" spans="1:10" ht="12.75">
      <c r="A3" s="121" t="s">
        <v>115</v>
      </c>
      <c r="B3" s="118"/>
      <c r="C3" s="118"/>
      <c r="D3" s="14"/>
      <c r="E3" s="14"/>
      <c r="F3" s="14"/>
      <c r="G3" s="15"/>
      <c r="H3" s="16"/>
    </row>
    <row r="4" spans="1:10" ht="12.75">
      <c r="A4" s="17"/>
      <c r="B4" s="117" t="s">
        <v>116</v>
      </c>
      <c r="C4" s="118"/>
      <c r="D4" s="14"/>
      <c r="E4" s="14"/>
      <c r="F4" s="14"/>
      <c r="G4" s="15"/>
      <c r="H4" s="16"/>
    </row>
    <row r="5" spans="1:10">
      <c r="A5" s="17"/>
      <c r="B5" s="19" t="s">
        <v>117</v>
      </c>
      <c r="C5" s="14" t="s">
        <v>134</v>
      </c>
      <c r="D5" s="14" t="s">
        <v>655</v>
      </c>
      <c r="E5" s="14" t="s">
        <v>120</v>
      </c>
      <c r="F5" s="14">
        <v>7500</v>
      </c>
      <c r="G5" s="15">
        <v>6999.38</v>
      </c>
      <c r="H5" s="16">
        <v>28.15</v>
      </c>
    </row>
    <row r="6" spans="1:10">
      <c r="A6" s="17"/>
      <c r="B6" s="19" t="s">
        <v>117</v>
      </c>
      <c r="C6" s="14" t="s">
        <v>118</v>
      </c>
      <c r="D6" s="14" t="s">
        <v>656</v>
      </c>
      <c r="E6" s="14" t="s">
        <v>120</v>
      </c>
      <c r="F6" s="14">
        <v>7500</v>
      </c>
      <c r="G6" s="15">
        <v>6999.38</v>
      </c>
      <c r="H6" s="16">
        <v>28.15</v>
      </c>
    </row>
    <row r="7" spans="1:10">
      <c r="A7" s="17"/>
      <c r="B7" s="19" t="s">
        <v>117</v>
      </c>
      <c r="C7" s="14" t="s">
        <v>143</v>
      </c>
      <c r="D7" s="14" t="s">
        <v>641</v>
      </c>
      <c r="E7" s="14" t="s">
        <v>120</v>
      </c>
      <c r="F7" s="14">
        <v>6300</v>
      </c>
      <c r="G7" s="15">
        <v>5884.84</v>
      </c>
      <c r="H7" s="16">
        <v>23.67</v>
      </c>
    </row>
    <row r="8" spans="1:10">
      <c r="A8" s="17"/>
      <c r="B8" s="19" t="s">
        <v>146</v>
      </c>
      <c r="C8" s="14" t="s">
        <v>635</v>
      </c>
      <c r="D8" s="14" t="s">
        <v>657</v>
      </c>
      <c r="E8" s="14" t="s">
        <v>256</v>
      </c>
      <c r="F8" s="14">
        <v>1045</v>
      </c>
      <c r="G8" s="15">
        <v>4864.3900000000003</v>
      </c>
      <c r="H8" s="16">
        <v>19.559999999999999</v>
      </c>
      <c r="J8" s="31"/>
    </row>
    <row r="9" spans="1:10" ht="9.75" thickBot="1">
      <c r="A9" s="17"/>
      <c r="B9" s="14"/>
      <c r="C9" s="14"/>
      <c r="D9" s="14"/>
      <c r="E9" s="9" t="s">
        <v>96</v>
      </c>
      <c r="F9" s="14"/>
      <c r="G9" s="20">
        <v>24747.99</v>
      </c>
      <c r="H9" s="21">
        <v>99.53</v>
      </c>
      <c r="J9" s="31"/>
    </row>
    <row r="10" spans="1:10" ht="9.75" thickTop="1">
      <c r="A10" s="17"/>
      <c r="B10" s="14"/>
      <c r="C10" s="14"/>
      <c r="D10" s="14"/>
      <c r="E10" s="14"/>
      <c r="F10" s="14"/>
      <c r="G10" s="15"/>
      <c r="H10" s="16"/>
      <c r="J10" s="31"/>
    </row>
    <row r="11" spans="1:10">
      <c r="A11" s="24" t="s">
        <v>154</v>
      </c>
      <c r="B11" s="14"/>
      <c r="C11" s="14"/>
      <c r="D11" s="14"/>
      <c r="E11" s="14"/>
      <c r="F11" s="14"/>
      <c r="G11" s="22">
        <v>118.73</v>
      </c>
      <c r="H11" s="23">
        <v>0.47</v>
      </c>
    </row>
    <row r="12" spans="1:10">
      <c r="A12" s="17"/>
      <c r="B12" s="14"/>
      <c r="C12" s="14"/>
      <c r="D12" s="14"/>
      <c r="E12" s="14"/>
      <c r="F12" s="14"/>
      <c r="G12" s="15"/>
      <c r="H12" s="16"/>
    </row>
    <row r="13" spans="1:10" ht="9.75" thickBot="1">
      <c r="A13" s="17"/>
      <c r="B13" s="14"/>
      <c r="C13" s="14"/>
      <c r="D13" s="14"/>
      <c r="E13" s="9" t="s">
        <v>155</v>
      </c>
      <c r="F13" s="14"/>
      <c r="G13" s="20">
        <v>24866.720000000001</v>
      </c>
      <c r="H13" s="21">
        <v>100</v>
      </c>
    </row>
    <row r="14" spans="1:10" ht="9.75" thickTop="1">
      <c r="A14" s="17"/>
      <c r="B14" s="14"/>
      <c r="C14" s="14"/>
      <c r="D14" s="14"/>
      <c r="E14" s="14"/>
      <c r="F14" s="14"/>
      <c r="G14" s="15"/>
      <c r="H14" s="16"/>
    </row>
    <row r="15" spans="1:10">
      <c r="A15" s="25" t="s">
        <v>156</v>
      </c>
      <c r="B15" s="14"/>
      <c r="C15" s="14"/>
      <c r="D15" s="14"/>
      <c r="E15" s="14"/>
      <c r="F15" s="14"/>
      <c r="G15" s="15"/>
      <c r="H15" s="16"/>
    </row>
    <row r="16" spans="1:10">
      <c r="A16" s="17">
        <v>1</v>
      </c>
      <c r="B16" s="14" t="s">
        <v>406</v>
      </c>
      <c r="C16" s="14"/>
      <c r="D16" s="14"/>
      <c r="E16" s="14"/>
      <c r="F16" s="14"/>
      <c r="G16" s="15"/>
      <c r="H16" s="16"/>
    </row>
    <row r="17" spans="1:8">
      <c r="A17" s="17"/>
      <c r="B17" s="14"/>
      <c r="C17" s="14"/>
      <c r="D17" s="14"/>
      <c r="E17" s="14"/>
      <c r="F17" s="14"/>
      <c r="G17" s="15"/>
      <c r="H17" s="16"/>
    </row>
    <row r="18" spans="1:8">
      <c r="A18" s="17">
        <v>2</v>
      </c>
      <c r="B18" s="14" t="s">
        <v>158</v>
      </c>
      <c r="C18" s="14"/>
      <c r="D18" s="14"/>
      <c r="E18" s="14"/>
      <c r="F18" s="14"/>
      <c r="G18" s="15"/>
      <c r="H18" s="16"/>
    </row>
    <row r="19" spans="1:8">
      <c r="A19" s="17"/>
      <c r="B19" s="14"/>
      <c r="C19" s="14"/>
      <c r="D19" s="14"/>
      <c r="E19" s="14"/>
      <c r="F19" s="14"/>
      <c r="G19" s="15"/>
      <c r="H19" s="16"/>
    </row>
    <row r="20" spans="1:8">
      <c r="A20" s="17">
        <v>3</v>
      </c>
      <c r="B20" s="14" t="s">
        <v>159</v>
      </c>
      <c r="C20" s="14"/>
      <c r="D20" s="14"/>
      <c r="E20" s="14"/>
      <c r="F20" s="14"/>
      <c r="G20" s="15"/>
      <c r="H20" s="16"/>
    </row>
    <row r="21" spans="1:8">
      <c r="A21" s="17"/>
      <c r="B21" s="14" t="s">
        <v>160</v>
      </c>
      <c r="C21" s="14"/>
      <c r="D21" s="14"/>
      <c r="E21" s="14"/>
      <c r="F21" s="14"/>
      <c r="G21" s="15"/>
      <c r="H21" s="16"/>
    </row>
    <row r="22" spans="1:8">
      <c r="A22" s="26"/>
      <c r="B22" s="27" t="s">
        <v>161</v>
      </c>
      <c r="C22" s="27"/>
      <c r="D22" s="27"/>
      <c r="E22" s="27"/>
      <c r="F22" s="27"/>
      <c r="G22" s="28"/>
      <c r="H22" s="29"/>
    </row>
  </sheetData>
  <mergeCells count="3">
    <mergeCell ref="A2:C2"/>
    <mergeCell ref="A3:C3"/>
    <mergeCell ref="B4:C4"/>
  </mergeCells>
  <pageMargins left="0.75" right="0.75" top="1" bottom="1" header="0.5" footer="0.5"/>
  <pageSetup paperSize="9" orientation="portrait" verticalDpi="0" r:id="rId1"/>
  <headerFooter alignWithMargins="0"/>
</worksheet>
</file>

<file path=xl/worksheets/sheet39.xml><?xml version="1.0" encoding="utf-8"?>
<worksheet xmlns="http://schemas.openxmlformats.org/spreadsheetml/2006/main" xmlns:r="http://schemas.openxmlformats.org/officeDocument/2006/relationships">
  <dimension ref="A1:H33"/>
  <sheetViews>
    <sheetView workbookViewId="0">
      <selection activeCell="C21" sqref="C21"/>
    </sheetView>
  </sheetViews>
  <sheetFormatPr defaultRowHeight="9"/>
  <cols>
    <col min="1" max="1" width="2.7109375" style="30" customWidth="1"/>
    <col min="2" max="2" width="4.7109375" style="30" customWidth="1"/>
    <col min="3" max="3" width="40.7109375" style="30" customWidth="1"/>
    <col min="4" max="4" width="10.28515625" style="30" bestFit="1" customWidth="1"/>
    <col min="5" max="5" width="9.140625" style="30"/>
    <col min="6" max="6" width="8.7109375" style="30" customWidth="1"/>
    <col min="7" max="7" width="9.28515625" style="31" customWidth="1"/>
    <col min="8" max="8" width="7.7109375" style="32" customWidth="1"/>
    <col min="9" max="16384" width="9.140625" style="30"/>
  </cols>
  <sheetData>
    <row r="1" spans="1:8">
      <c r="A1" s="1"/>
      <c r="B1" s="2"/>
      <c r="C1" s="3" t="s">
        <v>644</v>
      </c>
      <c r="D1" s="2"/>
      <c r="E1" s="2"/>
      <c r="F1" s="2"/>
      <c r="G1" s="4"/>
      <c r="H1" s="5"/>
    </row>
    <row r="2" spans="1:8" ht="36.75">
      <c r="A2" s="119" t="s">
        <v>2</v>
      </c>
      <c r="B2" s="120"/>
      <c r="C2" s="120"/>
      <c r="D2" s="9" t="s">
        <v>3</v>
      </c>
      <c r="E2" s="10" t="s">
        <v>4</v>
      </c>
      <c r="F2" s="11" t="s">
        <v>5</v>
      </c>
      <c r="G2" s="12" t="s">
        <v>6</v>
      </c>
      <c r="H2" s="13" t="s">
        <v>7</v>
      </c>
    </row>
    <row r="3" spans="1:8" ht="12.75">
      <c r="A3" s="121" t="s">
        <v>8</v>
      </c>
      <c r="B3" s="118"/>
      <c r="C3" s="118"/>
      <c r="D3" s="14"/>
      <c r="E3" s="14"/>
      <c r="F3" s="14"/>
      <c r="G3" s="15"/>
      <c r="H3" s="16"/>
    </row>
    <row r="4" spans="1:8" ht="12.75">
      <c r="A4" s="17"/>
      <c r="B4" s="117" t="s">
        <v>9</v>
      </c>
      <c r="C4" s="118"/>
      <c r="D4" s="14"/>
      <c r="E4" s="14"/>
      <c r="F4" s="14"/>
      <c r="G4" s="15"/>
      <c r="H4" s="16"/>
    </row>
    <row r="5" spans="1:8" ht="12.75">
      <c r="A5" s="17"/>
      <c r="B5" s="122" t="s">
        <v>10</v>
      </c>
      <c r="C5" s="118"/>
      <c r="D5" s="14"/>
      <c r="E5" s="14"/>
      <c r="F5" s="14"/>
      <c r="G5" s="15"/>
      <c r="H5" s="16"/>
    </row>
    <row r="6" spans="1:8">
      <c r="A6" s="17"/>
      <c r="B6" s="18">
        <v>9.64E-2</v>
      </c>
      <c r="C6" s="14" t="s">
        <v>37</v>
      </c>
      <c r="D6" s="14" t="s">
        <v>645</v>
      </c>
      <c r="E6" s="14" t="s">
        <v>13</v>
      </c>
      <c r="F6" s="14">
        <v>200</v>
      </c>
      <c r="G6" s="15">
        <v>2020.37</v>
      </c>
      <c r="H6" s="16">
        <v>14.02</v>
      </c>
    </row>
    <row r="7" spans="1:8">
      <c r="A7" s="17"/>
      <c r="B7" s="18">
        <v>9.7500000000000003E-2</v>
      </c>
      <c r="C7" s="14" t="s">
        <v>41</v>
      </c>
      <c r="D7" s="14" t="s">
        <v>646</v>
      </c>
      <c r="E7" s="14" t="s">
        <v>13</v>
      </c>
      <c r="F7" s="14">
        <v>200</v>
      </c>
      <c r="G7" s="15">
        <v>2017.34</v>
      </c>
      <c r="H7" s="16">
        <v>14</v>
      </c>
    </row>
    <row r="8" spans="1:8">
      <c r="A8" s="17"/>
      <c r="B8" s="18">
        <v>9.5200000000000007E-2</v>
      </c>
      <c r="C8" s="14" t="s">
        <v>39</v>
      </c>
      <c r="D8" s="14" t="s">
        <v>43</v>
      </c>
      <c r="E8" s="14" t="s">
        <v>13</v>
      </c>
      <c r="F8" s="14">
        <v>200</v>
      </c>
      <c r="G8" s="15">
        <v>2016.3</v>
      </c>
      <c r="H8" s="16">
        <v>13.99</v>
      </c>
    </row>
    <row r="9" spans="1:8">
      <c r="A9" s="17"/>
      <c r="B9" s="18">
        <v>9.69E-2</v>
      </c>
      <c r="C9" s="14" t="s">
        <v>15</v>
      </c>
      <c r="D9" s="14" t="s">
        <v>16</v>
      </c>
      <c r="E9" s="14" t="s">
        <v>13</v>
      </c>
      <c r="F9" s="14">
        <v>200</v>
      </c>
      <c r="G9" s="15">
        <v>2014.11</v>
      </c>
      <c r="H9" s="16">
        <v>13.98</v>
      </c>
    </row>
    <row r="10" spans="1:8">
      <c r="A10" s="17"/>
      <c r="B10" s="18">
        <v>9.2299999999999993E-2</v>
      </c>
      <c r="C10" s="14" t="s">
        <v>32</v>
      </c>
      <c r="D10" s="14" t="s">
        <v>647</v>
      </c>
      <c r="E10" s="14" t="s">
        <v>34</v>
      </c>
      <c r="F10" s="14">
        <v>100</v>
      </c>
      <c r="G10" s="15">
        <v>1000.79</v>
      </c>
      <c r="H10" s="16">
        <v>6.95</v>
      </c>
    </row>
    <row r="11" spans="1:8">
      <c r="A11" s="17"/>
      <c r="B11" s="18">
        <v>8.8499999999999995E-2</v>
      </c>
      <c r="C11" s="14" t="s">
        <v>358</v>
      </c>
      <c r="D11" s="14" t="s">
        <v>648</v>
      </c>
      <c r="E11" s="14" t="s">
        <v>13</v>
      </c>
      <c r="F11" s="14">
        <v>80</v>
      </c>
      <c r="G11" s="15">
        <v>995.09</v>
      </c>
      <c r="H11" s="16">
        <v>6.91</v>
      </c>
    </row>
    <row r="12" spans="1:8">
      <c r="A12" s="17"/>
      <c r="B12" s="18">
        <v>8.8999999999999996E-2</v>
      </c>
      <c r="C12" s="14" t="s">
        <v>358</v>
      </c>
      <c r="D12" s="14" t="s">
        <v>649</v>
      </c>
      <c r="E12" s="14" t="s">
        <v>13</v>
      </c>
      <c r="F12" s="14">
        <v>80</v>
      </c>
      <c r="G12" s="15">
        <v>994.85</v>
      </c>
      <c r="H12" s="16">
        <v>6.9</v>
      </c>
    </row>
    <row r="13" spans="1:8">
      <c r="A13" s="17"/>
      <c r="B13" s="18">
        <v>9.9000000000000005E-2</v>
      </c>
      <c r="C13" s="14" t="s">
        <v>197</v>
      </c>
      <c r="D13" s="14" t="s">
        <v>650</v>
      </c>
      <c r="E13" s="14" t="s">
        <v>13</v>
      </c>
      <c r="F13" s="14">
        <v>50</v>
      </c>
      <c r="G13" s="15">
        <v>509.61</v>
      </c>
      <c r="H13" s="16">
        <v>3.54</v>
      </c>
    </row>
    <row r="14" spans="1:8">
      <c r="A14" s="17"/>
      <c r="B14" s="18">
        <v>9.1800000000000007E-2</v>
      </c>
      <c r="C14" s="14" t="s">
        <v>197</v>
      </c>
      <c r="D14" s="14" t="s">
        <v>651</v>
      </c>
      <c r="E14" s="14" t="s">
        <v>13</v>
      </c>
      <c r="F14" s="14">
        <v>50</v>
      </c>
      <c r="G14" s="15">
        <v>501.05</v>
      </c>
      <c r="H14" s="16">
        <v>3.48</v>
      </c>
    </row>
    <row r="15" spans="1:8" ht="9.75" thickBot="1">
      <c r="A15" s="17"/>
      <c r="B15" s="14"/>
      <c r="C15" s="14"/>
      <c r="D15" s="14"/>
      <c r="E15" s="9" t="s">
        <v>96</v>
      </c>
      <c r="F15" s="14"/>
      <c r="G15" s="20">
        <v>12069.51</v>
      </c>
      <c r="H15" s="21">
        <v>83.77</v>
      </c>
    </row>
    <row r="16" spans="1:8" ht="13.5" thickTop="1">
      <c r="A16" s="17"/>
      <c r="B16" s="117" t="s">
        <v>103</v>
      </c>
      <c r="C16" s="118"/>
      <c r="D16" s="14"/>
      <c r="E16" s="14"/>
      <c r="F16" s="14"/>
      <c r="G16" s="15"/>
      <c r="H16" s="16"/>
    </row>
    <row r="17" spans="1:8">
      <c r="A17" s="17"/>
      <c r="B17" s="122" t="s">
        <v>97</v>
      </c>
      <c r="C17" s="123"/>
      <c r="D17" s="14"/>
      <c r="E17" s="14"/>
      <c r="F17" s="14"/>
      <c r="G17" s="15"/>
      <c r="H17" s="16"/>
    </row>
    <row r="18" spans="1:8">
      <c r="A18" s="17"/>
      <c r="B18" s="18">
        <v>8.5800000000000001E-2</v>
      </c>
      <c r="C18" s="14" t="s">
        <v>113</v>
      </c>
      <c r="D18" s="14" t="s">
        <v>652</v>
      </c>
      <c r="E18" s="14" t="s">
        <v>106</v>
      </c>
      <c r="F18" s="14">
        <v>1000000</v>
      </c>
      <c r="G18" s="15">
        <v>997.41</v>
      </c>
      <c r="H18" s="16">
        <v>6.92</v>
      </c>
    </row>
    <row r="19" spans="1:8">
      <c r="A19" s="17"/>
      <c r="B19" s="18">
        <v>8.7400000000000005E-2</v>
      </c>
      <c r="C19" s="14" t="s">
        <v>113</v>
      </c>
      <c r="D19" s="14" t="s">
        <v>114</v>
      </c>
      <c r="E19" s="14" t="s">
        <v>106</v>
      </c>
      <c r="F19" s="14">
        <v>750000</v>
      </c>
      <c r="G19" s="15">
        <v>750.5</v>
      </c>
      <c r="H19" s="16">
        <v>5.21</v>
      </c>
    </row>
    <row r="20" spans="1:8" ht="9.75" thickBot="1">
      <c r="A20" s="17"/>
      <c r="B20" s="14"/>
      <c r="C20" s="14"/>
      <c r="D20" s="14"/>
      <c r="E20" s="9" t="s">
        <v>96</v>
      </c>
      <c r="F20" s="14"/>
      <c r="G20" s="20">
        <v>1747.91</v>
      </c>
      <c r="H20" s="21">
        <v>12.13</v>
      </c>
    </row>
    <row r="21" spans="1:8" ht="9.75" thickTop="1">
      <c r="A21" s="17"/>
      <c r="B21" s="14"/>
      <c r="C21" s="14"/>
      <c r="D21" s="14"/>
      <c r="E21" s="14"/>
      <c r="F21" s="14"/>
      <c r="G21" s="15"/>
      <c r="H21" s="16"/>
    </row>
    <row r="22" spans="1:8">
      <c r="A22" s="24" t="s">
        <v>154</v>
      </c>
      <c r="B22" s="14"/>
      <c r="C22" s="14"/>
      <c r="D22" s="14"/>
      <c r="E22" s="14"/>
      <c r="F22" s="14"/>
      <c r="G22" s="22">
        <v>590.83000000000004</v>
      </c>
      <c r="H22" s="23">
        <v>4.0999999999999996</v>
      </c>
    </row>
    <row r="23" spans="1:8">
      <c r="A23" s="17"/>
      <c r="B23" s="14"/>
      <c r="C23" s="14"/>
      <c r="D23" s="14"/>
      <c r="E23" s="14"/>
      <c r="F23" s="14"/>
      <c r="G23" s="15"/>
      <c r="H23" s="16"/>
    </row>
    <row r="24" spans="1:8" ht="9.75" thickBot="1">
      <c r="A24" s="17"/>
      <c r="B24" s="14"/>
      <c r="C24" s="14"/>
      <c r="D24" s="14"/>
      <c r="E24" s="9" t="s">
        <v>155</v>
      </c>
      <c r="F24" s="14"/>
      <c r="G24" s="20">
        <v>14408.25</v>
      </c>
      <c r="H24" s="21">
        <v>100</v>
      </c>
    </row>
    <row r="25" spans="1:8" ht="9.75" thickTop="1">
      <c r="A25" s="17"/>
      <c r="B25" s="14"/>
      <c r="C25" s="14"/>
      <c r="D25" s="14"/>
      <c r="E25" s="14"/>
      <c r="F25" s="14"/>
      <c r="G25" s="15"/>
      <c r="H25" s="16"/>
    </row>
    <row r="26" spans="1:8">
      <c r="A26" s="25" t="s">
        <v>156</v>
      </c>
      <c r="B26" s="14"/>
      <c r="C26" s="14"/>
      <c r="D26" s="14"/>
      <c r="E26" s="14"/>
      <c r="F26" s="14"/>
      <c r="G26" s="15"/>
      <c r="H26" s="16"/>
    </row>
    <row r="27" spans="1:8">
      <c r="A27" s="17">
        <v>1</v>
      </c>
      <c r="B27" s="14" t="s">
        <v>653</v>
      </c>
      <c r="C27" s="14"/>
      <c r="D27" s="14"/>
      <c r="E27" s="14"/>
      <c r="F27" s="14"/>
      <c r="G27" s="15"/>
      <c r="H27" s="16"/>
    </row>
    <row r="28" spans="1:8">
      <c r="A28" s="17"/>
      <c r="B28" s="14"/>
      <c r="C28" s="14"/>
      <c r="D28" s="14"/>
      <c r="E28" s="14"/>
      <c r="F28" s="14"/>
      <c r="G28" s="15"/>
      <c r="H28" s="16"/>
    </row>
    <row r="29" spans="1:8">
      <c r="A29" s="17">
        <v>2</v>
      </c>
      <c r="B29" s="14" t="s">
        <v>158</v>
      </c>
      <c r="C29" s="14"/>
      <c r="D29" s="14"/>
      <c r="E29" s="14"/>
      <c r="F29" s="14"/>
      <c r="G29" s="15"/>
      <c r="H29" s="16"/>
    </row>
    <row r="30" spans="1:8">
      <c r="A30" s="17"/>
      <c r="B30" s="14"/>
      <c r="C30" s="14"/>
      <c r="D30" s="14"/>
      <c r="E30" s="14"/>
      <c r="F30" s="14"/>
      <c r="G30" s="15"/>
      <c r="H30" s="16"/>
    </row>
    <row r="31" spans="1:8">
      <c r="A31" s="17">
        <v>3</v>
      </c>
      <c r="B31" s="14" t="s">
        <v>159</v>
      </c>
      <c r="C31" s="14"/>
      <c r="D31" s="14"/>
      <c r="E31" s="14"/>
      <c r="F31" s="14"/>
      <c r="G31" s="15"/>
      <c r="H31" s="16"/>
    </row>
    <row r="32" spans="1:8">
      <c r="A32" s="17"/>
      <c r="B32" s="14" t="s">
        <v>160</v>
      </c>
      <c r="C32" s="14"/>
      <c r="D32" s="14"/>
      <c r="E32" s="14"/>
      <c r="F32" s="14"/>
      <c r="G32" s="15"/>
      <c r="H32" s="16"/>
    </row>
    <row r="33" spans="1:8">
      <c r="A33" s="26"/>
      <c r="B33" s="27" t="s">
        <v>161</v>
      </c>
      <c r="C33" s="27"/>
      <c r="D33" s="27"/>
      <c r="E33" s="27"/>
      <c r="F33" s="27"/>
      <c r="G33" s="28"/>
      <c r="H33" s="29"/>
    </row>
  </sheetData>
  <mergeCells count="6">
    <mergeCell ref="B17:C17"/>
    <mergeCell ref="A2:C2"/>
    <mergeCell ref="A3:C3"/>
    <mergeCell ref="B4:C4"/>
    <mergeCell ref="B5:C5"/>
    <mergeCell ref="B16:C16"/>
  </mergeCells>
  <pageMargins left="0.75" right="0.75" top="1" bottom="1" header="0.5" footer="0.5"/>
  <pageSetup paperSize="9" orientation="portrait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I124"/>
  <sheetViews>
    <sheetView topLeftCell="A103" workbookViewId="0">
      <selection activeCell="D124" sqref="D124"/>
    </sheetView>
  </sheetViews>
  <sheetFormatPr defaultRowHeight="12.75"/>
  <cols>
    <col min="1" max="1" width="2.7109375" style="45" customWidth="1"/>
    <col min="2" max="2" width="6.5703125" style="45" customWidth="1"/>
    <col min="3" max="3" width="40.7109375" style="45" customWidth="1"/>
    <col min="4" max="4" width="12.140625" style="45" bestFit="1" customWidth="1"/>
    <col min="5" max="5" width="20" style="45" bestFit="1" customWidth="1"/>
    <col min="6" max="6" width="8.7109375" style="45" customWidth="1"/>
    <col min="7" max="7" width="14.85546875" style="67" customWidth="1"/>
    <col min="8" max="8" width="11.28515625" style="68" customWidth="1"/>
    <col min="9" max="9" width="9.140625" style="74"/>
    <col min="10" max="16384" width="9.140625" style="45"/>
  </cols>
  <sheetData>
    <row r="1" spans="1:8">
      <c r="A1" s="40"/>
      <c r="B1" s="41"/>
      <c r="C1" s="42" t="s">
        <v>1311</v>
      </c>
      <c r="D1" s="41"/>
      <c r="E1" s="41"/>
      <c r="F1" s="41"/>
      <c r="G1" s="43"/>
      <c r="H1" s="44"/>
    </row>
    <row r="2" spans="1:8" ht="33" customHeight="1">
      <c r="A2" s="107" t="s">
        <v>2</v>
      </c>
      <c r="B2" s="108"/>
      <c r="C2" s="108"/>
      <c r="D2" s="46" t="s">
        <v>3</v>
      </c>
      <c r="E2" s="47" t="s">
        <v>913</v>
      </c>
      <c r="F2" s="48" t="s">
        <v>5</v>
      </c>
      <c r="G2" s="49" t="s">
        <v>6</v>
      </c>
      <c r="H2" s="50" t="s">
        <v>7</v>
      </c>
    </row>
    <row r="3" spans="1:8">
      <c r="A3" s="109" t="s">
        <v>841</v>
      </c>
      <c r="B3" s="106"/>
      <c r="C3" s="106"/>
      <c r="D3" s="52"/>
      <c r="E3" s="52"/>
      <c r="F3" s="52"/>
      <c r="G3" s="53"/>
      <c r="H3" s="54"/>
    </row>
    <row r="4" spans="1:8">
      <c r="A4" s="55"/>
      <c r="B4" s="110" t="s">
        <v>10</v>
      </c>
      <c r="C4" s="106"/>
      <c r="D4" s="52"/>
      <c r="E4" s="52"/>
      <c r="F4" s="52"/>
      <c r="G4" s="53"/>
      <c r="H4" s="54"/>
    </row>
    <row r="5" spans="1:8">
      <c r="A5" s="55"/>
      <c r="B5" s="56" t="s">
        <v>152</v>
      </c>
      <c r="C5" s="52" t="s">
        <v>140</v>
      </c>
      <c r="D5" s="52" t="s">
        <v>848</v>
      </c>
      <c r="E5" s="52" t="s">
        <v>849</v>
      </c>
      <c r="F5" s="52">
        <v>5087</v>
      </c>
      <c r="G5" s="53">
        <v>72.14</v>
      </c>
      <c r="H5" s="54">
        <v>1.18</v>
      </c>
    </row>
    <row r="6" spans="1:8">
      <c r="A6" s="55"/>
      <c r="B6" s="56" t="s">
        <v>152</v>
      </c>
      <c r="C6" s="52" t="s">
        <v>857</v>
      </c>
      <c r="D6" s="52" t="s">
        <v>858</v>
      </c>
      <c r="E6" s="52" t="s">
        <v>859</v>
      </c>
      <c r="F6" s="52">
        <v>4234</v>
      </c>
      <c r="G6" s="53">
        <v>72.05</v>
      </c>
      <c r="H6" s="54">
        <v>1.18</v>
      </c>
    </row>
    <row r="7" spans="1:8">
      <c r="A7" s="55"/>
      <c r="B7" s="56" t="s">
        <v>152</v>
      </c>
      <c r="C7" s="52" t="s">
        <v>845</v>
      </c>
      <c r="D7" s="52" t="s">
        <v>846</v>
      </c>
      <c r="E7" s="52" t="s">
        <v>847</v>
      </c>
      <c r="F7" s="52">
        <v>5984</v>
      </c>
      <c r="G7" s="53">
        <v>60.76</v>
      </c>
      <c r="H7" s="54">
        <v>0.99</v>
      </c>
    </row>
    <row r="8" spans="1:8">
      <c r="A8" s="55"/>
      <c r="B8" s="56" t="s">
        <v>152</v>
      </c>
      <c r="C8" s="52" t="s">
        <v>850</v>
      </c>
      <c r="D8" s="52" t="s">
        <v>851</v>
      </c>
      <c r="E8" s="52" t="s">
        <v>852</v>
      </c>
      <c r="F8" s="52">
        <v>1522</v>
      </c>
      <c r="G8" s="53">
        <v>49.55</v>
      </c>
      <c r="H8" s="54">
        <v>0.81</v>
      </c>
    </row>
    <row r="9" spans="1:8">
      <c r="A9" s="55"/>
      <c r="B9" s="56" t="s">
        <v>152</v>
      </c>
      <c r="C9" s="52" t="s">
        <v>663</v>
      </c>
      <c r="D9" s="52" t="s">
        <v>866</v>
      </c>
      <c r="E9" s="52" t="s">
        <v>867</v>
      </c>
      <c r="F9" s="52">
        <v>10651</v>
      </c>
      <c r="G9" s="53">
        <v>45.94</v>
      </c>
      <c r="H9" s="54">
        <v>0.75</v>
      </c>
    </row>
    <row r="10" spans="1:8">
      <c r="A10" s="55"/>
      <c r="B10" s="56" t="s">
        <v>152</v>
      </c>
      <c r="C10" s="52" t="s">
        <v>888</v>
      </c>
      <c r="D10" s="52" t="s">
        <v>889</v>
      </c>
      <c r="E10" s="52" t="s">
        <v>867</v>
      </c>
      <c r="F10" s="52">
        <v>1736</v>
      </c>
      <c r="G10" s="53">
        <v>45.74</v>
      </c>
      <c r="H10" s="54">
        <v>0.75</v>
      </c>
    </row>
    <row r="11" spans="1:8">
      <c r="A11" s="55"/>
      <c r="B11" s="56" t="s">
        <v>152</v>
      </c>
      <c r="C11" s="52" t="s">
        <v>860</v>
      </c>
      <c r="D11" s="52" t="s">
        <v>861</v>
      </c>
      <c r="E11" s="52" t="s">
        <v>852</v>
      </c>
      <c r="F11" s="52">
        <v>1564</v>
      </c>
      <c r="G11" s="53">
        <v>37.93</v>
      </c>
      <c r="H11" s="54">
        <v>0.62</v>
      </c>
    </row>
    <row r="12" spans="1:8">
      <c r="A12" s="55"/>
      <c r="B12" s="56" t="s">
        <v>152</v>
      </c>
      <c r="C12" s="52" t="s">
        <v>1261</v>
      </c>
      <c r="D12" s="52" t="s">
        <v>1262</v>
      </c>
      <c r="E12" s="52" t="s">
        <v>852</v>
      </c>
      <c r="F12" s="52">
        <v>2495</v>
      </c>
      <c r="G12" s="53">
        <v>37.43</v>
      </c>
      <c r="H12" s="54">
        <v>0.61</v>
      </c>
    </row>
    <row r="13" spans="1:8">
      <c r="A13" s="55"/>
      <c r="B13" s="56" t="s">
        <v>152</v>
      </c>
      <c r="C13" s="52" t="s">
        <v>879</v>
      </c>
      <c r="D13" s="52" t="s">
        <v>880</v>
      </c>
      <c r="E13" s="52" t="s">
        <v>852</v>
      </c>
      <c r="F13" s="52">
        <v>6721</v>
      </c>
      <c r="G13" s="53">
        <v>36.72</v>
      </c>
      <c r="H13" s="54">
        <v>0.6</v>
      </c>
    </row>
    <row r="14" spans="1:8">
      <c r="A14" s="55"/>
      <c r="B14" s="56" t="s">
        <v>152</v>
      </c>
      <c r="C14" s="52" t="s">
        <v>853</v>
      </c>
      <c r="D14" s="52" t="s">
        <v>854</v>
      </c>
      <c r="E14" s="52" t="s">
        <v>849</v>
      </c>
      <c r="F14" s="52">
        <v>4443</v>
      </c>
      <c r="G14" s="53">
        <v>36.5</v>
      </c>
      <c r="H14" s="54">
        <v>0.6</v>
      </c>
    </row>
    <row r="15" spans="1:8">
      <c r="A15" s="55"/>
      <c r="B15" s="56" t="s">
        <v>152</v>
      </c>
      <c r="C15" s="52" t="s">
        <v>1186</v>
      </c>
      <c r="D15" s="52" t="s">
        <v>1187</v>
      </c>
      <c r="E15" s="52" t="s">
        <v>918</v>
      </c>
      <c r="F15" s="52">
        <v>10005</v>
      </c>
      <c r="G15" s="53">
        <v>32.44</v>
      </c>
      <c r="H15" s="54">
        <v>0.53</v>
      </c>
    </row>
    <row r="16" spans="1:8">
      <c r="A16" s="55"/>
      <c r="B16" s="56" t="s">
        <v>152</v>
      </c>
      <c r="C16" s="52" t="s">
        <v>894</v>
      </c>
      <c r="D16" s="52" t="s">
        <v>895</v>
      </c>
      <c r="E16" s="52" t="s">
        <v>867</v>
      </c>
      <c r="F16" s="52">
        <v>1318</v>
      </c>
      <c r="G16" s="53">
        <v>32.15</v>
      </c>
      <c r="H16" s="54">
        <v>0.53</v>
      </c>
    </row>
    <row r="17" spans="1:8">
      <c r="A17" s="55"/>
      <c r="B17" s="56" t="s">
        <v>152</v>
      </c>
      <c r="C17" s="52" t="s">
        <v>914</v>
      </c>
      <c r="D17" s="52" t="s">
        <v>915</v>
      </c>
      <c r="E17" s="52" t="s">
        <v>852</v>
      </c>
      <c r="F17" s="52">
        <v>1487</v>
      </c>
      <c r="G17" s="53">
        <v>32</v>
      </c>
      <c r="H17" s="54">
        <v>0.52</v>
      </c>
    </row>
    <row r="18" spans="1:8">
      <c r="A18" s="55"/>
      <c r="B18" s="56" t="s">
        <v>152</v>
      </c>
      <c r="C18" s="52" t="s">
        <v>919</v>
      </c>
      <c r="D18" s="52" t="s">
        <v>920</v>
      </c>
      <c r="E18" s="52" t="s">
        <v>871</v>
      </c>
      <c r="F18" s="52">
        <v>2873</v>
      </c>
      <c r="G18" s="53">
        <v>30.11</v>
      </c>
      <c r="H18" s="54">
        <v>0.49</v>
      </c>
    </row>
    <row r="19" spans="1:8">
      <c r="A19" s="55"/>
      <c r="B19" s="56" t="s">
        <v>152</v>
      </c>
      <c r="C19" s="52" t="s">
        <v>885</v>
      </c>
      <c r="D19" s="52" t="s">
        <v>886</v>
      </c>
      <c r="E19" s="52" t="s">
        <v>887</v>
      </c>
      <c r="F19" s="52">
        <v>5453</v>
      </c>
      <c r="G19" s="53">
        <v>28.81</v>
      </c>
      <c r="H19" s="54">
        <v>0.47</v>
      </c>
    </row>
    <row r="20" spans="1:8">
      <c r="A20" s="55"/>
      <c r="B20" s="56" t="s">
        <v>152</v>
      </c>
      <c r="C20" s="52" t="s">
        <v>310</v>
      </c>
      <c r="D20" s="52" t="s">
        <v>865</v>
      </c>
      <c r="E20" s="52" t="s">
        <v>849</v>
      </c>
      <c r="F20" s="52">
        <v>1050</v>
      </c>
      <c r="G20" s="53">
        <v>28.21</v>
      </c>
      <c r="H20" s="54">
        <v>0.46</v>
      </c>
    </row>
    <row r="21" spans="1:8">
      <c r="A21" s="55"/>
      <c r="B21" s="56" t="s">
        <v>152</v>
      </c>
      <c r="C21" s="52" t="s">
        <v>892</v>
      </c>
      <c r="D21" s="52" t="s">
        <v>893</v>
      </c>
      <c r="E21" s="52" t="s">
        <v>871</v>
      </c>
      <c r="F21" s="52">
        <v>997</v>
      </c>
      <c r="G21" s="53">
        <v>26.16</v>
      </c>
      <c r="H21" s="54">
        <v>0.43</v>
      </c>
    </row>
    <row r="22" spans="1:8">
      <c r="A22" s="55"/>
      <c r="B22" s="56" t="s">
        <v>152</v>
      </c>
      <c r="C22" s="52" t="s">
        <v>125</v>
      </c>
      <c r="D22" s="52" t="s">
        <v>868</v>
      </c>
      <c r="E22" s="52" t="s">
        <v>849</v>
      </c>
      <c r="F22" s="52">
        <v>1284</v>
      </c>
      <c r="G22" s="53">
        <v>24.64</v>
      </c>
      <c r="H22" s="54">
        <v>0.4</v>
      </c>
    </row>
    <row r="23" spans="1:8">
      <c r="A23" s="55"/>
      <c r="B23" s="56" t="s">
        <v>152</v>
      </c>
      <c r="C23" s="52" t="s">
        <v>842</v>
      </c>
      <c r="D23" s="52" t="s">
        <v>843</v>
      </c>
      <c r="E23" s="52" t="s">
        <v>844</v>
      </c>
      <c r="F23" s="52">
        <v>7100</v>
      </c>
      <c r="G23" s="53">
        <v>23.08</v>
      </c>
      <c r="H23" s="54">
        <v>0.38</v>
      </c>
    </row>
    <row r="24" spans="1:8">
      <c r="A24" s="55"/>
      <c r="B24" s="56" t="s">
        <v>152</v>
      </c>
      <c r="C24" s="52" t="s">
        <v>1067</v>
      </c>
      <c r="D24" s="52" t="s">
        <v>1068</v>
      </c>
      <c r="E24" s="52" t="s">
        <v>871</v>
      </c>
      <c r="F24" s="52">
        <v>2683</v>
      </c>
      <c r="G24" s="53">
        <v>19.88</v>
      </c>
      <c r="H24" s="54">
        <v>0.33</v>
      </c>
    </row>
    <row r="25" spans="1:8">
      <c r="A25" s="55"/>
      <c r="B25" s="56" t="s">
        <v>152</v>
      </c>
      <c r="C25" s="52" t="s">
        <v>1263</v>
      </c>
      <c r="D25" s="52" t="s">
        <v>1264</v>
      </c>
      <c r="E25" s="52" t="s">
        <v>844</v>
      </c>
      <c r="F25" s="52">
        <v>3314</v>
      </c>
      <c r="G25" s="53">
        <v>19.690000000000001</v>
      </c>
      <c r="H25" s="54">
        <v>0.32</v>
      </c>
    </row>
    <row r="26" spans="1:8">
      <c r="A26" s="55"/>
      <c r="B26" s="56" t="s">
        <v>152</v>
      </c>
      <c r="C26" s="52" t="s">
        <v>1312</v>
      </c>
      <c r="D26" s="52" t="s">
        <v>1313</v>
      </c>
      <c r="E26" s="52" t="s">
        <v>1016</v>
      </c>
      <c r="F26" s="52">
        <v>1379</v>
      </c>
      <c r="G26" s="53">
        <v>16.170000000000002</v>
      </c>
      <c r="H26" s="54">
        <v>0.26</v>
      </c>
    </row>
    <row r="27" spans="1:8">
      <c r="A27" s="55"/>
      <c r="B27" s="56" t="s">
        <v>152</v>
      </c>
      <c r="C27" s="52" t="s">
        <v>138</v>
      </c>
      <c r="D27" s="52" t="s">
        <v>996</v>
      </c>
      <c r="E27" s="52" t="s">
        <v>849</v>
      </c>
      <c r="F27" s="52">
        <v>1756</v>
      </c>
      <c r="G27" s="53">
        <v>15.39</v>
      </c>
      <c r="H27" s="54">
        <v>0.25</v>
      </c>
    </row>
    <row r="28" spans="1:8">
      <c r="A28" s="55"/>
      <c r="B28" s="56" t="s">
        <v>152</v>
      </c>
      <c r="C28" s="52" t="s">
        <v>262</v>
      </c>
      <c r="D28" s="52" t="s">
        <v>1019</v>
      </c>
      <c r="E28" s="52" t="s">
        <v>849</v>
      </c>
      <c r="F28" s="52">
        <v>2643</v>
      </c>
      <c r="G28" s="53">
        <v>15.11</v>
      </c>
      <c r="H28" s="54">
        <v>0.25</v>
      </c>
    </row>
    <row r="29" spans="1:8">
      <c r="A29" s="55"/>
      <c r="B29" s="56" t="s">
        <v>152</v>
      </c>
      <c r="C29" s="52" t="s">
        <v>899</v>
      </c>
      <c r="D29" s="52" t="s">
        <v>900</v>
      </c>
      <c r="E29" s="52" t="s">
        <v>901</v>
      </c>
      <c r="F29" s="52">
        <v>5591</v>
      </c>
      <c r="G29" s="53">
        <v>13.99</v>
      </c>
      <c r="H29" s="54">
        <v>0.23</v>
      </c>
    </row>
    <row r="30" spans="1:8">
      <c r="A30" s="55"/>
      <c r="B30" s="56" t="s">
        <v>152</v>
      </c>
      <c r="C30" s="52" t="s">
        <v>907</v>
      </c>
      <c r="D30" s="52" t="s">
        <v>908</v>
      </c>
      <c r="E30" s="52" t="s">
        <v>909</v>
      </c>
      <c r="F30" s="52">
        <v>8110</v>
      </c>
      <c r="G30" s="53">
        <v>13.32</v>
      </c>
      <c r="H30" s="54">
        <v>0.22</v>
      </c>
    </row>
    <row r="31" spans="1:8">
      <c r="A31" s="55"/>
      <c r="B31" s="56" t="s">
        <v>152</v>
      </c>
      <c r="C31" s="52" t="s">
        <v>1126</v>
      </c>
      <c r="D31" s="52" t="s">
        <v>1127</v>
      </c>
      <c r="E31" s="52" t="s">
        <v>847</v>
      </c>
      <c r="F31" s="52">
        <v>2102</v>
      </c>
      <c r="G31" s="53">
        <v>12.62</v>
      </c>
      <c r="H31" s="54">
        <v>0.21</v>
      </c>
    </row>
    <row r="32" spans="1:8">
      <c r="A32" s="55"/>
      <c r="B32" s="56" t="s">
        <v>152</v>
      </c>
      <c r="C32" s="52" t="s">
        <v>41</v>
      </c>
      <c r="D32" s="52" t="s">
        <v>855</v>
      </c>
      <c r="E32" s="52" t="s">
        <v>856</v>
      </c>
      <c r="F32" s="52">
        <v>1268</v>
      </c>
      <c r="G32" s="53">
        <v>12.59</v>
      </c>
      <c r="H32" s="54">
        <v>0.21</v>
      </c>
    </row>
    <row r="33" spans="1:8">
      <c r="A33" s="55"/>
      <c r="B33" s="56" t="s">
        <v>152</v>
      </c>
      <c r="C33" s="52" t="s">
        <v>341</v>
      </c>
      <c r="D33" s="52" t="s">
        <v>881</v>
      </c>
      <c r="E33" s="52" t="s">
        <v>882</v>
      </c>
      <c r="F33" s="52">
        <v>4205</v>
      </c>
      <c r="G33" s="53">
        <v>12.29</v>
      </c>
      <c r="H33" s="54">
        <v>0.2</v>
      </c>
    </row>
    <row r="34" spans="1:8">
      <c r="A34" s="55"/>
      <c r="B34" s="56" t="s">
        <v>152</v>
      </c>
      <c r="C34" s="52" t="s">
        <v>964</v>
      </c>
      <c r="D34" s="52" t="s">
        <v>965</v>
      </c>
      <c r="E34" s="52" t="s">
        <v>871</v>
      </c>
      <c r="F34" s="52">
        <v>2306</v>
      </c>
      <c r="G34" s="53">
        <v>12.24</v>
      </c>
      <c r="H34" s="54">
        <v>0.2</v>
      </c>
    </row>
    <row r="35" spans="1:8">
      <c r="A35" s="55"/>
      <c r="B35" s="56" t="s">
        <v>152</v>
      </c>
      <c r="C35" s="52" t="s">
        <v>862</v>
      </c>
      <c r="D35" s="52" t="s">
        <v>863</v>
      </c>
      <c r="E35" s="52" t="s">
        <v>864</v>
      </c>
      <c r="F35" s="52">
        <v>2553</v>
      </c>
      <c r="G35" s="53">
        <v>10.85</v>
      </c>
      <c r="H35" s="54">
        <v>0.18</v>
      </c>
    </row>
    <row r="36" spans="1:8">
      <c r="A36" s="55"/>
      <c r="B36" s="56" t="s">
        <v>152</v>
      </c>
      <c r="C36" s="52" t="s">
        <v>1314</v>
      </c>
      <c r="D36" s="52" t="s">
        <v>1315</v>
      </c>
      <c r="E36" s="52" t="s">
        <v>887</v>
      </c>
      <c r="F36" s="52">
        <v>864</v>
      </c>
      <c r="G36" s="53">
        <v>10.69</v>
      </c>
      <c r="H36" s="54">
        <v>0.17</v>
      </c>
    </row>
    <row r="37" spans="1:8">
      <c r="A37" s="55"/>
      <c r="B37" s="56" t="s">
        <v>152</v>
      </c>
      <c r="C37" s="52" t="s">
        <v>1156</v>
      </c>
      <c r="D37" s="52" t="s">
        <v>1157</v>
      </c>
      <c r="E37" s="52" t="s">
        <v>963</v>
      </c>
      <c r="F37" s="52">
        <v>1471</v>
      </c>
      <c r="G37" s="53">
        <v>9.5299999999999994</v>
      </c>
      <c r="H37" s="54">
        <v>0.16</v>
      </c>
    </row>
    <row r="38" spans="1:8">
      <c r="A38" s="55"/>
      <c r="B38" s="56" t="s">
        <v>152</v>
      </c>
      <c r="C38" s="52" t="s">
        <v>874</v>
      </c>
      <c r="D38" s="52" t="s">
        <v>875</v>
      </c>
      <c r="E38" s="52" t="s">
        <v>844</v>
      </c>
      <c r="F38" s="52">
        <v>1502</v>
      </c>
      <c r="G38" s="53">
        <v>9.32</v>
      </c>
      <c r="H38" s="54">
        <v>0.15</v>
      </c>
    </row>
    <row r="39" spans="1:8">
      <c r="A39" s="55"/>
      <c r="B39" s="56" t="s">
        <v>152</v>
      </c>
      <c r="C39" s="52" t="s">
        <v>923</v>
      </c>
      <c r="D39" s="52" t="s">
        <v>924</v>
      </c>
      <c r="E39" s="52" t="s">
        <v>882</v>
      </c>
      <c r="F39" s="52">
        <v>4897</v>
      </c>
      <c r="G39" s="53">
        <v>8.94</v>
      </c>
      <c r="H39" s="54">
        <v>0.15</v>
      </c>
    </row>
    <row r="40" spans="1:8">
      <c r="A40" s="55"/>
      <c r="B40" s="56" t="s">
        <v>152</v>
      </c>
      <c r="C40" s="52" t="s">
        <v>1050</v>
      </c>
      <c r="D40" s="52" t="s">
        <v>1051</v>
      </c>
      <c r="E40" s="52" t="s">
        <v>856</v>
      </c>
      <c r="F40" s="52">
        <v>2777</v>
      </c>
      <c r="G40" s="53">
        <v>7.83</v>
      </c>
      <c r="H40" s="54">
        <v>0.13</v>
      </c>
    </row>
    <row r="41" spans="1:8">
      <c r="A41" s="55"/>
      <c r="B41" s="56" t="s">
        <v>152</v>
      </c>
      <c r="C41" s="52" t="s">
        <v>948</v>
      </c>
      <c r="D41" s="52" t="s">
        <v>949</v>
      </c>
      <c r="E41" s="52" t="s">
        <v>887</v>
      </c>
      <c r="F41" s="52">
        <v>2311</v>
      </c>
      <c r="G41" s="53">
        <v>7.45</v>
      </c>
      <c r="H41" s="54">
        <v>0.12</v>
      </c>
    </row>
    <row r="42" spans="1:8">
      <c r="A42" s="55"/>
      <c r="B42" s="56" t="s">
        <v>152</v>
      </c>
      <c r="C42" s="52" t="s">
        <v>869</v>
      </c>
      <c r="D42" s="52" t="s">
        <v>870</v>
      </c>
      <c r="E42" s="52" t="s">
        <v>871</v>
      </c>
      <c r="F42" s="52">
        <v>1053</v>
      </c>
      <c r="G42" s="53">
        <v>7.24</v>
      </c>
      <c r="H42" s="54">
        <v>0.12</v>
      </c>
    </row>
    <row r="43" spans="1:8">
      <c r="A43" s="55"/>
      <c r="B43" s="56" t="s">
        <v>152</v>
      </c>
      <c r="C43" s="52" t="s">
        <v>781</v>
      </c>
      <c r="D43" s="52" t="s">
        <v>974</v>
      </c>
      <c r="E43" s="52" t="s">
        <v>849</v>
      </c>
      <c r="F43" s="52">
        <v>2928</v>
      </c>
      <c r="G43" s="53">
        <v>7.05</v>
      </c>
      <c r="H43" s="54">
        <v>0.12</v>
      </c>
    </row>
    <row r="44" spans="1:8">
      <c r="A44" s="55"/>
      <c r="B44" s="56" t="s">
        <v>152</v>
      </c>
      <c r="C44" s="52" t="s">
        <v>1047</v>
      </c>
      <c r="D44" s="52" t="s">
        <v>1048</v>
      </c>
      <c r="E44" s="52" t="s">
        <v>901</v>
      </c>
      <c r="F44" s="52">
        <v>691</v>
      </c>
      <c r="G44" s="53">
        <v>6.61</v>
      </c>
      <c r="H44" s="54">
        <v>0.11</v>
      </c>
    </row>
    <row r="45" spans="1:8">
      <c r="A45" s="55"/>
      <c r="B45" s="56" t="s">
        <v>152</v>
      </c>
      <c r="C45" s="52" t="s">
        <v>127</v>
      </c>
      <c r="D45" s="52" t="s">
        <v>947</v>
      </c>
      <c r="E45" s="52" t="s">
        <v>849</v>
      </c>
      <c r="F45" s="52">
        <v>1381</v>
      </c>
      <c r="G45" s="53">
        <v>6.39</v>
      </c>
      <c r="H45" s="54">
        <v>0.1</v>
      </c>
    </row>
    <row r="46" spans="1:8">
      <c r="A46" s="55"/>
      <c r="B46" s="56" t="s">
        <v>152</v>
      </c>
      <c r="C46" s="52" t="s">
        <v>32</v>
      </c>
      <c r="D46" s="52" t="s">
        <v>1013</v>
      </c>
      <c r="E46" s="52" t="s">
        <v>856</v>
      </c>
      <c r="F46" s="52">
        <v>4643</v>
      </c>
      <c r="G46" s="53">
        <v>6.27</v>
      </c>
      <c r="H46" s="54">
        <v>0.1</v>
      </c>
    </row>
    <row r="47" spans="1:8">
      <c r="A47" s="55"/>
      <c r="B47" s="56" t="s">
        <v>152</v>
      </c>
      <c r="C47" s="52" t="s">
        <v>118</v>
      </c>
      <c r="D47" s="52" t="s">
        <v>997</v>
      </c>
      <c r="E47" s="52" t="s">
        <v>849</v>
      </c>
      <c r="F47" s="52">
        <v>619</v>
      </c>
      <c r="G47" s="53">
        <v>6.14</v>
      </c>
      <c r="H47" s="54">
        <v>0.1</v>
      </c>
    </row>
    <row r="48" spans="1:8">
      <c r="A48" s="55"/>
      <c r="B48" s="56" t="s">
        <v>152</v>
      </c>
      <c r="C48" s="52" t="s">
        <v>1135</v>
      </c>
      <c r="D48" s="52" t="s">
        <v>1136</v>
      </c>
      <c r="E48" s="52" t="s">
        <v>847</v>
      </c>
      <c r="F48" s="52">
        <v>1451</v>
      </c>
      <c r="G48" s="53">
        <v>6.04</v>
      </c>
      <c r="H48" s="54">
        <v>0.1</v>
      </c>
    </row>
    <row r="49" spans="1:8">
      <c r="A49" s="55"/>
      <c r="B49" s="56" t="s">
        <v>152</v>
      </c>
      <c r="C49" s="52" t="s">
        <v>937</v>
      </c>
      <c r="D49" s="52" t="s">
        <v>938</v>
      </c>
      <c r="E49" s="52" t="s">
        <v>898</v>
      </c>
      <c r="F49" s="52">
        <v>22627</v>
      </c>
      <c r="G49" s="53">
        <v>5.97</v>
      </c>
      <c r="H49" s="54">
        <v>0.1</v>
      </c>
    </row>
    <row r="50" spans="1:8">
      <c r="A50" s="55"/>
      <c r="B50" s="56" t="s">
        <v>152</v>
      </c>
      <c r="C50" s="52" t="s">
        <v>746</v>
      </c>
      <c r="D50" s="52" t="s">
        <v>931</v>
      </c>
      <c r="E50" s="52" t="s">
        <v>887</v>
      </c>
      <c r="F50" s="52">
        <v>5954</v>
      </c>
      <c r="G50" s="53">
        <v>5.65</v>
      </c>
      <c r="H50" s="54">
        <v>0.09</v>
      </c>
    </row>
    <row r="51" spans="1:8">
      <c r="A51" s="55"/>
      <c r="B51" s="56" t="s">
        <v>152</v>
      </c>
      <c r="C51" s="52" t="s">
        <v>364</v>
      </c>
      <c r="D51" s="52" t="s">
        <v>950</v>
      </c>
      <c r="E51" s="52" t="s">
        <v>849</v>
      </c>
      <c r="F51" s="52">
        <v>1688</v>
      </c>
      <c r="G51" s="53">
        <v>5.53</v>
      </c>
      <c r="H51" s="54">
        <v>0.09</v>
      </c>
    </row>
    <row r="52" spans="1:8">
      <c r="A52" s="55"/>
      <c r="B52" s="56" t="s">
        <v>152</v>
      </c>
      <c r="C52" s="52" t="s">
        <v>37</v>
      </c>
      <c r="D52" s="52" t="s">
        <v>1316</v>
      </c>
      <c r="E52" s="52" t="s">
        <v>856</v>
      </c>
      <c r="F52" s="52">
        <v>1682</v>
      </c>
      <c r="G52" s="53">
        <v>5.17</v>
      </c>
      <c r="H52" s="54">
        <v>0.08</v>
      </c>
    </row>
    <row r="53" spans="1:8">
      <c r="A53" s="55"/>
      <c r="B53" s="56" t="s">
        <v>152</v>
      </c>
      <c r="C53" s="52" t="s">
        <v>1317</v>
      </c>
      <c r="D53" s="52" t="s">
        <v>1318</v>
      </c>
      <c r="E53" s="52" t="s">
        <v>1319</v>
      </c>
      <c r="F53" s="52">
        <v>1130</v>
      </c>
      <c r="G53" s="53">
        <v>5.14</v>
      </c>
      <c r="H53" s="54">
        <v>0.08</v>
      </c>
    </row>
    <row r="54" spans="1:8">
      <c r="A54" s="55"/>
      <c r="B54" s="56" t="s">
        <v>152</v>
      </c>
      <c r="C54" s="52" t="s">
        <v>39</v>
      </c>
      <c r="D54" s="52" t="s">
        <v>1320</v>
      </c>
      <c r="E54" s="52" t="s">
        <v>856</v>
      </c>
      <c r="F54" s="52">
        <v>1400</v>
      </c>
      <c r="G54" s="53">
        <v>5.03</v>
      </c>
      <c r="H54" s="54">
        <v>0.08</v>
      </c>
    </row>
    <row r="55" spans="1:8">
      <c r="A55" s="55"/>
      <c r="B55" s="56" t="s">
        <v>152</v>
      </c>
      <c r="C55" s="52" t="s">
        <v>872</v>
      </c>
      <c r="D55" s="52" t="s">
        <v>873</v>
      </c>
      <c r="E55" s="52" t="s">
        <v>867</v>
      </c>
      <c r="F55" s="52">
        <v>409</v>
      </c>
      <c r="G55" s="53">
        <v>4.6900000000000004</v>
      </c>
      <c r="H55" s="54">
        <v>0.08</v>
      </c>
    </row>
    <row r="56" spans="1:8">
      <c r="A56" s="55"/>
      <c r="B56" s="56" t="s">
        <v>152</v>
      </c>
      <c r="C56" s="52" t="s">
        <v>876</v>
      </c>
      <c r="D56" s="52" t="s">
        <v>877</v>
      </c>
      <c r="E56" s="52" t="s">
        <v>878</v>
      </c>
      <c r="F56" s="52">
        <v>1356</v>
      </c>
      <c r="G56" s="53">
        <v>4.57</v>
      </c>
      <c r="H56" s="54">
        <v>7.0000000000000007E-2</v>
      </c>
    </row>
    <row r="57" spans="1:8">
      <c r="A57" s="55"/>
      <c r="B57" s="56" t="s">
        <v>152</v>
      </c>
      <c r="C57" s="52" t="s">
        <v>132</v>
      </c>
      <c r="D57" s="52" t="s">
        <v>998</v>
      </c>
      <c r="E57" s="52" t="s">
        <v>849</v>
      </c>
      <c r="F57" s="52">
        <v>1332</v>
      </c>
      <c r="G57" s="53">
        <v>4.0199999999999996</v>
      </c>
      <c r="H57" s="54">
        <v>7.0000000000000007E-2</v>
      </c>
    </row>
    <row r="58" spans="1:8">
      <c r="A58" s="55"/>
      <c r="B58" s="56" t="s">
        <v>152</v>
      </c>
      <c r="C58" s="52" t="s">
        <v>121</v>
      </c>
      <c r="D58" s="52" t="s">
        <v>934</v>
      </c>
      <c r="E58" s="52" t="s">
        <v>849</v>
      </c>
      <c r="F58" s="52">
        <v>722</v>
      </c>
      <c r="G58" s="53">
        <v>3.91</v>
      </c>
      <c r="H58" s="54">
        <v>0.06</v>
      </c>
    </row>
    <row r="59" spans="1:8">
      <c r="A59" s="55"/>
      <c r="B59" s="56" t="s">
        <v>152</v>
      </c>
      <c r="C59" s="52" t="s">
        <v>1226</v>
      </c>
      <c r="D59" s="52" t="s">
        <v>1227</v>
      </c>
      <c r="E59" s="52" t="s">
        <v>1145</v>
      </c>
      <c r="F59" s="52">
        <v>935</v>
      </c>
      <c r="G59" s="53">
        <v>3.19</v>
      </c>
      <c r="H59" s="54">
        <v>0.05</v>
      </c>
    </row>
    <row r="60" spans="1:8">
      <c r="A60" s="55"/>
      <c r="B60" s="56" t="s">
        <v>152</v>
      </c>
      <c r="C60" s="52" t="s">
        <v>1033</v>
      </c>
      <c r="D60" s="52" t="s">
        <v>1034</v>
      </c>
      <c r="E60" s="52" t="s">
        <v>898</v>
      </c>
      <c r="F60" s="52">
        <v>402</v>
      </c>
      <c r="G60" s="53">
        <v>3.11</v>
      </c>
      <c r="H60" s="54">
        <v>0.05</v>
      </c>
    </row>
    <row r="61" spans="1:8">
      <c r="A61" s="55"/>
      <c r="B61" s="56" t="s">
        <v>152</v>
      </c>
      <c r="C61" s="52" t="s">
        <v>1202</v>
      </c>
      <c r="D61" s="52" t="s">
        <v>1203</v>
      </c>
      <c r="E61" s="52" t="s">
        <v>871</v>
      </c>
      <c r="F61" s="52">
        <v>211</v>
      </c>
      <c r="G61" s="53">
        <v>3.08</v>
      </c>
      <c r="H61" s="54">
        <v>0.05</v>
      </c>
    </row>
    <row r="62" spans="1:8">
      <c r="A62" s="55"/>
      <c r="B62" s="56" t="s">
        <v>152</v>
      </c>
      <c r="C62" s="52" t="s">
        <v>1038</v>
      </c>
      <c r="D62" s="52" t="s">
        <v>1039</v>
      </c>
      <c r="E62" s="52" t="s">
        <v>898</v>
      </c>
      <c r="F62" s="52">
        <v>4751</v>
      </c>
      <c r="G62" s="53">
        <v>2.97</v>
      </c>
      <c r="H62" s="54">
        <v>0.05</v>
      </c>
    </row>
    <row r="63" spans="1:8">
      <c r="A63" s="55"/>
      <c r="B63" s="56" t="s">
        <v>152</v>
      </c>
      <c r="C63" s="52" t="s">
        <v>1265</v>
      </c>
      <c r="D63" s="52" t="s">
        <v>1266</v>
      </c>
      <c r="E63" s="52" t="s">
        <v>979</v>
      </c>
      <c r="F63" s="52">
        <v>1354</v>
      </c>
      <c r="G63" s="53">
        <v>2.91</v>
      </c>
      <c r="H63" s="54">
        <v>0.05</v>
      </c>
    </row>
    <row r="64" spans="1:8">
      <c r="A64" s="55"/>
      <c r="B64" s="56" t="s">
        <v>152</v>
      </c>
      <c r="C64" s="52" t="s">
        <v>896</v>
      </c>
      <c r="D64" s="52" t="s">
        <v>897</v>
      </c>
      <c r="E64" s="52" t="s">
        <v>898</v>
      </c>
      <c r="F64" s="52">
        <v>1844</v>
      </c>
      <c r="G64" s="53">
        <v>2.88</v>
      </c>
      <c r="H64" s="54">
        <v>0.05</v>
      </c>
    </row>
    <row r="65" spans="1:8">
      <c r="A65" s="55"/>
      <c r="B65" s="56" t="s">
        <v>152</v>
      </c>
      <c r="C65" s="52" t="s">
        <v>1022</v>
      </c>
      <c r="D65" s="52" t="s">
        <v>1023</v>
      </c>
      <c r="E65" s="52" t="s">
        <v>856</v>
      </c>
      <c r="F65" s="52">
        <v>429</v>
      </c>
      <c r="G65" s="53">
        <v>2.82</v>
      </c>
      <c r="H65" s="54">
        <v>0.05</v>
      </c>
    </row>
    <row r="66" spans="1:8">
      <c r="A66" s="55"/>
      <c r="B66" s="56" t="s">
        <v>152</v>
      </c>
      <c r="C66" s="52" t="s">
        <v>1061</v>
      </c>
      <c r="D66" s="52" t="s">
        <v>1062</v>
      </c>
      <c r="E66" s="52" t="s">
        <v>898</v>
      </c>
      <c r="F66" s="52">
        <v>2102</v>
      </c>
      <c r="G66" s="53">
        <v>2.2799999999999998</v>
      </c>
      <c r="H66" s="54">
        <v>0.04</v>
      </c>
    </row>
    <row r="67" spans="1:8">
      <c r="A67" s="55"/>
      <c r="B67" s="56" t="s">
        <v>152</v>
      </c>
      <c r="C67" s="52" t="s">
        <v>977</v>
      </c>
      <c r="D67" s="52" t="s">
        <v>978</v>
      </c>
      <c r="E67" s="52" t="s">
        <v>979</v>
      </c>
      <c r="F67" s="52">
        <v>2518</v>
      </c>
      <c r="G67" s="53">
        <v>1.94</v>
      </c>
      <c r="H67" s="54">
        <v>0.03</v>
      </c>
    </row>
    <row r="68" spans="1:8">
      <c r="A68" s="55"/>
      <c r="B68" s="56" t="s">
        <v>152</v>
      </c>
      <c r="C68" s="52" t="s">
        <v>957</v>
      </c>
      <c r="D68" s="52" t="s">
        <v>958</v>
      </c>
      <c r="E68" s="52" t="s">
        <v>844</v>
      </c>
      <c r="F68" s="52">
        <v>1031</v>
      </c>
      <c r="G68" s="53">
        <v>1.93</v>
      </c>
      <c r="H68" s="54">
        <v>0.03</v>
      </c>
    </row>
    <row r="69" spans="1:8">
      <c r="A69" s="55"/>
      <c r="B69" s="56" t="s">
        <v>152</v>
      </c>
      <c r="C69" s="52" t="s">
        <v>720</v>
      </c>
      <c r="D69" s="52" t="s">
        <v>910</v>
      </c>
      <c r="E69" s="52" t="s">
        <v>898</v>
      </c>
      <c r="F69" s="52">
        <v>1753</v>
      </c>
      <c r="G69" s="53">
        <v>1.89</v>
      </c>
      <c r="H69" s="54">
        <v>0.03</v>
      </c>
    </row>
    <row r="70" spans="1:8">
      <c r="A70" s="55"/>
      <c r="B70" s="56" t="s">
        <v>152</v>
      </c>
      <c r="C70" s="52" t="s">
        <v>1321</v>
      </c>
      <c r="D70" s="52" t="s">
        <v>1322</v>
      </c>
      <c r="E70" s="52" t="s">
        <v>878</v>
      </c>
      <c r="F70" s="52">
        <v>1141</v>
      </c>
      <c r="G70" s="53">
        <v>1.67</v>
      </c>
      <c r="H70" s="54">
        <v>0.03</v>
      </c>
    </row>
    <row r="71" spans="1:8" ht="13.5" thickBot="1">
      <c r="A71" s="55"/>
      <c r="B71" s="52"/>
      <c r="C71" s="52"/>
      <c r="D71" s="52"/>
      <c r="E71" s="46" t="s">
        <v>96</v>
      </c>
      <c r="F71" s="52"/>
      <c r="G71" s="57">
        <v>1106.3499999999999</v>
      </c>
      <c r="H71" s="58">
        <v>18.100000000000001</v>
      </c>
    </row>
    <row r="72" spans="1:8" ht="13.5" thickTop="1">
      <c r="A72" s="55"/>
      <c r="B72" s="52"/>
      <c r="C72" s="52"/>
      <c r="D72" s="52"/>
      <c r="E72" s="52"/>
      <c r="F72" s="52"/>
      <c r="G72" s="53"/>
      <c r="H72" s="54"/>
    </row>
    <row r="73" spans="1:8">
      <c r="A73" s="109" t="s">
        <v>1233</v>
      </c>
      <c r="B73" s="106"/>
      <c r="C73" s="106"/>
      <c r="D73" s="52"/>
      <c r="E73" s="52"/>
      <c r="F73" s="52"/>
      <c r="G73" s="53"/>
      <c r="H73" s="54"/>
    </row>
    <row r="74" spans="1:8">
      <c r="A74" s="55"/>
      <c r="B74" s="105" t="s">
        <v>1254</v>
      </c>
      <c r="C74" s="106"/>
      <c r="D74" s="52"/>
      <c r="E74" s="52"/>
      <c r="F74" s="52"/>
      <c r="G74" s="53"/>
      <c r="H74" s="54"/>
    </row>
    <row r="75" spans="1:8">
      <c r="A75" s="55"/>
      <c r="B75" s="110" t="s">
        <v>10</v>
      </c>
      <c r="C75" s="106"/>
      <c r="D75" s="52"/>
      <c r="E75" s="52"/>
      <c r="F75" s="52"/>
      <c r="G75" s="53"/>
      <c r="H75" s="54"/>
    </row>
    <row r="76" spans="1:8">
      <c r="A76" s="55"/>
      <c r="B76" s="56" t="s">
        <v>152</v>
      </c>
      <c r="C76" s="52" t="s">
        <v>1323</v>
      </c>
      <c r="D76" s="52" t="s">
        <v>1256</v>
      </c>
      <c r="E76" s="52" t="s">
        <v>1324</v>
      </c>
      <c r="F76" s="52">
        <v>14160</v>
      </c>
      <c r="G76" s="53">
        <v>368.32</v>
      </c>
      <c r="H76" s="54">
        <v>6.03</v>
      </c>
    </row>
    <row r="77" spans="1:8" ht="13.5" thickBot="1">
      <c r="A77" s="55"/>
      <c r="B77" s="52"/>
      <c r="C77" s="52"/>
      <c r="D77" s="52"/>
      <c r="E77" s="46" t="s">
        <v>96</v>
      </c>
      <c r="F77" s="52"/>
      <c r="G77" s="57">
        <v>368.32</v>
      </c>
      <c r="H77" s="58">
        <v>6.03</v>
      </c>
    </row>
    <row r="78" spans="1:8" ht="13.5" thickTop="1">
      <c r="A78" s="55"/>
      <c r="B78" s="52"/>
      <c r="C78" s="52"/>
      <c r="D78" s="52"/>
      <c r="E78" s="52"/>
      <c r="F78" s="52"/>
      <c r="G78" s="53"/>
      <c r="H78" s="54"/>
    </row>
    <row r="79" spans="1:8">
      <c r="A79" s="109" t="s">
        <v>8</v>
      </c>
      <c r="B79" s="106"/>
      <c r="C79" s="106"/>
      <c r="D79" s="52"/>
      <c r="E79" s="52"/>
      <c r="F79" s="52"/>
      <c r="G79" s="53"/>
      <c r="H79" s="54"/>
    </row>
    <row r="80" spans="1:8">
      <c r="A80" s="55"/>
      <c r="B80" s="105" t="s">
        <v>9</v>
      </c>
      <c r="C80" s="106"/>
      <c r="D80" s="52"/>
      <c r="E80" s="52"/>
      <c r="F80" s="52"/>
      <c r="G80" s="53"/>
      <c r="H80" s="54"/>
    </row>
    <row r="81" spans="1:8">
      <c r="A81" s="55"/>
      <c r="B81" s="110" t="s">
        <v>10</v>
      </c>
      <c r="C81" s="114"/>
      <c r="D81" s="52"/>
      <c r="E81" s="52"/>
      <c r="F81" s="52"/>
      <c r="G81" s="53"/>
      <c r="H81" s="54"/>
    </row>
    <row r="82" spans="1:8">
      <c r="A82" s="55"/>
      <c r="B82" s="69">
        <v>0.1152</v>
      </c>
      <c r="C82" s="52" t="s">
        <v>558</v>
      </c>
      <c r="D82" s="52" t="s">
        <v>987</v>
      </c>
      <c r="E82" s="52" t="s">
        <v>172</v>
      </c>
      <c r="F82" s="52">
        <v>100000</v>
      </c>
      <c r="G82" s="53">
        <v>1023.85</v>
      </c>
      <c r="H82" s="54">
        <v>16.75</v>
      </c>
    </row>
    <row r="83" spans="1:8">
      <c r="A83" s="55"/>
      <c r="B83" s="69">
        <v>0.107</v>
      </c>
      <c r="C83" s="52" t="s">
        <v>177</v>
      </c>
      <c r="D83" s="52" t="s">
        <v>1292</v>
      </c>
      <c r="E83" s="52" t="s">
        <v>165</v>
      </c>
      <c r="F83" s="52">
        <v>100</v>
      </c>
      <c r="G83" s="53">
        <v>1021.93</v>
      </c>
      <c r="H83" s="54">
        <v>16.72</v>
      </c>
    </row>
    <row r="84" spans="1:8">
      <c r="A84" s="55"/>
      <c r="B84" s="69">
        <v>0.12</v>
      </c>
      <c r="C84" s="52" t="s">
        <v>174</v>
      </c>
      <c r="D84" s="52" t="s">
        <v>529</v>
      </c>
      <c r="E84" s="52" t="s">
        <v>524</v>
      </c>
      <c r="F84" s="52">
        <v>35000</v>
      </c>
      <c r="G84" s="53">
        <v>360</v>
      </c>
      <c r="H84" s="54">
        <v>5.89</v>
      </c>
    </row>
    <row r="85" spans="1:8">
      <c r="A85" s="55"/>
      <c r="B85" s="69">
        <v>9.9500000000000005E-2</v>
      </c>
      <c r="C85" s="52" t="s">
        <v>26</v>
      </c>
      <c r="D85" s="52" t="s">
        <v>27</v>
      </c>
      <c r="E85" s="52" t="s">
        <v>28</v>
      </c>
      <c r="F85" s="52">
        <v>32</v>
      </c>
      <c r="G85" s="53">
        <v>331.35</v>
      </c>
      <c r="H85" s="54">
        <v>5.42</v>
      </c>
    </row>
    <row r="86" spans="1:8">
      <c r="A86" s="55"/>
      <c r="B86" s="69">
        <v>8.6300000000000002E-2</v>
      </c>
      <c r="C86" s="52" t="s">
        <v>450</v>
      </c>
      <c r="D86" s="52" t="s">
        <v>1325</v>
      </c>
      <c r="E86" s="52" t="s">
        <v>13</v>
      </c>
      <c r="F86" s="52">
        <v>2231</v>
      </c>
      <c r="G86" s="53">
        <v>116.94</v>
      </c>
      <c r="H86" s="54">
        <v>1.91</v>
      </c>
    </row>
    <row r="87" spans="1:8" ht="13.5" thickBot="1">
      <c r="A87" s="55"/>
      <c r="B87" s="52"/>
      <c r="C87" s="52"/>
      <c r="D87" s="52"/>
      <c r="E87" s="46" t="s">
        <v>96</v>
      </c>
      <c r="F87" s="52"/>
      <c r="G87" s="57">
        <v>2854.07</v>
      </c>
      <c r="H87" s="58">
        <v>46.69</v>
      </c>
    </row>
    <row r="88" spans="1:8" ht="13.5" thickTop="1">
      <c r="A88" s="55"/>
      <c r="B88" s="105" t="s">
        <v>103</v>
      </c>
      <c r="C88" s="106"/>
      <c r="D88" s="52"/>
      <c r="E88" s="52"/>
      <c r="F88" s="52"/>
      <c r="G88" s="53"/>
      <c r="H88" s="54"/>
    </row>
    <row r="89" spans="1:8">
      <c r="A89" s="55"/>
      <c r="B89" s="110" t="s">
        <v>10</v>
      </c>
      <c r="C89" s="106"/>
      <c r="D89" s="52"/>
      <c r="E89" s="52"/>
      <c r="F89" s="52"/>
      <c r="G89" s="53"/>
      <c r="H89" s="54"/>
    </row>
    <row r="90" spans="1:8">
      <c r="A90" s="55"/>
      <c r="B90" s="69">
        <v>8.8300000000000003E-2</v>
      </c>
      <c r="C90" s="52" t="s">
        <v>104</v>
      </c>
      <c r="D90" s="52" t="s">
        <v>105</v>
      </c>
      <c r="E90" s="52" t="s">
        <v>106</v>
      </c>
      <c r="F90" s="52">
        <v>1000000</v>
      </c>
      <c r="G90" s="53">
        <v>1005.33</v>
      </c>
      <c r="H90" s="54">
        <v>16.45</v>
      </c>
    </row>
    <row r="91" spans="1:8" ht="13.5" thickBot="1">
      <c r="A91" s="55"/>
      <c r="B91" s="52"/>
      <c r="C91" s="52"/>
      <c r="D91" s="52"/>
      <c r="E91" s="46" t="s">
        <v>96</v>
      </c>
      <c r="F91" s="52"/>
      <c r="G91" s="57">
        <v>1005.33</v>
      </c>
      <c r="H91" s="58">
        <v>16.45</v>
      </c>
    </row>
    <row r="92" spans="1:8" ht="13.5" thickTop="1">
      <c r="A92" s="55"/>
      <c r="B92" s="52"/>
      <c r="C92" s="52"/>
      <c r="D92" s="52"/>
      <c r="E92" s="52"/>
      <c r="F92" s="52"/>
      <c r="G92" s="53"/>
      <c r="H92" s="54"/>
    </row>
    <row r="93" spans="1:8">
      <c r="A93" s="109" t="s">
        <v>115</v>
      </c>
      <c r="B93" s="106"/>
      <c r="C93" s="106"/>
      <c r="D93" s="52"/>
      <c r="E93" s="52"/>
      <c r="F93" s="52"/>
      <c r="G93" s="53"/>
      <c r="H93" s="54"/>
    </row>
    <row r="94" spans="1:8">
      <c r="A94" s="55"/>
      <c r="B94" s="105" t="s">
        <v>116</v>
      </c>
      <c r="C94" s="106"/>
      <c r="D94" s="52"/>
      <c r="E94" s="52"/>
      <c r="F94" s="52"/>
      <c r="G94" s="53"/>
      <c r="H94" s="54"/>
    </row>
    <row r="95" spans="1:8">
      <c r="A95" s="55"/>
      <c r="B95" s="56" t="s">
        <v>146</v>
      </c>
      <c r="C95" s="52" t="s">
        <v>404</v>
      </c>
      <c r="D95" s="52" t="s">
        <v>676</v>
      </c>
      <c r="E95" s="52" t="s">
        <v>120</v>
      </c>
      <c r="F95" s="52">
        <v>20</v>
      </c>
      <c r="G95" s="53">
        <v>93.02</v>
      </c>
      <c r="H95" s="54">
        <v>1.52</v>
      </c>
    </row>
    <row r="96" spans="1:8" ht="13.5" thickBot="1">
      <c r="A96" s="55"/>
      <c r="B96" s="52"/>
      <c r="C96" s="52"/>
      <c r="D96" s="52"/>
      <c r="E96" s="46" t="s">
        <v>96</v>
      </c>
      <c r="F96" s="52"/>
      <c r="G96" s="70">
        <v>93.02</v>
      </c>
      <c r="H96" s="71">
        <v>1.52</v>
      </c>
    </row>
    <row r="97" spans="1:8" ht="13.5" thickTop="1">
      <c r="A97" s="55"/>
      <c r="B97" s="52"/>
      <c r="C97" s="52"/>
      <c r="D97" s="52"/>
      <c r="E97" s="52"/>
      <c r="F97" s="52"/>
      <c r="G97" s="53"/>
      <c r="H97" s="54"/>
    </row>
    <row r="98" spans="1:8">
      <c r="A98" s="55"/>
      <c r="B98" s="111" t="s">
        <v>989</v>
      </c>
      <c r="C98" s="112"/>
      <c r="D98" s="52"/>
      <c r="E98" s="52"/>
      <c r="F98" s="52"/>
      <c r="G98" s="53"/>
      <c r="H98" s="54"/>
    </row>
    <row r="99" spans="1:8">
      <c r="A99" s="55"/>
      <c r="B99" s="105" t="s">
        <v>272</v>
      </c>
      <c r="C99" s="106"/>
      <c r="D99" s="52"/>
      <c r="E99" s="46" t="s">
        <v>273</v>
      </c>
      <c r="F99" s="52"/>
      <c r="G99" s="53"/>
      <c r="H99" s="54"/>
    </row>
    <row r="100" spans="1:8">
      <c r="A100" s="55"/>
      <c r="B100" s="52"/>
      <c r="C100" s="52" t="s">
        <v>990</v>
      </c>
      <c r="D100" s="52"/>
      <c r="E100" s="52" t="s">
        <v>1005</v>
      </c>
      <c r="F100" s="52"/>
      <c r="G100" s="53">
        <v>100</v>
      </c>
      <c r="H100" s="54">
        <v>1.64</v>
      </c>
    </row>
    <row r="101" spans="1:8" ht="13.5" thickBot="1">
      <c r="A101" s="55"/>
      <c r="B101" s="52"/>
      <c r="C101" s="52"/>
      <c r="D101" s="52"/>
      <c r="E101" s="46" t="s">
        <v>96</v>
      </c>
      <c r="F101" s="52"/>
      <c r="G101" s="57">
        <v>100</v>
      </c>
      <c r="H101" s="58">
        <v>1.64</v>
      </c>
    </row>
    <row r="102" spans="1:8" ht="13.5" thickTop="1">
      <c r="A102" s="55"/>
      <c r="B102" s="56" t="s">
        <v>152</v>
      </c>
      <c r="C102" s="52" t="s">
        <v>153</v>
      </c>
      <c r="D102" s="52"/>
      <c r="E102" s="52" t="s">
        <v>152</v>
      </c>
      <c r="F102" s="52"/>
      <c r="G102" s="53">
        <v>399.91</v>
      </c>
      <c r="H102" s="54">
        <v>6.54</v>
      </c>
    </row>
    <row r="103" spans="1:8" ht="13.5" thickBot="1">
      <c r="A103" s="55"/>
      <c r="B103" s="52"/>
      <c r="C103" s="52"/>
      <c r="D103" s="52"/>
      <c r="E103" s="46" t="s">
        <v>96</v>
      </c>
      <c r="F103" s="52"/>
      <c r="G103" s="57">
        <v>499.91</v>
      </c>
      <c r="H103" s="58">
        <v>8.18</v>
      </c>
    </row>
    <row r="104" spans="1:8" ht="13.5" thickTop="1">
      <c r="A104" s="55"/>
      <c r="B104" s="52"/>
      <c r="C104" s="52"/>
      <c r="D104" s="52"/>
      <c r="E104" s="52"/>
      <c r="F104" s="52"/>
      <c r="G104" s="53"/>
      <c r="H104" s="54"/>
    </row>
    <row r="105" spans="1:8">
      <c r="A105" s="59" t="s">
        <v>154</v>
      </c>
      <c r="B105" s="52"/>
      <c r="C105" s="52"/>
      <c r="D105" s="52"/>
      <c r="E105" s="52"/>
      <c r="F105" s="52"/>
      <c r="G105" s="60">
        <v>184.84</v>
      </c>
      <c r="H105" s="61">
        <v>3.03</v>
      </c>
    </row>
    <row r="106" spans="1:8">
      <c r="A106" s="55"/>
      <c r="B106" s="52"/>
      <c r="C106" s="52"/>
      <c r="D106" s="52"/>
      <c r="E106" s="52"/>
      <c r="F106" s="52"/>
      <c r="G106" s="53"/>
      <c r="H106" s="54"/>
    </row>
    <row r="107" spans="1:8" ht="13.5" thickBot="1">
      <c r="A107" s="55"/>
      <c r="B107" s="52"/>
      <c r="C107" s="52"/>
      <c r="D107" s="52"/>
      <c r="E107" s="46" t="s">
        <v>155</v>
      </c>
      <c r="F107" s="52"/>
      <c r="G107" s="57">
        <v>6111.84</v>
      </c>
      <c r="H107" s="58">
        <v>100</v>
      </c>
    </row>
    <row r="108" spans="1:8" ht="13.5" thickTop="1">
      <c r="A108" s="55"/>
      <c r="B108" s="52"/>
      <c r="C108" s="52"/>
      <c r="D108" s="52"/>
      <c r="E108" s="52"/>
      <c r="F108" s="52"/>
      <c r="G108" s="53"/>
      <c r="H108" s="54"/>
    </row>
    <row r="109" spans="1:8">
      <c r="A109" s="62" t="s">
        <v>156</v>
      </c>
      <c r="B109" s="52"/>
      <c r="C109" s="52"/>
      <c r="D109" s="52"/>
      <c r="E109" s="52"/>
      <c r="F109" s="52"/>
      <c r="G109" s="53"/>
      <c r="H109" s="54"/>
    </row>
    <row r="110" spans="1:8">
      <c r="A110" s="55">
        <v>1</v>
      </c>
      <c r="B110" s="52" t="s">
        <v>1326</v>
      </c>
      <c r="C110" s="52"/>
      <c r="D110" s="52"/>
      <c r="E110" s="52"/>
      <c r="F110" s="52"/>
      <c r="G110" s="53"/>
      <c r="H110" s="54"/>
    </row>
    <row r="111" spans="1:8">
      <c r="A111" s="55"/>
      <c r="B111" s="52"/>
      <c r="C111" s="52"/>
      <c r="D111" s="52"/>
      <c r="E111" s="52"/>
      <c r="F111" s="52"/>
      <c r="G111" s="53"/>
      <c r="H111" s="54"/>
    </row>
    <row r="112" spans="1:8">
      <c r="A112" s="55">
        <v>2</v>
      </c>
      <c r="B112" s="52" t="s">
        <v>158</v>
      </c>
      <c r="C112" s="52"/>
      <c r="D112" s="52"/>
      <c r="E112" s="52"/>
      <c r="F112" s="52"/>
      <c r="G112" s="53"/>
      <c r="H112" s="54"/>
    </row>
    <row r="113" spans="1:8">
      <c r="A113" s="55"/>
      <c r="B113" s="52"/>
      <c r="C113" s="52"/>
      <c r="D113" s="52"/>
      <c r="E113" s="52"/>
      <c r="F113" s="52"/>
      <c r="G113" s="53"/>
      <c r="H113" s="54"/>
    </row>
    <row r="114" spans="1:8">
      <c r="A114" s="55">
        <v>3</v>
      </c>
      <c r="B114" s="52" t="s">
        <v>159</v>
      </c>
      <c r="C114" s="52"/>
      <c r="D114" s="52"/>
      <c r="E114" s="52"/>
      <c r="F114" s="52"/>
      <c r="G114" s="53"/>
      <c r="H114" s="54"/>
    </row>
    <row r="115" spans="1:8">
      <c r="A115" s="55"/>
      <c r="B115" s="52" t="s">
        <v>160</v>
      </c>
      <c r="C115" s="52"/>
      <c r="D115" s="52"/>
      <c r="E115" s="52"/>
      <c r="F115" s="52"/>
      <c r="G115" s="53"/>
      <c r="H115" s="54"/>
    </row>
    <row r="116" spans="1:8">
      <c r="A116" s="55"/>
      <c r="B116" s="52" t="s">
        <v>161</v>
      </c>
      <c r="C116" s="52"/>
      <c r="D116" s="52"/>
      <c r="E116" s="52"/>
      <c r="F116" s="52"/>
      <c r="G116" s="53"/>
      <c r="H116" s="54"/>
    </row>
    <row r="117" spans="1:8">
      <c r="A117" s="55"/>
      <c r="B117" s="52"/>
      <c r="C117" s="52"/>
      <c r="D117" s="52"/>
      <c r="E117" s="52"/>
      <c r="F117" s="52"/>
      <c r="G117" s="53"/>
      <c r="H117" s="54"/>
    </row>
    <row r="118" spans="1:8">
      <c r="A118" s="55"/>
      <c r="B118" s="73" t="s">
        <v>1007</v>
      </c>
      <c r="C118" s="73"/>
      <c r="D118" s="73"/>
      <c r="E118" s="74"/>
      <c r="F118" s="52"/>
      <c r="G118" s="53"/>
      <c r="H118" s="54"/>
    </row>
    <row r="119" spans="1:8">
      <c r="A119" s="55"/>
      <c r="B119" s="73" t="s">
        <v>1115</v>
      </c>
      <c r="C119" s="73"/>
      <c r="D119" s="73">
        <v>51</v>
      </c>
      <c r="E119" s="74"/>
      <c r="F119" s="52"/>
      <c r="G119" s="53"/>
      <c r="H119" s="54"/>
    </row>
    <row r="120" spans="1:8">
      <c r="A120" s="55"/>
      <c r="B120" s="73" t="s">
        <v>1008</v>
      </c>
      <c r="C120" s="73"/>
      <c r="D120" s="73">
        <v>36</v>
      </c>
      <c r="E120" s="74"/>
      <c r="F120" s="52"/>
      <c r="G120" s="53"/>
      <c r="H120" s="54"/>
    </row>
    <row r="121" spans="1:8">
      <c r="A121" s="55"/>
      <c r="B121" s="73" t="s">
        <v>1116</v>
      </c>
      <c r="C121" s="73"/>
      <c r="D121" s="73">
        <v>178.76</v>
      </c>
      <c r="E121" s="73" t="s">
        <v>1010</v>
      </c>
      <c r="F121" s="52"/>
      <c r="G121" s="53"/>
      <c r="H121" s="54"/>
    </row>
    <row r="122" spans="1:8">
      <c r="A122" s="55"/>
      <c r="B122" s="73" t="s">
        <v>1009</v>
      </c>
      <c r="C122" s="73"/>
      <c r="D122" s="73">
        <v>124.21</v>
      </c>
      <c r="E122" s="73" t="s">
        <v>1010</v>
      </c>
      <c r="F122" s="52"/>
      <c r="G122" s="53"/>
      <c r="H122" s="54"/>
    </row>
    <row r="123" spans="1:8">
      <c r="A123" s="55"/>
      <c r="B123" s="73" t="s">
        <v>1011</v>
      </c>
      <c r="C123" s="73"/>
      <c r="D123" s="73">
        <v>0.25</v>
      </c>
      <c r="E123" s="73" t="s">
        <v>1010</v>
      </c>
      <c r="F123" s="52"/>
      <c r="G123" s="53"/>
      <c r="H123" s="54"/>
    </row>
    <row r="124" spans="1:8">
      <c r="A124" s="63"/>
      <c r="B124" s="64"/>
      <c r="C124" s="64"/>
      <c r="D124" s="64"/>
      <c r="E124" s="64"/>
      <c r="F124" s="64"/>
      <c r="G124" s="65"/>
      <c r="H124" s="66"/>
    </row>
  </sheetData>
  <mergeCells count="15">
    <mergeCell ref="B75:C75"/>
    <mergeCell ref="A2:C2"/>
    <mergeCell ref="A3:C3"/>
    <mergeCell ref="B4:C4"/>
    <mergeCell ref="A73:C73"/>
    <mergeCell ref="B74:C74"/>
    <mergeCell ref="B94:C94"/>
    <mergeCell ref="B98:C98"/>
    <mergeCell ref="B99:C99"/>
    <mergeCell ref="A79:C79"/>
    <mergeCell ref="B80:C80"/>
    <mergeCell ref="B81:C81"/>
    <mergeCell ref="B88:C88"/>
    <mergeCell ref="B89:C89"/>
    <mergeCell ref="A93:C93"/>
  </mergeCells>
  <pageMargins left="0.75" right="0.75" top="1" bottom="1" header="0.5" footer="0.5"/>
  <pageSetup paperSize="9" orientation="portrait" verticalDpi="0" r:id="rId1"/>
  <headerFooter alignWithMargins="0"/>
</worksheet>
</file>

<file path=xl/worksheets/sheet40.xml><?xml version="1.0" encoding="utf-8"?>
<worksheet xmlns="http://schemas.openxmlformats.org/spreadsheetml/2006/main" xmlns:r="http://schemas.openxmlformats.org/officeDocument/2006/relationships">
  <dimension ref="A1:J29"/>
  <sheetViews>
    <sheetView workbookViewId="0">
      <selection activeCell="J13" sqref="J13"/>
    </sheetView>
  </sheetViews>
  <sheetFormatPr defaultRowHeight="9"/>
  <cols>
    <col min="1" max="1" width="2.7109375" style="30" customWidth="1"/>
    <col min="2" max="2" width="4.7109375" style="30" customWidth="1"/>
    <col min="3" max="3" width="40.7109375" style="30" customWidth="1"/>
    <col min="4" max="4" width="10.140625" style="30" bestFit="1" customWidth="1"/>
    <col min="5" max="5" width="9.85546875" style="30" bestFit="1" customWidth="1"/>
    <col min="6" max="6" width="8.7109375" style="30" customWidth="1"/>
    <col min="7" max="7" width="9.28515625" style="31" customWidth="1"/>
    <col min="8" max="8" width="7.7109375" style="32" customWidth="1"/>
    <col min="9" max="9" width="9.140625" style="30"/>
    <col min="10" max="10" width="10.42578125" style="30" bestFit="1" customWidth="1"/>
    <col min="11" max="16384" width="9.140625" style="30"/>
  </cols>
  <sheetData>
    <row r="1" spans="1:10">
      <c r="A1" s="1"/>
      <c r="B1" s="2"/>
      <c r="C1" s="3" t="s">
        <v>640</v>
      </c>
      <c r="D1" s="2"/>
      <c r="E1" s="2"/>
      <c r="F1" s="2"/>
      <c r="G1" s="4"/>
      <c r="H1" s="5"/>
    </row>
    <row r="2" spans="1:10" ht="36.75">
      <c r="A2" s="119" t="s">
        <v>2</v>
      </c>
      <c r="B2" s="120"/>
      <c r="C2" s="120"/>
      <c r="D2" s="9" t="s">
        <v>3</v>
      </c>
      <c r="E2" s="10" t="s">
        <v>4</v>
      </c>
      <c r="F2" s="11" t="s">
        <v>5</v>
      </c>
      <c r="G2" s="12" t="s">
        <v>6</v>
      </c>
      <c r="H2" s="13" t="s">
        <v>7</v>
      </c>
    </row>
    <row r="3" spans="1:10" ht="12.75">
      <c r="A3" s="121" t="s">
        <v>8</v>
      </c>
      <c r="B3" s="118"/>
      <c r="C3" s="118"/>
      <c r="D3" s="14"/>
      <c r="E3" s="14"/>
      <c r="F3" s="14"/>
      <c r="G3" s="15"/>
      <c r="H3" s="16"/>
    </row>
    <row r="4" spans="1:10" ht="12.75">
      <c r="A4" s="17"/>
      <c r="B4" s="117" t="s">
        <v>9</v>
      </c>
      <c r="C4" s="118"/>
      <c r="D4" s="14"/>
      <c r="E4" s="14"/>
      <c r="F4" s="14"/>
      <c r="G4" s="15"/>
      <c r="H4" s="16"/>
    </row>
    <row r="5" spans="1:10" ht="12.75">
      <c r="A5" s="17"/>
      <c r="B5" s="122" t="s">
        <v>10</v>
      </c>
      <c r="C5" s="118"/>
      <c r="D5" s="14"/>
      <c r="E5" s="14"/>
      <c r="F5" s="14"/>
      <c r="G5" s="15"/>
      <c r="H5" s="16"/>
    </row>
    <row r="6" spans="1:10">
      <c r="A6" s="17"/>
      <c r="B6" s="18">
        <v>9.5899999999999999E-2</v>
      </c>
      <c r="C6" s="14" t="s">
        <v>635</v>
      </c>
      <c r="D6" s="14" t="s">
        <v>636</v>
      </c>
      <c r="E6" s="14" t="s">
        <v>637</v>
      </c>
      <c r="F6" s="14">
        <v>48</v>
      </c>
      <c r="G6" s="15">
        <v>1200.52</v>
      </c>
      <c r="H6" s="16">
        <v>8.0299999999999994</v>
      </c>
    </row>
    <row r="7" spans="1:10" ht="9.75" thickBot="1">
      <c r="A7" s="17"/>
      <c r="B7" s="14"/>
      <c r="C7" s="14"/>
      <c r="D7" s="14"/>
      <c r="E7" s="9" t="s">
        <v>96</v>
      </c>
      <c r="F7" s="14"/>
      <c r="G7" s="20">
        <v>1200.52</v>
      </c>
      <c r="H7" s="21">
        <v>8.0299999999999994</v>
      </c>
    </row>
    <row r="8" spans="1:10" ht="9.75" thickTop="1">
      <c r="A8" s="17"/>
      <c r="B8" s="14"/>
      <c r="C8" s="14"/>
      <c r="D8" s="14"/>
      <c r="E8" s="14"/>
      <c r="F8" s="14"/>
      <c r="G8" s="15"/>
      <c r="H8" s="16"/>
    </row>
    <row r="9" spans="1:10" ht="12.75">
      <c r="A9" s="121" t="s">
        <v>115</v>
      </c>
      <c r="B9" s="118"/>
      <c r="C9" s="118"/>
      <c r="D9" s="14"/>
      <c r="E9" s="14"/>
      <c r="F9" s="14"/>
      <c r="G9" s="15"/>
      <c r="H9" s="16"/>
    </row>
    <row r="10" spans="1:10" ht="12.75">
      <c r="A10" s="17"/>
      <c r="B10" s="117" t="s">
        <v>116</v>
      </c>
      <c r="C10" s="118"/>
      <c r="D10" s="14"/>
      <c r="E10" s="14"/>
      <c r="F10" s="14"/>
      <c r="G10" s="15"/>
      <c r="H10" s="16"/>
    </row>
    <row r="11" spans="1:10">
      <c r="A11" s="17"/>
      <c r="B11" s="19" t="s">
        <v>117</v>
      </c>
      <c r="C11" s="14" t="s">
        <v>127</v>
      </c>
      <c r="D11" s="14" t="s">
        <v>145</v>
      </c>
      <c r="E11" s="14" t="s">
        <v>120</v>
      </c>
      <c r="F11" s="14">
        <v>4700</v>
      </c>
      <c r="G11" s="15">
        <v>4390.2700000000004</v>
      </c>
      <c r="H11" s="16">
        <v>29.37</v>
      </c>
    </row>
    <row r="12" spans="1:10">
      <c r="A12" s="17"/>
      <c r="B12" s="19" t="s">
        <v>117</v>
      </c>
      <c r="C12" s="14" t="s">
        <v>143</v>
      </c>
      <c r="D12" s="14" t="s">
        <v>641</v>
      </c>
      <c r="E12" s="14" t="s">
        <v>120</v>
      </c>
      <c r="F12" s="14">
        <v>4700</v>
      </c>
      <c r="G12" s="15">
        <v>4390.2700000000004</v>
      </c>
      <c r="H12" s="16">
        <v>29.37</v>
      </c>
      <c r="J12" s="31"/>
    </row>
    <row r="13" spans="1:10">
      <c r="A13" s="17"/>
      <c r="B13" s="19" t="s">
        <v>117</v>
      </c>
      <c r="C13" s="14" t="s">
        <v>140</v>
      </c>
      <c r="D13" s="14" t="s">
        <v>642</v>
      </c>
      <c r="E13" s="14" t="s">
        <v>142</v>
      </c>
      <c r="F13" s="14">
        <v>2200</v>
      </c>
      <c r="G13" s="15">
        <v>2053.96</v>
      </c>
      <c r="H13" s="16">
        <v>13.74</v>
      </c>
      <c r="J13" s="31"/>
    </row>
    <row r="14" spans="1:10">
      <c r="A14" s="17"/>
      <c r="B14" s="19" t="s">
        <v>146</v>
      </c>
      <c r="C14" s="14" t="s">
        <v>535</v>
      </c>
      <c r="D14" s="14" t="s">
        <v>639</v>
      </c>
      <c r="E14" s="14" t="s">
        <v>142</v>
      </c>
      <c r="F14" s="14">
        <v>308</v>
      </c>
      <c r="G14" s="15">
        <v>1439.48</v>
      </c>
      <c r="H14" s="16">
        <v>9.6300000000000008</v>
      </c>
      <c r="J14" s="31"/>
    </row>
    <row r="15" spans="1:10">
      <c r="A15" s="17"/>
      <c r="B15" s="19" t="s">
        <v>117</v>
      </c>
      <c r="C15" s="14" t="s">
        <v>134</v>
      </c>
      <c r="D15" s="14" t="s">
        <v>627</v>
      </c>
      <c r="E15" s="14" t="s">
        <v>120</v>
      </c>
      <c r="F15" s="14">
        <v>1500</v>
      </c>
      <c r="G15" s="15">
        <v>1404.35</v>
      </c>
      <c r="H15" s="16">
        <v>9.4</v>
      </c>
    </row>
    <row r="16" spans="1:10" ht="9.75" thickBot="1">
      <c r="A16" s="17"/>
      <c r="B16" s="14"/>
      <c r="C16" s="14"/>
      <c r="D16" s="14"/>
      <c r="E16" s="9" t="s">
        <v>96</v>
      </c>
      <c r="F16" s="14"/>
      <c r="G16" s="20">
        <v>13678.33</v>
      </c>
      <c r="H16" s="21">
        <v>91.51</v>
      </c>
    </row>
    <row r="17" spans="1:8" ht="9.75" thickTop="1">
      <c r="A17" s="17"/>
      <c r="B17" s="14"/>
      <c r="C17" s="14"/>
      <c r="D17" s="14"/>
      <c r="E17" s="14"/>
      <c r="F17" s="14"/>
      <c r="G17" s="15"/>
      <c r="H17" s="16"/>
    </row>
    <row r="18" spans="1:8">
      <c r="A18" s="24" t="s">
        <v>154</v>
      </c>
      <c r="B18" s="14"/>
      <c r="C18" s="14"/>
      <c r="D18" s="14"/>
      <c r="E18" s="14"/>
      <c r="F18" s="14"/>
      <c r="G18" s="22">
        <v>67.099999999999994</v>
      </c>
      <c r="H18" s="23">
        <v>0.46</v>
      </c>
    </row>
    <row r="19" spans="1:8">
      <c r="A19" s="17"/>
      <c r="B19" s="14"/>
      <c r="C19" s="14"/>
      <c r="D19" s="14"/>
      <c r="E19" s="14"/>
      <c r="F19" s="14"/>
      <c r="G19" s="15"/>
      <c r="H19" s="16"/>
    </row>
    <row r="20" spans="1:8" ht="9.75" thickBot="1">
      <c r="A20" s="17"/>
      <c r="B20" s="14"/>
      <c r="C20" s="14"/>
      <c r="D20" s="14"/>
      <c r="E20" s="9" t="s">
        <v>155</v>
      </c>
      <c r="F20" s="14"/>
      <c r="G20" s="20">
        <v>14945.95</v>
      </c>
      <c r="H20" s="21">
        <v>100</v>
      </c>
    </row>
    <row r="21" spans="1:8" ht="9.75" thickTop="1">
      <c r="A21" s="17"/>
      <c r="B21" s="14"/>
      <c r="C21" s="14"/>
      <c r="D21" s="14"/>
      <c r="E21" s="14"/>
      <c r="F21" s="14"/>
      <c r="G21" s="15"/>
      <c r="H21" s="16"/>
    </row>
    <row r="22" spans="1:8">
      <c r="A22" s="25" t="s">
        <v>156</v>
      </c>
      <c r="B22" s="14"/>
      <c r="C22" s="14"/>
      <c r="D22" s="14"/>
      <c r="E22" s="14"/>
      <c r="F22" s="14"/>
      <c r="G22" s="15"/>
      <c r="H22" s="16"/>
    </row>
    <row r="23" spans="1:8">
      <c r="A23" s="17">
        <v>1</v>
      </c>
      <c r="B23" s="14" t="s">
        <v>643</v>
      </c>
      <c r="C23" s="14"/>
      <c r="D23" s="14"/>
      <c r="E23" s="14"/>
      <c r="F23" s="14"/>
      <c r="G23" s="15"/>
      <c r="H23" s="16"/>
    </row>
    <row r="24" spans="1:8">
      <c r="A24" s="17"/>
      <c r="B24" s="14"/>
      <c r="C24" s="14"/>
      <c r="D24" s="14"/>
      <c r="E24" s="14"/>
      <c r="F24" s="14"/>
      <c r="G24" s="15"/>
      <c r="H24" s="16"/>
    </row>
    <row r="25" spans="1:8">
      <c r="A25" s="17">
        <v>2</v>
      </c>
      <c r="B25" s="14" t="s">
        <v>158</v>
      </c>
      <c r="C25" s="14"/>
      <c r="D25" s="14"/>
      <c r="E25" s="14"/>
      <c r="F25" s="14"/>
      <c r="G25" s="15"/>
      <c r="H25" s="16"/>
    </row>
    <row r="26" spans="1:8">
      <c r="A26" s="17"/>
      <c r="B26" s="14"/>
      <c r="C26" s="14"/>
      <c r="D26" s="14"/>
      <c r="E26" s="14"/>
      <c r="F26" s="14"/>
      <c r="G26" s="15"/>
      <c r="H26" s="16"/>
    </row>
    <row r="27" spans="1:8">
      <c r="A27" s="17">
        <v>3</v>
      </c>
      <c r="B27" s="14" t="s">
        <v>159</v>
      </c>
      <c r="C27" s="14"/>
      <c r="D27" s="14"/>
      <c r="E27" s="14"/>
      <c r="F27" s="14"/>
      <c r="G27" s="15"/>
      <c r="H27" s="16"/>
    </row>
    <row r="28" spans="1:8">
      <c r="A28" s="17"/>
      <c r="B28" s="14" t="s">
        <v>160</v>
      </c>
      <c r="C28" s="14"/>
      <c r="D28" s="14"/>
      <c r="E28" s="14"/>
      <c r="F28" s="14"/>
      <c r="G28" s="15"/>
      <c r="H28" s="16"/>
    </row>
    <row r="29" spans="1:8">
      <c r="A29" s="26"/>
      <c r="B29" s="27" t="s">
        <v>161</v>
      </c>
      <c r="C29" s="27"/>
      <c r="D29" s="27"/>
      <c r="E29" s="27"/>
      <c r="F29" s="27"/>
      <c r="G29" s="28"/>
      <c r="H29" s="29"/>
    </row>
  </sheetData>
  <mergeCells count="6">
    <mergeCell ref="B10:C10"/>
    <mergeCell ref="A2:C2"/>
    <mergeCell ref="A3:C3"/>
    <mergeCell ref="B4:C4"/>
    <mergeCell ref="B5:C5"/>
    <mergeCell ref="A9:C9"/>
  </mergeCells>
  <pageMargins left="0.75" right="0.75" top="1" bottom="1" header="0.5" footer="0.5"/>
  <pageSetup paperSize="9" orientation="portrait" verticalDpi="0" r:id="rId1"/>
  <headerFooter alignWithMargins="0"/>
</worksheet>
</file>

<file path=xl/worksheets/sheet41.xml><?xml version="1.0" encoding="utf-8"?>
<worksheet xmlns="http://schemas.openxmlformats.org/spreadsheetml/2006/main" xmlns:r="http://schemas.openxmlformats.org/officeDocument/2006/relationships">
  <dimension ref="A1:J30"/>
  <sheetViews>
    <sheetView workbookViewId="0">
      <selection activeCell="I12" sqref="I12"/>
    </sheetView>
  </sheetViews>
  <sheetFormatPr defaultRowHeight="9"/>
  <cols>
    <col min="1" max="1" width="2.7109375" style="30" customWidth="1"/>
    <col min="2" max="2" width="4.7109375" style="30" customWidth="1"/>
    <col min="3" max="3" width="40.7109375" style="30" customWidth="1"/>
    <col min="4" max="4" width="10.28515625" style="30" bestFit="1" customWidth="1"/>
    <col min="5" max="5" width="9.140625" style="30"/>
    <col min="6" max="6" width="8.7109375" style="30" customWidth="1"/>
    <col min="7" max="7" width="9.28515625" style="31" customWidth="1"/>
    <col min="8" max="8" width="7.7109375" style="32" customWidth="1"/>
    <col min="9" max="9" width="9.140625" style="30"/>
    <col min="10" max="10" width="9.7109375" style="30" bestFit="1" customWidth="1"/>
    <col min="11" max="16384" width="9.140625" style="30"/>
  </cols>
  <sheetData>
    <row r="1" spans="1:10">
      <c r="A1" s="1"/>
      <c r="B1" s="2"/>
      <c r="C1" s="3" t="s">
        <v>634</v>
      </c>
      <c r="D1" s="2"/>
      <c r="E1" s="2"/>
      <c r="F1" s="2"/>
      <c r="G1" s="4"/>
      <c r="H1" s="5"/>
    </row>
    <row r="2" spans="1:10" ht="36.75">
      <c r="A2" s="119" t="s">
        <v>2</v>
      </c>
      <c r="B2" s="120"/>
      <c r="C2" s="120"/>
      <c r="D2" s="9" t="s">
        <v>3</v>
      </c>
      <c r="E2" s="10" t="s">
        <v>4</v>
      </c>
      <c r="F2" s="11" t="s">
        <v>5</v>
      </c>
      <c r="G2" s="12" t="s">
        <v>6</v>
      </c>
      <c r="H2" s="13" t="s">
        <v>7</v>
      </c>
    </row>
    <row r="3" spans="1:10" ht="12.75">
      <c r="A3" s="121" t="s">
        <v>8</v>
      </c>
      <c r="B3" s="118"/>
      <c r="C3" s="118"/>
      <c r="D3" s="14"/>
      <c r="E3" s="14"/>
      <c r="F3" s="14"/>
      <c r="G3" s="15"/>
      <c r="H3" s="16"/>
    </row>
    <row r="4" spans="1:10" ht="12.75">
      <c r="A4" s="17"/>
      <c r="B4" s="117" t="s">
        <v>9</v>
      </c>
      <c r="C4" s="118"/>
      <c r="D4" s="14"/>
      <c r="E4" s="14"/>
      <c r="F4" s="14"/>
      <c r="G4" s="15"/>
      <c r="H4" s="16"/>
    </row>
    <row r="5" spans="1:10" ht="12.75">
      <c r="A5" s="17"/>
      <c r="B5" s="122" t="s">
        <v>10</v>
      </c>
      <c r="C5" s="118"/>
      <c r="D5" s="14"/>
      <c r="E5" s="14"/>
      <c r="F5" s="14"/>
      <c r="G5" s="15"/>
      <c r="H5" s="16"/>
    </row>
    <row r="6" spans="1:10">
      <c r="A6" s="17"/>
      <c r="B6" s="18">
        <v>9.5899999999999999E-2</v>
      </c>
      <c r="C6" s="14" t="s">
        <v>635</v>
      </c>
      <c r="D6" s="14" t="s">
        <v>636</v>
      </c>
      <c r="E6" s="14" t="s">
        <v>637</v>
      </c>
      <c r="F6" s="14">
        <v>16</v>
      </c>
      <c r="G6" s="15">
        <v>400.17</v>
      </c>
      <c r="H6" s="16">
        <v>9.0299999999999994</v>
      </c>
    </row>
    <row r="7" spans="1:10" ht="9.75" thickBot="1">
      <c r="A7" s="17"/>
      <c r="B7" s="14"/>
      <c r="C7" s="14"/>
      <c r="D7" s="14"/>
      <c r="E7" s="9" t="s">
        <v>96</v>
      </c>
      <c r="F7" s="14"/>
      <c r="G7" s="20">
        <v>400.17</v>
      </c>
      <c r="H7" s="21">
        <v>9.0299999999999994</v>
      </c>
    </row>
    <row r="8" spans="1:10" ht="9.75" thickTop="1">
      <c r="A8" s="17"/>
      <c r="B8" s="14"/>
      <c r="C8" s="14"/>
      <c r="D8" s="14"/>
      <c r="E8" s="14"/>
      <c r="F8" s="14"/>
      <c r="G8" s="15"/>
      <c r="H8" s="16"/>
    </row>
    <row r="9" spans="1:10" ht="12.75">
      <c r="A9" s="121" t="s">
        <v>115</v>
      </c>
      <c r="B9" s="118"/>
      <c r="C9" s="118"/>
      <c r="D9" s="14"/>
      <c r="E9" s="14"/>
      <c r="F9" s="14"/>
      <c r="G9" s="15"/>
      <c r="H9" s="16"/>
    </row>
    <row r="10" spans="1:10" ht="12.75">
      <c r="A10" s="17"/>
      <c r="B10" s="117" t="s">
        <v>116</v>
      </c>
      <c r="C10" s="118"/>
      <c r="D10" s="14"/>
      <c r="E10" s="14"/>
      <c r="F10" s="14"/>
      <c r="G10" s="15"/>
      <c r="H10" s="16"/>
    </row>
    <row r="11" spans="1:10">
      <c r="A11" s="17"/>
      <c r="B11" s="19" t="s">
        <v>117</v>
      </c>
      <c r="C11" s="14" t="s">
        <v>118</v>
      </c>
      <c r="D11" s="14" t="s">
        <v>626</v>
      </c>
      <c r="E11" s="14" t="s">
        <v>120</v>
      </c>
      <c r="F11" s="14">
        <v>1400</v>
      </c>
      <c r="G11" s="15">
        <v>1310.73</v>
      </c>
      <c r="H11" s="16">
        <v>29.58</v>
      </c>
    </row>
    <row r="12" spans="1:10">
      <c r="A12" s="17"/>
      <c r="B12" s="19" t="s">
        <v>117</v>
      </c>
      <c r="C12" s="14" t="s">
        <v>140</v>
      </c>
      <c r="D12" s="14" t="s">
        <v>638</v>
      </c>
      <c r="E12" s="14" t="s">
        <v>142</v>
      </c>
      <c r="F12" s="14">
        <v>1400</v>
      </c>
      <c r="G12" s="15">
        <v>1307.97</v>
      </c>
      <c r="H12" s="16">
        <v>29.51</v>
      </c>
      <c r="J12" s="31"/>
    </row>
    <row r="13" spans="1:10">
      <c r="A13" s="17"/>
      <c r="B13" s="19" t="s">
        <v>117</v>
      </c>
      <c r="C13" s="14" t="s">
        <v>143</v>
      </c>
      <c r="D13" s="14" t="s">
        <v>628</v>
      </c>
      <c r="E13" s="14" t="s">
        <v>120</v>
      </c>
      <c r="F13" s="14">
        <v>800</v>
      </c>
      <c r="G13" s="15">
        <v>748.99</v>
      </c>
      <c r="H13" s="16">
        <v>16.899999999999999</v>
      </c>
      <c r="J13" s="31"/>
    </row>
    <row r="14" spans="1:10">
      <c r="A14" s="17"/>
      <c r="B14" s="19" t="s">
        <v>146</v>
      </c>
      <c r="C14" s="14" t="s">
        <v>535</v>
      </c>
      <c r="D14" s="14" t="s">
        <v>639</v>
      </c>
      <c r="E14" s="14" t="s">
        <v>142</v>
      </c>
      <c r="F14" s="14">
        <v>80</v>
      </c>
      <c r="G14" s="15">
        <v>373.89</v>
      </c>
      <c r="H14" s="16">
        <v>8.44</v>
      </c>
      <c r="J14" s="31"/>
    </row>
    <row r="15" spans="1:10">
      <c r="A15" s="17"/>
      <c r="B15" s="19" t="s">
        <v>117</v>
      </c>
      <c r="C15" s="14" t="s">
        <v>127</v>
      </c>
      <c r="D15" s="14" t="s">
        <v>220</v>
      </c>
      <c r="E15" s="14" t="s">
        <v>120</v>
      </c>
      <c r="F15" s="14">
        <v>200</v>
      </c>
      <c r="G15" s="15">
        <v>188.47</v>
      </c>
      <c r="H15" s="16">
        <v>4.25</v>
      </c>
    </row>
    <row r="16" spans="1:10">
      <c r="A16" s="17"/>
      <c r="B16" s="19" t="s">
        <v>117</v>
      </c>
      <c r="C16" s="14" t="s">
        <v>127</v>
      </c>
      <c r="D16" s="14" t="s">
        <v>145</v>
      </c>
      <c r="E16" s="14" t="s">
        <v>120</v>
      </c>
      <c r="F16" s="14">
        <v>50</v>
      </c>
      <c r="G16" s="15">
        <v>46.71</v>
      </c>
      <c r="H16" s="16">
        <v>1.05</v>
      </c>
    </row>
    <row r="17" spans="1:8" ht="9.75" thickBot="1">
      <c r="A17" s="17"/>
      <c r="B17" s="14"/>
      <c r="C17" s="14"/>
      <c r="D17" s="14"/>
      <c r="E17" s="9" t="s">
        <v>96</v>
      </c>
      <c r="F17" s="14"/>
      <c r="G17" s="20">
        <v>3976.76</v>
      </c>
      <c r="H17" s="21">
        <v>89.73</v>
      </c>
    </row>
    <row r="18" spans="1:8" ht="9.75" thickTop="1">
      <c r="A18" s="17"/>
      <c r="B18" s="14"/>
      <c r="C18" s="14"/>
      <c r="D18" s="14"/>
      <c r="E18" s="14"/>
      <c r="F18" s="14"/>
      <c r="G18" s="15"/>
      <c r="H18" s="16"/>
    </row>
    <row r="19" spans="1:8">
      <c r="A19" s="24" t="s">
        <v>154</v>
      </c>
      <c r="B19" s="14"/>
      <c r="C19" s="14"/>
      <c r="D19" s="14"/>
      <c r="E19" s="14"/>
      <c r="F19" s="14"/>
      <c r="G19" s="22">
        <v>54.68</v>
      </c>
      <c r="H19" s="23">
        <v>1.24</v>
      </c>
    </row>
    <row r="20" spans="1:8">
      <c r="A20" s="17"/>
      <c r="B20" s="14"/>
      <c r="C20" s="14"/>
      <c r="D20" s="14"/>
      <c r="E20" s="14"/>
      <c r="F20" s="14"/>
      <c r="G20" s="15"/>
      <c r="H20" s="16"/>
    </row>
    <row r="21" spans="1:8" ht="9.75" thickBot="1">
      <c r="A21" s="17"/>
      <c r="B21" s="14"/>
      <c r="C21" s="14"/>
      <c r="D21" s="14"/>
      <c r="E21" s="9" t="s">
        <v>155</v>
      </c>
      <c r="F21" s="14"/>
      <c r="G21" s="20">
        <v>4431.6099999999997</v>
      </c>
      <c r="H21" s="21">
        <v>100</v>
      </c>
    </row>
    <row r="22" spans="1:8" ht="9.75" thickTop="1">
      <c r="A22" s="17"/>
      <c r="B22" s="14"/>
      <c r="C22" s="14"/>
      <c r="D22" s="14"/>
      <c r="E22" s="14"/>
      <c r="F22" s="14"/>
      <c r="G22" s="15"/>
      <c r="H22" s="16"/>
    </row>
    <row r="23" spans="1:8">
      <c r="A23" s="25" t="s">
        <v>156</v>
      </c>
      <c r="B23" s="14"/>
      <c r="C23" s="14"/>
      <c r="D23" s="14"/>
      <c r="E23" s="14"/>
      <c r="F23" s="14"/>
      <c r="G23" s="15"/>
      <c r="H23" s="16"/>
    </row>
    <row r="24" spans="1:8">
      <c r="A24" s="17">
        <v>1</v>
      </c>
      <c r="B24" s="14" t="s">
        <v>542</v>
      </c>
      <c r="C24" s="14"/>
      <c r="D24" s="14"/>
      <c r="E24" s="14"/>
      <c r="F24" s="14"/>
      <c r="G24" s="15"/>
      <c r="H24" s="16"/>
    </row>
    <row r="25" spans="1:8">
      <c r="A25" s="17"/>
      <c r="B25" s="14"/>
      <c r="C25" s="14"/>
      <c r="D25" s="14"/>
      <c r="E25" s="14"/>
      <c r="F25" s="14"/>
      <c r="G25" s="15"/>
      <c r="H25" s="16"/>
    </row>
    <row r="26" spans="1:8">
      <c r="A26" s="17">
        <v>2</v>
      </c>
      <c r="B26" s="14" t="s">
        <v>158</v>
      </c>
      <c r="C26" s="14"/>
      <c r="D26" s="14"/>
      <c r="E26" s="14"/>
      <c r="F26" s="14"/>
      <c r="G26" s="15"/>
      <c r="H26" s="16"/>
    </row>
    <row r="27" spans="1:8">
      <c r="A27" s="17"/>
      <c r="B27" s="14"/>
      <c r="C27" s="14"/>
      <c r="D27" s="14"/>
      <c r="E27" s="14"/>
      <c r="F27" s="14"/>
      <c r="G27" s="15"/>
      <c r="H27" s="16"/>
    </row>
    <row r="28" spans="1:8">
      <c r="A28" s="17">
        <v>3</v>
      </c>
      <c r="B28" s="14" t="s">
        <v>159</v>
      </c>
      <c r="C28" s="14"/>
      <c r="D28" s="14"/>
      <c r="E28" s="14"/>
      <c r="F28" s="14"/>
      <c r="G28" s="15"/>
      <c r="H28" s="16"/>
    </row>
    <row r="29" spans="1:8">
      <c r="A29" s="17"/>
      <c r="B29" s="14" t="s">
        <v>160</v>
      </c>
      <c r="C29" s="14"/>
      <c r="D29" s="14"/>
      <c r="E29" s="14"/>
      <c r="F29" s="14"/>
      <c r="G29" s="15"/>
      <c r="H29" s="16"/>
    </row>
    <row r="30" spans="1:8">
      <c r="A30" s="26"/>
      <c r="B30" s="27" t="s">
        <v>161</v>
      </c>
      <c r="C30" s="27"/>
      <c r="D30" s="27"/>
      <c r="E30" s="27"/>
      <c r="F30" s="27"/>
      <c r="G30" s="28"/>
      <c r="H30" s="29"/>
    </row>
  </sheetData>
  <mergeCells count="6">
    <mergeCell ref="B10:C10"/>
    <mergeCell ref="A2:C2"/>
    <mergeCell ref="A3:C3"/>
    <mergeCell ref="B4:C4"/>
    <mergeCell ref="B5:C5"/>
    <mergeCell ref="A9:C9"/>
  </mergeCells>
  <pageMargins left="0.75" right="0.75" top="1" bottom="1" header="0.5" footer="0.5"/>
  <pageSetup paperSize="9" orientation="portrait" verticalDpi="0" r:id="rId1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>
  <dimension ref="A1:H32"/>
  <sheetViews>
    <sheetView workbookViewId="0">
      <selection activeCell="C8" sqref="C8"/>
    </sheetView>
  </sheetViews>
  <sheetFormatPr defaultRowHeight="9"/>
  <cols>
    <col min="1" max="1" width="2.7109375" style="30" customWidth="1"/>
    <col min="2" max="2" width="4.7109375" style="30" customWidth="1"/>
    <col min="3" max="3" width="40.7109375" style="30" customWidth="1"/>
    <col min="4" max="4" width="10.140625" style="30" bestFit="1" customWidth="1"/>
    <col min="5" max="5" width="9.140625" style="30"/>
    <col min="6" max="6" width="8.7109375" style="30" customWidth="1"/>
    <col min="7" max="7" width="9.28515625" style="31" customWidth="1"/>
    <col min="8" max="8" width="7.7109375" style="32" customWidth="1"/>
    <col min="9" max="16384" width="9.140625" style="30"/>
  </cols>
  <sheetData>
    <row r="1" spans="1:8">
      <c r="A1" s="1"/>
      <c r="B1" s="2"/>
      <c r="C1" s="3" t="s">
        <v>632</v>
      </c>
      <c r="D1" s="2"/>
      <c r="E1" s="2"/>
      <c r="F1" s="2"/>
      <c r="G1" s="4"/>
      <c r="H1" s="5"/>
    </row>
    <row r="2" spans="1:8" ht="36.75">
      <c r="A2" s="119" t="s">
        <v>2</v>
      </c>
      <c r="B2" s="120"/>
      <c r="C2" s="120"/>
      <c r="D2" s="9" t="s">
        <v>3</v>
      </c>
      <c r="E2" s="10" t="s">
        <v>4</v>
      </c>
      <c r="F2" s="11" t="s">
        <v>5</v>
      </c>
      <c r="G2" s="12" t="s">
        <v>6</v>
      </c>
      <c r="H2" s="13" t="s">
        <v>7</v>
      </c>
    </row>
    <row r="3" spans="1:8" ht="12.75">
      <c r="A3" s="121" t="s">
        <v>8</v>
      </c>
      <c r="B3" s="118"/>
      <c r="C3" s="118"/>
      <c r="D3" s="14"/>
      <c r="E3" s="14"/>
      <c r="F3" s="14"/>
      <c r="G3" s="15"/>
      <c r="H3" s="16"/>
    </row>
    <row r="4" spans="1:8" ht="12.75">
      <c r="A4" s="17"/>
      <c r="B4" s="117" t="s">
        <v>9</v>
      </c>
      <c r="C4" s="118"/>
      <c r="D4" s="14"/>
      <c r="E4" s="14"/>
      <c r="F4" s="14"/>
      <c r="G4" s="15"/>
      <c r="H4" s="16"/>
    </row>
    <row r="5" spans="1:8" ht="12.75">
      <c r="A5" s="17"/>
      <c r="B5" s="122" t="s">
        <v>10</v>
      </c>
      <c r="C5" s="118"/>
      <c r="D5" s="14"/>
      <c r="E5" s="14"/>
      <c r="F5" s="14"/>
      <c r="G5" s="15"/>
      <c r="H5" s="16"/>
    </row>
    <row r="6" spans="1:8">
      <c r="A6" s="17"/>
      <c r="B6" s="18">
        <v>9.98E-2</v>
      </c>
      <c r="C6" s="14" t="s">
        <v>535</v>
      </c>
      <c r="D6" s="14" t="s">
        <v>633</v>
      </c>
      <c r="E6" s="14" t="s">
        <v>165</v>
      </c>
      <c r="F6" s="14">
        <v>200</v>
      </c>
      <c r="G6" s="15">
        <v>2007.56</v>
      </c>
      <c r="H6" s="16">
        <v>8.31</v>
      </c>
    </row>
    <row r="7" spans="1:8">
      <c r="A7" s="17"/>
      <c r="B7" s="18">
        <v>9.1999999999999998E-2</v>
      </c>
      <c r="C7" s="14" t="s">
        <v>32</v>
      </c>
      <c r="D7" s="14" t="s">
        <v>49</v>
      </c>
      <c r="E7" s="14" t="s">
        <v>34</v>
      </c>
      <c r="F7" s="14">
        <v>30</v>
      </c>
      <c r="G7" s="15">
        <v>299.94</v>
      </c>
      <c r="H7" s="16">
        <v>1.24</v>
      </c>
    </row>
    <row r="8" spans="1:8" ht="9.75" thickBot="1">
      <c r="A8" s="17"/>
      <c r="B8" s="14"/>
      <c r="C8" s="14"/>
      <c r="D8" s="14"/>
      <c r="E8" s="9" t="s">
        <v>96</v>
      </c>
      <c r="F8" s="14"/>
      <c r="G8" s="20">
        <v>2307.5</v>
      </c>
      <c r="H8" s="21">
        <v>9.5500000000000007</v>
      </c>
    </row>
    <row r="9" spans="1:8" ht="9.75" thickTop="1">
      <c r="A9" s="17"/>
      <c r="B9" s="14"/>
      <c r="C9" s="14"/>
      <c r="D9" s="14"/>
      <c r="E9" s="14"/>
      <c r="F9" s="14"/>
      <c r="G9" s="15"/>
      <c r="H9" s="16"/>
    </row>
    <row r="10" spans="1:8" ht="12.75">
      <c r="A10" s="121" t="s">
        <v>115</v>
      </c>
      <c r="B10" s="118"/>
      <c r="C10" s="118"/>
      <c r="D10" s="14"/>
      <c r="E10" s="14"/>
      <c r="F10" s="14"/>
      <c r="G10" s="15"/>
      <c r="H10" s="16"/>
    </row>
    <row r="11" spans="1:8" ht="12.75">
      <c r="A11" s="17"/>
      <c r="B11" s="117" t="s">
        <v>116</v>
      </c>
      <c r="C11" s="118"/>
      <c r="D11" s="14"/>
      <c r="E11" s="14"/>
      <c r="F11" s="14"/>
      <c r="G11" s="15"/>
      <c r="H11" s="16"/>
    </row>
    <row r="12" spans="1:8">
      <c r="A12" s="17"/>
      <c r="B12" s="19" t="s">
        <v>117</v>
      </c>
      <c r="C12" s="14" t="s">
        <v>134</v>
      </c>
      <c r="D12" s="14" t="s">
        <v>627</v>
      </c>
      <c r="E12" s="14" t="s">
        <v>120</v>
      </c>
      <c r="F12" s="14">
        <v>7100</v>
      </c>
      <c r="G12" s="15">
        <v>6647.28</v>
      </c>
      <c r="H12" s="16">
        <v>27.51</v>
      </c>
    </row>
    <row r="13" spans="1:8">
      <c r="A13" s="17"/>
      <c r="B13" s="19" t="s">
        <v>117</v>
      </c>
      <c r="C13" s="14" t="s">
        <v>118</v>
      </c>
      <c r="D13" s="14" t="s">
        <v>626</v>
      </c>
      <c r="E13" s="14" t="s">
        <v>120</v>
      </c>
      <c r="F13" s="14">
        <v>7100</v>
      </c>
      <c r="G13" s="15">
        <v>6647.28</v>
      </c>
      <c r="H13" s="16">
        <v>27.51</v>
      </c>
    </row>
    <row r="14" spans="1:8">
      <c r="A14" s="17"/>
      <c r="B14" s="19" t="s">
        <v>117</v>
      </c>
      <c r="C14" s="14" t="s">
        <v>143</v>
      </c>
      <c r="D14" s="14" t="s">
        <v>628</v>
      </c>
      <c r="E14" s="14" t="s">
        <v>120</v>
      </c>
      <c r="F14" s="14">
        <v>5000</v>
      </c>
      <c r="G14" s="15">
        <v>4681.18</v>
      </c>
      <c r="H14" s="16">
        <v>19.38</v>
      </c>
    </row>
    <row r="15" spans="1:8">
      <c r="A15" s="17"/>
      <c r="B15" s="19" t="s">
        <v>117</v>
      </c>
      <c r="C15" s="14" t="s">
        <v>132</v>
      </c>
      <c r="D15" s="14" t="s">
        <v>133</v>
      </c>
      <c r="E15" s="14" t="s">
        <v>120</v>
      </c>
      <c r="F15" s="14">
        <v>2650</v>
      </c>
      <c r="G15" s="15">
        <v>2496.19</v>
      </c>
      <c r="H15" s="16">
        <v>10.33</v>
      </c>
    </row>
    <row r="16" spans="1:8" ht="9.75" thickBot="1">
      <c r="A16" s="17"/>
      <c r="B16" s="14"/>
      <c r="C16" s="14"/>
      <c r="D16" s="14"/>
      <c r="E16" s="9" t="s">
        <v>96</v>
      </c>
      <c r="F16" s="14"/>
      <c r="G16" s="20">
        <v>20471.93</v>
      </c>
      <c r="H16" s="21">
        <v>84.73</v>
      </c>
    </row>
    <row r="17" spans="1:8" ht="9.75" thickTop="1">
      <c r="A17" s="17"/>
      <c r="B17" s="14"/>
      <c r="C17" s="14"/>
      <c r="D17" s="14"/>
      <c r="E17" s="14"/>
      <c r="F17" s="14"/>
      <c r="G17" s="15"/>
      <c r="H17" s="16"/>
    </row>
    <row r="18" spans="1:8">
      <c r="A18" s="17"/>
      <c r="B18" s="19" t="s">
        <v>152</v>
      </c>
      <c r="C18" s="14" t="s">
        <v>153</v>
      </c>
      <c r="D18" s="14"/>
      <c r="E18" s="14" t="s">
        <v>152</v>
      </c>
      <c r="F18" s="14"/>
      <c r="G18" s="15">
        <v>1299.71</v>
      </c>
      <c r="H18" s="16">
        <v>5.38</v>
      </c>
    </row>
    <row r="19" spans="1:8" ht="9.75" thickBot="1">
      <c r="A19" s="17"/>
      <c r="B19" s="14"/>
      <c r="C19" s="14"/>
      <c r="D19" s="14"/>
      <c r="E19" s="9" t="s">
        <v>96</v>
      </c>
      <c r="F19" s="14"/>
      <c r="G19" s="20">
        <v>1299.71</v>
      </c>
      <c r="H19" s="21">
        <v>5.38</v>
      </c>
    </row>
    <row r="20" spans="1:8" ht="9.75" thickTop="1">
      <c r="A20" s="17"/>
      <c r="B20" s="14"/>
      <c r="C20" s="14"/>
      <c r="D20" s="14"/>
      <c r="E20" s="14"/>
      <c r="F20" s="14"/>
      <c r="G20" s="15"/>
      <c r="H20" s="16"/>
    </row>
    <row r="21" spans="1:8">
      <c r="A21" s="24" t="s">
        <v>154</v>
      </c>
      <c r="B21" s="14"/>
      <c r="C21" s="14"/>
      <c r="D21" s="14"/>
      <c r="E21" s="14"/>
      <c r="F21" s="14"/>
      <c r="G21" s="22">
        <v>80.81</v>
      </c>
      <c r="H21" s="23">
        <v>0.34</v>
      </c>
    </row>
    <row r="22" spans="1:8">
      <c r="A22" s="17"/>
      <c r="B22" s="14"/>
      <c r="C22" s="14"/>
      <c r="D22" s="14"/>
      <c r="E22" s="14"/>
      <c r="F22" s="14"/>
      <c r="G22" s="15"/>
      <c r="H22" s="16"/>
    </row>
    <row r="23" spans="1:8" ht="9.75" thickBot="1">
      <c r="A23" s="17"/>
      <c r="B23" s="14"/>
      <c r="C23" s="14"/>
      <c r="D23" s="14"/>
      <c r="E23" s="9" t="s">
        <v>155</v>
      </c>
      <c r="F23" s="14"/>
      <c r="G23" s="20">
        <v>24159.95</v>
      </c>
      <c r="H23" s="21">
        <v>100</v>
      </c>
    </row>
    <row r="24" spans="1:8" ht="9.75" thickTop="1">
      <c r="A24" s="17"/>
      <c r="B24" s="14"/>
      <c r="C24" s="14"/>
      <c r="D24" s="14"/>
      <c r="E24" s="14"/>
      <c r="F24" s="14"/>
      <c r="G24" s="15"/>
      <c r="H24" s="16"/>
    </row>
    <row r="25" spans="1:8">
      <c r="A25" s="25" t="s">
        <v>156</v>
      </c>
      <c r="B25" s="14"/>
      <c r="C25" s="14"/>
      <c r="D25" s="14"/>
      <c r="E25" s="14"/>
      <c r="F25" s="14"/>
      <c r="G25" s="15"/>
      <c r="H25" s="16"/>
    </row>
    <row r="26" spans="1:8">
      <c r="A26" s="17">
        <v>1</v>
      </c>
      <c r="B26" s="14" t="s">
        <v>562</v>
      </c>
      <c r="C26" s="14"/>
      <c r="D26" s="14"/>
      <c r="E26" s="14"/>
      <c r="F26" s="14"/>
      <c r="G26" s="15"/>
      <c r="H26" s="16"/>
    </row>
    <row r="27" spans="1:8">
      <c r="A27" s="17"/>
      <c r="B27" s="14"/>
      <c r="C27" s="14"/>
      <c r="D27" s="14"/>
      <c r="E27" s="14"/>
      <c r="F27" s="14"/>
      <c r="G27" s="15"/>
      <c r="H27" s="16"/>
    </row>
    <row r="28" spans="1:8">
      <c r="A28" s="17">
        <v>2</v>
      </c>
      <c r="B28" s="14" t="s">
        <v>158</v>
      </c>
      <c r="C28" s="14"/>
      <c r="D28" s="14"/>
      <c r="E28" s="14"/>
      <c r="F28" s="14"/>
      <c r="G28" s="15"/>
      <c r="H28" s="16"/>
    </row>
    <row r="29" spans="1:8">
      <c r="A29" s="17"/>
      <c r="B29" s="14"/>
      <c r="C29" s="14"/>
      <c r="D29" s="14"/>
      <c r="E29" s="14"/>
      <c r="F29" s="14"/>
      <c r="G29" s="15"/>
      <c r="H29" s="16"/>
    </row>
    <row r="30" spans="1:8">
      <c r="A30" s="17">
        <v>3</v>
      </c>
      <c r="B30" s="14" t="s">
        <v>159</v>
      </c>
      <c r="C30" s="14"/>
      <c r="D30" s="14"/>
      <c r="E30" s="14"/>
      <c r="F30" s="14"/>
      <c r="G30" s="15"/>
      <c r="H30" s="16"/>
    </row>
    <row r="31" spans="1:8">
      <c r="A31" s="17"/>
      <c r="B31" s="14" t="s">
        <v>160</v>
      </c>
      <c r="C31" s="14"/>
      <c r="D31" s="14"/>
      <c r="E31" s="14"/>
      <c r="F31" s="14"/>
      <c r="G31" s="15"/>
      <c r="H31" s="16"/>
    </row>
    <row r="32" spans="1:8">
      <c r="A32" s="26"/>
      <c r="B32" s="27" t="s">
        <v>161</v>
      </c>
      <c r="C32" s="27"/>
      <c r="D32" s="27"/>
      <c r="E32" s="27"/>
      <c r="F32" s="27"/>
      <c r="G32" s="28"/>
      <c r="H32" s="29"/>
    </row>
  </sheetData>
  <mergeCells count="6">
    <mergeCell ref="B11:C11"/>
    <mergeCell ref="A2:C2"/>
    <mergeCell ref="A3:C3"/>
    <mergeCell ref="B4:C4"/>
    <mergeCell ref="B5:C5"/>
    <mergeCell ref="A10:C10"/>
  </mergeCells>
  <pageMargins left="0.75" right="0.75" top="1" bottom="1" header="0.5" footer="0.5"/>
  <pageSetup paperSize="9" orientation="portrait" verticalDpi="0" r:id="rId1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>
  <dimension ref="A1:H32"/>
  <sheetViews>
    <sheetView workbookViewId="0">
      <selection activeCell="A2" sqref="A2:C2"/>
    </sheetView>
  </sheetViews>
  <sheetFormatPr defaultRowHeight="9"/>
  <cols>
    <col min="1" max="1" width="2.7109375" style="30" customWidth="1"/>
    <col min="2" max="2" width="4.7109375" style="30" customWidth="1"/>
    <col min="3" max="3" width="40.7109375" style="30" customWidth="1"/>
    <col min="4" max="4" width="10.42578125" style="30" bestFit="1" customWidth="1"/>
    <col min="5" max="5" width="9.140625" style="30"/>
    <col min="6" max="6" width="8.7109375" style="30" customWidth="1"/>
    <col min="7" max="7" width="9.28515625" style="31" customWidth="1"/>
    <col min="8" max="8" width="7.7109375" style="32" customWidth="1"/>
    <col min="9" max="16384" width="9.140625" style="30"/>
  </cols>
  <sheetData>
    <row r="1" spans="1:8">
      <c r="A1" s="1"/>
      <c r="B1" s="2"/>
      <c r="C1" s="3" t="s">
        <v>631</v>
      </c>
      <c r="D1" s="2"/>
      <c r="E1" s="2"/>
      <c r="F1" s="2"/>
      <c r="G1" s="4"/>
      <c r="H1" s="5"/>
    </row>
    <row r="2" spans="1:8" ht="36.75">
      <c r="A2" s="119" t="s">
        <v>2</v>
      </c>
      <c r="B2" s="120"/>
      <c r="C2" s="120"/>
      <c r="D2" s="9" t="s">
        <v>3</v>
      </c>
      <c r="E2" s="10" t="s">
        <v>4</v>
      </c>
      <c r="F2" s="11" t="s">
        <v>5</v>
      </c>
      <c r="G2" s="12" t="s">
        <v>6</v>
      </c>
      <c r="H2" s="13" t="s">
        <v>7</v>
      </c>
    </row>
    <row r="3" spans="1:8" ht="12.75">
      <c r="A3" s="121" t="s">
        <v>8</v>
      </c>
      <c r="B3" s="118"/>
      <c r="C3" s="118"/>
      <c r="D3" s="14"/>
      <c r="E3" s="14"/>
      <c r="F3" s="14"/>
      <c r="G3" s="15"/>
      <c r="H3" s="16"/>
    </row>
    <row r="4" spans="1:8" ht="12.75">
      <c r="A4" s="17"/>
      <c r="B4" s="117" t="s">
        <v>9</v>
      </c>
      <c r="C4" s="118"/>
      <c r="D4" s="14"/>
      <c r="E4" s="14"/>
      <c r="F4" s="14"/>
      <c r="G4" s="15"/>
      <c r="H4" s="16"/>
    </row>
    <row r="5" spans="1:8" ht="12.75">
      <c r="A5" s="17"/>
      <c r="B5" s="122" t="s">
        <v>10</v>
      </c>
      <c r="C5" s="118"/>
      <c r="D5" s="14"/>
      <c r="E5" s="14"/>
      <c r="F5" s="14"/>
      <c r="G5" s="15"/>
      <c r="H5" s="16"/>
    </row>
    <row r="6" spans="1:8">
      <c r="A6" s="17"/>
      <c r="B6" s="18">
        <v>9.9699999999999997E-2</v>
      </c>
      <c r="C6" s="14" t="s">
        <v>535</v>
      </c>
      <c r="D6" s="14" t="s">
        <v>625</v>
      </c>
      <c r="E6" s="14" t="s">
        <v>165</v>
      </c>
      <c r="F6" s="14">
        <v>100</v>
      </c>
      <c r="G6" s="15">
        <v>1003.19</v>
      </c>
      <c r="H6" s="16">
        <v>5.5</v>
      </c>
    </row>
    <row r="7" spans="1:8">
      <c r="A7" s="17"/>
      <c r="B7" s="18">
        <v>9.1999999999999998E-2</v>
      </c>
      <c r="C7" s="14" t="s">
        <v>32</v>
      </c>
      <c r="D7" s="14" t="s">
        <v>49</v>
      </c>
      <c r="E7" s="14" t="s">
        <v>34</v>
      </c>
      <c r="F7" s="14">
        <v>30</v>
      </c>
      <c r="G7" s="15">
        <v>299.94</v>
      </c>
      <c r="H7" s="16">
        <v>1.64</v>
      </c>
    </row>
    <row r="8" spans="1:8" ht="9.75" thickBot="1">
      <c r="A8" s="17"/>
      <c r="B8" s="14"/>
      <c r="C8" s="14"/>
      <c r="D8" s="14"/>
      <c r="E8" s="9" t="s">
        <v>96</v>
      </c>
      <c r="F8" s="14"/>
      <c r="G8" s="20">
        <v>1303.1300000000001</v>
      </c>
      <c r="H8" s="21">
        <v>7.14</v>
      </c>
    </row>
    <row r="9" spans="1:8" ht="9.75" thickTop="1">
      <c r="A9" s="17"/>
      <c r="B9" s="14"/>
      <c r="C9" s="14"/>
      <c r="D9" s="14"/>
      <c r="E9" s="14"/>
      <c r="F9" s="14"/>
      <c r="G9" s="15"/>
      <c r="H9" s="16"/>
    </row>
    <row r="10" spans="1:8" ht="12.75">
      <c r="A10" s="121" t="s">
        <v>115</v>
      </c>
      <c r="B10" s="118"/>
      <c r="C10" s="118"/>
      <c r="D10" s="14"/>
      <c r="E10" s="14"/>
      <c r="F10" s="14"/>
      <c r="G10" s="15"/>
      <c r="H10" s="16"/>
    </row>
    <row r="11" spans="1:8" ht="12.75">
      <c r="A11" s="17"/>
      <c r="B11" s="117" t="s">
        <v>116</v>
      </c>
      <c r="C11" s="118"/>
      <c r="D11" s="14"/>
      <c r="E11" s="14"/>
      <c r="F11" s="14"/>
      <c r="G11" s="15"/>
      <c r="H11" s="16"/>
    </row>
    <row r="12" spans="1:8">
      <c r="A12" s="17"/>
      <c r="B12" s="19" t="s">
        <v>117</v>
      </c>
      <c r="C12" s="14" t="s">
        <v>134</v>
      </c>
      <c r="D12" s="14" t="s">
        <v>627</v>
      </c>
      <c r="E12" s="14" t="s">
        <v>120</v>
      </c>
      <c r="F12" s="14">
        <v>5400</v>
      </c>
      <c r="G12" s="15">
        <v>5055.67</v>
      </c>
      <c r="H12" s="16">
        <v>27.7</v>
      </c>
    </row>
    <row r="13" spans="1:8">
      <c r="A13" s="17"/>
      <c r="B13" s="19" t="s">
        <v>117</v>
      </c>
      <c r="C13" s="14" t="s">
        <v>118</v>
      </c>
      <c r="D13" s="14" t="s">
        <v>626</v>
      </c>
      <c r="E13" s="14" t="s">
        <v>120</v>
      </c>
      <c r="F13" s="14">
        <v>5400</v>
      </c>
      <c r="G13" s="15">
        <v>5055.67</v>
      </c>
      <c r="H13" s="16">
        <v>27.7</v>
      </c>
    </row>
    <row r="14" spans="1:8">
      <c r="A14" s="17"/>
      <c r="B14" s="19" t="s">
        <v>117</v>
      </c>
      <c r="C14" s="14" t="s">
        <v>143</v>
      </c>
      <c r="D14" s="14" t="s">
        <v>628</v>
      </c>
      <c r="E14" s="14" t="s">
        <v>120</v>
      </c>
      <c r="F14" s="14">
        <v>4400</v>
      </c>
      <c r="G14" s="15">
        <v>4119.4399999999996</v>
      </c>
      <c r="H14" s="16">
        <v>22.57</v>
      </c>
    </row>
    <row r="15" spans="1:8">
      <c r="A15" s="17"/>
      <c r="B15" s="19" t="s">
        <v>117</v>
      </c>
      <c r="C15" s="14" t="s">
        <v>132</v>
      </c>
      <c r="D15" s="14" t="s">
        <v>133</v>
      </c>
      <c r="E15" s="14" t="s">
        <v>120</v>
      </c>
      <c r="F15" s="14">
        <v>2400</v>
      </c>
      <c r="G15" s="15">
        <v>2260.6999999999998</v>
      </c>
      <c r="H15" s="16">
        <v>12.39</v>
      </c>
    </row>
    <row r="16" spans="1:8" ht="9.75" thickBot="1">
      <c r="A16" s="17"/>
      <c r="B16" s="14"/>
      <c r="C16" s="14"/>
      <c r="D16" s="14"/>
      <c r="E16" s="9" t="s">
        <v>96</v>
      </c>
      <c r="F16" s="14"/>
      <c r="G16" s="20">
        <v>16491.48</v>
      </c>
      <c r="H16" s="21">
        <v>90.36</v>
      </c>
    </row>
    <row r="17" spans="1:8" ht="9.75" thickTop="1">
      <c r="A17" s="17"/>
      <c r="B17" s="14"/>
      <c r="C17" s="14"/>
      <c r="D17" s="14"/>
      <c r="E17" s="14"/>
      <c r="F17" s="14"/>
      <c r="G17" s="15"/>
      <c r="H17" s="16"/>
    </row>
    <row r="18" spans="1:8">
      <c r="A18" s="17"/>
      <c r="B18" s="19" t="s">
        <v>152</v>
      </c>
      <c r="C18" s="14" t="s">
        <v>153</v>
      </c>
      <c r="D18" s="14"/>
      <c r="E18" s="14" t="s">
        <v>152</v>
      </c>
      <c r="F18" s="14"/>
      <c r="G18" s="15">
        <v>399.91</v>
      </c>
      <c r="H18" s="16">
        <v>2.19</v>
      </c>
    </row>
    <row r="19" spans="1:8" ht="9.75" thickBot="1">
      <c r="A19" s="17"/>
      <c r="B19" s="14"/>
      <c r="C19" s="14"/>
      <c r="D19" s="14"/>
      <c r="E19" s="9" t="s">
        <v>96</v>
      </c>
      <c r="F19" s="14"/>
      <c r="G19" s="20">
        <v>399.91</v>
      </c>
      <c r="H19" s="21">
        <v>2.19</v>
      </c>
    </row>
    <row r="20" spans="1:8" ht="9.75" thickTop="1">
      <c r="A20" s="17"/>
      <c r="B20" s="14"/>
      <c r="C20" s="14"/>
      <c r="D20" s="14"/>
      <c r="E20" s="14"/>
      <c r="F20" s="14"/>
      <c r="G20" s="15"/>
      <c r="H20" s="16"/>
    </row>
    <row r="21" spans="1:8">
      <c r="A21" s="24" t="s">
        <v>154</v>
      </c>
      <c r="B21" s="14"/>
      <c r="C21" s="14"/>
      <c r="D21" s="14"/>
      <c r="E21" s="14"/>
      <c r="F21" s="14"/>
      <c r="G21" s="22">
        <v>55.88</v>
      </c>
      <c r="H21" s="23">
        <v>0.31</v>
      </c>
    </row>
    <row r="22" spans="1:8">
      <c r="A22" s="17"/>
      <c r="B22" s="14"/>
      <c r="C22" s="14"/>
      <c r="D22" s="14"/>
      <c r="E22" s="14"/>
      <c r="F22" s="14"/>
      <c r="G22" s="15"/>
      <c r="H22" s="16"/>
    </row>
    <row r="23" spans="1:8" ht="9.75" thickBot="1">
      <c r="A23" s="17"/>
      <c r="B23" s="14"/>
      <c r="C23" s="14"/>
      <c r="D23" s="14"/>
      <c r="E23" s="9" t="s">
        <v>155</v>
      </c>
      <c r="F23" s="14"/>
      <c r="G23" s="20">
        <v>18250.400000000001</v>
      </c>
      <c r="H23" s="21">
        <v>100</v>
      </c>
    </row>
    <row r="24" spans="1:8" ht="9.75" thickTop="1">
      <c r="A24" s="17"/>
      <c r="B24" s="14"/>
      <c r="C24" s="14"/>
      <c r="D24" s="14"/>
      <c r="E24" s="14"/>
      <c r="F24" s="14"/>
      <c r="G24" s="15"/>
      <c r="H24" s="16"/>
    </row>
    <row r="25" spans="1:8">
      <c r="A25" s="25" t="s">
        <v>156</v>
      </c>
      <c r="B25" s="14"/>
      <c r="C25" s="14"/>
      <c r="D25" s="14"/>
      <c r="E25" s="14"/>
      <c r="F25" s="14"/>
      <c r="G25" s="15"/>
      <c r="H25" s="16"/>
    </row>
    <row r="26" spans="1:8">
      <c r="A26" s="17">
        <v>1</v>
      </c>
      <c r="B26" s="14" t="s">
        <v>605</v>
      </c>
      <c r="C26" s="14"/>
      <c r="D26" s="14"/>
      <c r="E26" s="14"/>
      <c r="F26" s="14"/>
      <c r="G26" s="15"/>
      <c r="H26" s="16"/>
    </row>
    <row r="27" spans="1:8">
      <c r="A27" s="17"/>
      <c r="B27" s="14"/>
      <c r="C27" s="14"/>
      <c r="D27" s="14"/>
      <c r="E27" s="14"/>
      <c r="F27" s="14"/>
      <c r="G27" s="15"/>
      <c r="H27" s="16"/>
    </row>
    <row r="28" spans="1:8">
      <c r="A28" s="17">
        <v>2</v>
      </c>
      <c r="B28" s="14" t="s">
        <v>158</v>
      </c>
      <c r="C28" s="14"/>
      <c r="D28" s="14"/>
      <c r="E28" s="14"/>
      <c r="F28" s="14"/>
      <c r="G28" s="15"/>
      <c r="H28" s="16"/>
    </row>
    <row r="29" spans="1:8">
      <c r="A29" s="17"/>
      <c r="B29" s="14"/>
      <c r="C29" s="14"/>
      <c r="D29" s="14"/>
      <c r="E29" s="14"/>
      <c r="F29" s="14"/>
      <c r="G29" s="15"/>
      <c r="H29" s="16"/>
    </row>
    <row r="30" spans="1:8">
      <c r="A30" s="17">
        <v>3</v>
      </c>
      <c r="B30" s="14" t="s">
        <v>159</v>
      </c>
      <c r="C30" s="14"/>
      <c r="D30" s="14"/>
      <c r="E30" s="14"/>
      <c r="F30" s="14"/>
      <c r="G30" s="15"/>
      <c r="H30" s="16"/>
    </row>
    <row r="31" spans="1:8">
      <c r="A31" s="17"/>
      <c r="B31" s="14" t="s">
        <v>160</v>
      </c>
      <c r="C31" s="14"/>
      <c r="D31" s="14"/>
      <c r="E31" s="14"/>
      <c r="F31" s="14"/>
      <c r="G31" s="15"/>
      <c r="H31" s="16"/>
    </row>
    <row r="32" spans="1:8">
      <c r="A32" s="26"/>
      <c r="B32" s="27" t="s">
        <v>161</v>
      </c>
      <c r="C32" s="27"/>
      <c r="D32" s="27"/>
      <c r="E32" s="27"/>
      <c r="F32" s="27"/>
      <c r="G32" s="28"/>
      <c r="H32" s="29"/>
    </row>
  </sheetData>
  <mergeCells count="6">
    <mergeCell ref="B11:C11"/>
    <mergeCell ref="A2:C2"/>
    <mergeCell ref="A3:C3"/>
    <mergeCell ref="B4:C4"/>
    <mergeCell ref="B5:C5"/>
    <mergeCell ref="A10:C10"/>
  </mergeCells>
  <pageMargins left="0.75" right="0.75" top="1" bottom="1" header="0.5" footer="0.5"/>
  <pageSetup paperSize="9" orientation="portrait" verticalDpi="0" r:id="rId1"/>
  <headerFooter alignWithMargins="0"/>
</worksheet>
</file>

<file path=xl/worksheets/sheet44.xml><?xml version="1.0" encoding="utf-8"?>
<worksheet xmlns="http://schemas.openxmlformats.org/spreadsheetml/2006/main" xmlns:r="http://schemas.openxmlformats.org/officeDocument/2006/relationships">
  <dimension ref="A1:J33"/>
  <sheetViews>
    <sheetView workbookViewId="0">
      <selection activeCell="B11" sqref="B11:C11"/>
    </sheetView>
  </sheetViews>
  <sheetFormatPr defaultRowHeight="9"/>
  <cols>
    <col min="1" max="1" width="2.7109375" style="30" customWidth="1"/>
    <col min="2" max="2" width="4.7109375" style="30" customWidth="1"/>
    <col min="3" max="3" width="40.7109375" style="30" customWidth="1"/>
    <col min="4" max="4" width="10.42578125" style="30" bestFit="1" customWidth="1"/>
    <col min="5" max="5" width="9.140625" style="30"/>
    <col min="6" max="6" width="8.7109375" style="30" customWidth="1"/>
    <col min="7" max="7" width="9.28515625" style="31" customWidth="1"/>
    <col min="8" max="8" width="7.7109375" style="32" customWidth="1"/>
    <col min="9" max="9" width="9.140625" style="30"/>
    <col min="10" max="10" width="10.7109375" style="30" bestFit="1" customWidth="1"/>
    <col min="11" max="16384" width="9.140625" style="30"/>
  </cols>
  <sheetData>
    <row r="1" spans="1:10">
      <c r="A1" s="1"/>
      <c r="B1" s="2"/>
      <c r="C1" s="3" t="s">
        <v>624</v>
      </c>
      <c r="D1" s="2"/>
      <c r="E1" s="2"/>
      <c r="F1" s="2"/>
      <c r="G1" s="4"/>
      <c r="H1" s="5"/>
    </row>
    <row r="2" spans="1:10" ht="36.75">
      <c r="A2" s="119" t="s">
        <v>2</v>
      </c>
      <c r="B2" s="120"/>
      <c r="C2" s="120"/>
      <c r="D2" s="9" t="s">
        <v>3</v>
      </c>
      <c r="E2" s="10" t="s">
        <v>4</v>
      </c>
      <c r="F2" s="11" t="s">
        <v>5</v>
      </c>
      <c r="G2" s="12" t="s">
        <v>6</v>
      </c>
      <c r="H2" s="13" t="s">
        <v>7</v>
      </c>
    </row>
    <row r="3" spans="1:10" ht="12.75">
      <c r="A3" s="121" t="s">
        <v>8</v>
      </c>
      <c r="B3" s="118"/>
      <c r="C3" s="118"/>
      <c r="D3" s="14"/>
      <c r="E3" s="14"/>
      <c r="F3" s="14"/>
      <c r="G3" s="15"/>
      <c r="H3" s="16"/>
    </row>
    <row r="4" spans="1:10" ht="12.75">
      <c r="A4" s="17"/>
      <c r="B4" s="117" t="s">
        <v>9</v>
      </c>
      <c r="C4" s="118"/>
      <c r="D4" s="14"/>
      <c r="E4" s="14"/>
      <c r="F4" s="14"/>
      <c r="G4" s="15"/>
      <c r="H4" s="16"/>
    </row>
    <row r="5" spans="1:10" ht="12.75">
      <c r="A5" s="17"/>
      <c r="B5" s="122" t="s">
        <v>10</v>
      </c>
      <c r="C5" s="118"/>
      <c r="D5" s="14"/>
      <c r="E5" s="14"/>
      <c r="F5" s="14"/>
      <c r="G5" s="15"/>
      <c r="H5" s="16"/>
    </row>
    <row r="6" spans="1:10">
      <c r="A6" s="17"/>
      <c r="B6" s="18">
        <v>9.9699999999999997E-2</v>
      </c>
      <c r="C6" s="14" t="s">
        <v>535</v>
      </c>
      <c r="D6" s="14" t="s">
        <v>625</v>
      </c>
      <c r="E6" s="14" t="s">
        <v>165</v>
      </c>
      <c r="F6" s="14">
        <v>400</v>
      </c>
      <c r="G6" s="15">
        <v>4012.78</v>
      </c>
      <c r="H6" s="16">
        <v>7.4</v>
      </c>
    </row>
    <row r="7" spans="1:10">
      <c r="A7" s="17"/>
      <c r="B7" s="18">
        <v>9.1999999999999998E-2</v>
      </c>
      <c r="C7" s="14" t="s">
        <v>32</v>
      </c>
      <c r="D7" s="14" t="s">
        <v>49</v>
      </c>
      <c r="E7" s="14" t="s">
        <v>34</v>
      </c>
      <c r="F7" s="14">
        <v>40</v>
      </c>
      <c r="G7" s="15">
        <v>399.92</v>
      </c>
      <c r="H7" s="16">
        <v>0.74</v>
      </c>
    </row>
    <row r="8" spans="1:10" ht="9.75" thickBot="1">
      <c r="A8" s="17"/>
      <c r="B8" s="14"/>
      <c r="C8" s="14"/>
      <c r="D8" s="14"/>
      <c r="E8" s="9" t="s">
        <v>96</v>
      </c>
      <c r="F8" s="14"/>
      <c r="G8" s="20">
        <v>4412.7</v>
      </c>
      <c r="H8" s="21">
        <v>8.14</v>
      </c>
    </row>
    <row r="9" spans="1:10" ht="9.75" thickTop="1">
      <c r="A9" s="17"/>
      <c r="B9" s="14"/>
      <c r="C9" s="14"/>
      <c r="D9" s="14"/>
      <c r="E9" s="14"/>
      <c r="F9" s="14"/>
      <c r="G9" s="15"/>
      <c r="H9" s="16"/>
    </row>
    <row r="10" spans="1:10" ht="12.75">
      <c r="A10" s="121" t="s">
        <v>115</v>
      </c>
      <c r="B10" s="118"/>
      <c r="C10" s="118"/>
      <c r="D10" s="14"/>
      <c r="E10" s="14"/>
      <c r="F10" s="14"/>
      <c r="G10" s="15"/>
      <c r="H10" s="16"/>
    </row>
    <row r="11" spans="1:10" ht="12.75">
      <c r="A11" s="17"/>
      <c r="B11" s="117" t="s">
        <v>116</v>
      </c>
      <c r="C11" s="118"/>
      <c r="D11" s="14"/>
      <c r="E11" s="14"/>
      <c r="F11" s="14"/>
      <c r="G11" s="15"/>
      <c r="H11" s="16"/>
    </row>
    <row r="12" spans="1:10">
      <c r="A12" s="17"/>
      <c r="B12" s="19" t="s">
        <v>117</v>
      </c>
      <c r="C12" s="14" t="s">
        <v>118</v>
      </c>
      <c r="D12" s="14" t="s">
        <v>626</v>
      </c>
      <c r="E12" s="14" t="s">
        <v>120</v>
      </c>
      <c r="F12" s="14">
        <v>16100</v>
      </c>
      <c r="G12" s="15">
        <v>15073.4</v>
      </c>
      <c r="H12" s="16">
        <v>27.78</v>
      </c>
    </row>
    <row r="13" spans="1:10">
      <c r="A13" s="17"/>
      <c r="B13" s="19" t="s">
        <v>117</v>
      </c>
      <c r="C13" s="14" t="s">
        <v>134</v>
      </c>
      <c r="D13" s="14" t="s">
        <v>627</v>
      </c>
      <c r="E13" s="14" t="s">
        <v>120</v>
      </c>
      <c r="F13" s="14">
        <v>16000</v>
      </c>
      <c r="G13" s="15">
        <v>14979.78</v>
      </c>
      <c r="H13" s="16">
        <v>27.61</v>
      </c>
      <c r="J13" s="31"/>
    </row>
    <row r="14" spans="1:10">
      <c r="A14" s="17"/>
      <c r="B14" s="19" t="s">
        <v>117</v>
      </c>
      <c r="C14" s="14" t="s">
        <v>143</v>
      </c>
      <c r="D14" s="14" t="s">
        <v>628</v>
      </c>
      <c r="E14" s="14" t="s">
        <v>120</v>
      </c>
      <c r="F14" s="14">
        <v>13500</v>
      </c>
      <c r="G14" s="15">
        <v>12639.19</v>
      </c>
      <c r="H14" s="16">
        <v>23.29</v>
      </c>
      <c r="J14" s="31"/>
    </row>
    <row r="15" spans="1:10">
      <c r="A15" s="17"/>
      <c r="B15" s="19" t="s">
        <v>146</v>
      </c>
      <c r="C15" s="14" t="s">
        <v>177</v>
      </c>
      <c r="D15" s="14" t="s">
        <v>629</v>
      </c>
      <c r="E15" s="14" t="s">
        <v>120</v>
      </c>
      <c r="F15" s="14">
        <v>1200</v>
      </c>
      <c r="G15" s="15">
        <v>5602.58</v>
      </c>
      <c r="H15" s="16">
        <v>10.33</v>
      </c>
      <c r="J15" s="31"/>
    </row>
    <row r="16" spans="1:10">
      <c r="A16" s="17"/>
      <c r="B16" s="19" t="s">
        <v>117</v>
      </c>
      <c r="C16" s="14" t="s">
        <v>132</v>
      </c>
      <c r="D16" s="14" t="s">
        <v>210</v>
      </c>
      <c r="E16" s="14" t="s">
        <v>120</v>
      </c>
      <c r="F16" s="14">
        <v>500</v>
      </c>
      <c r="G16" s="15">
        <v>472.14</v>
      </c>
      <c r="H16" s="16">
        <v>0.87</v>
      </c>
    </row>
    <row r="17" spans="1:8" ht="9.75" thickBot="1">
      <c r="A17" s="17"/>
      <c r="B17" s="14"/>
      <c r="C17" s="14"/>
      <c r="D17" s="14"/>
      <c r="E17" s="9" t="s">
        <v>96</v>
      </c>
      <c r="F17" s="14"/>
      <c r="G17" s="20">
        <v>48767.09</v>
      </c>
      <c r="H17" s="21">
        <v>89.88</v>
      </c>
    </row>
    <row r="18" spans="1:8" ht="9.75" thickTop="1">
      <c r="A18" s="17"/>
      <c r="B18" s="14"/>
      <c r="C18" s="14"/>
      <c r="D18" s="14"/>
      <c r="E18" s="14"/>
      <c r="F18" s="14"/>
      <c r="G18" s="15"/>
      <c r="H18" s="16"/>
    </row>
    <row r="19" spans="1:8">
      <c r="A19" s="17"/>
      <c r="B19" s="19" t="s">
        <v>152</v>
      </c>
      <c r="C19" s="14" t="s">
        <v>153</v>
      </c>
      <c r="D19" s="14"/>
      <c r="E19" s="14" t="s">
        <v>152</v>
      </c>
      <c r="F19" s="14"/>
      <c r="G19" s="15">
        <v>949.78</v>
      </c>
      <c r="H19" s="16">
        <v>1.75</v>
      </c>
    </row>
    <row r="20" spans="1:8" ht="9.75" thickBot="1">
      <c r="A20" s="17"/>
      <c r="B20" s="14"/>
      <c r="C20" s="14"/>
      <c r="D20" s="14"/>
      <c r="E20" s="9" t="s">
        <v>96</v>
      </c>
      <c r="F20" s="14"/>
      <c r="G20" s="20">
        <v>949.78</v>
      </c>
      <c r="H20" s="21">
        <v>1.75</v>
      </c>
    </row>
    <row r="21" spans="1:8" ht="9.75" thickTop="1">
      <c r="A21" s="17"/>
      <c r="B21" s="14"/>
      <c r="C21" s="14"/>
      <c r="D21" s="14"/>
      <c r="E21" s="14"/>
      <c r="F21" s="14"/>
      <c r="G21" s="15"/>
      <c r="H21" s="16"/>
    </row>
    <row r="22" spans="1:8">
      <c r="A22" s="24" t="s">
        <v>154</v>
      </c>
      <c r="B22" s="14"/>
      <c r="C22" s="14"/>
      <c r="D22" s="14"/>
      <c r="E22" s="14"/>
      <c r="F22" s="14"/>
      <c r="G22" s="22">
        <v>131</v>
      </c>
      <c r="H22" s="23">
        <v>0.23</v>
      </c>
    </row>
    <row r="23" spans="1:8">
      <c r="A23" s="17"/>
      <c r="B23" s="14"/>
      <c r="C23" s="14"/>
      <c r="D23" s="14"/>
      <c r="E23" s="14"/>
      <c r="F23" s="14"/>
      <c r="G23" s="15"/>
      <c r="H23" s="16"/>
    </row>
    <row r="24" spans="1:8" ht="9.75" thickBot="1">
      <c r="A24" s="17"/>
      <c r="B24" s="14"/>
      <c r="C24" s="14"/>
      <c r="D24" s="14"/>
      <c r="E24" s="9" t="s">
        <v>155</v>
      </c>
      <c r="F24" s="14"/>
      <c r="G24" s="20">
        <v>54260.57</v>
      </c>
      <c r="H24" s="21">
        <v>100</v>
      </c>
    </row>
    <row r="25" spans="1:8" ht="9.75" thickTop="1">
      <c r="A25" s="17"/>
      <c r="B25" s="14"/>
      <c r="C25" s="14"/>
      <c r="D25" s="14"/>
      <c r="E25" s="14"/>
      <c r="F25" s="14"/>
      <c r="G25" s="15"/>
      <c r="H25" s="16"/>
    </row>
    <row r="26" spans="1:8">
      <c r="A26" s="25" t="s">
        <v>156</v>
      </c>
      <c r="B26" s="14"/>
      <c r="C26" s="14"/>
      <c r="D26" s="14"/>
      <c r="E26" s="14"/>
      <c r="F26" s="14"/>
      <c r="G26" s="15"/>
      <c r="H26" s="16"/>
    </row>
    <row r="27" spans="1:8">
      <c r="A27" s="17">
        <v>1</v>
      </c>
      <c r="B27" s="14" t="s">
        <v>630</v>
      </c>
      <c r="C27" s="14"/>
      <c r="D27" s="14"/>
      <c r="E27" s="14"/>
      <c r="F27" s="14"/>
      <c r="G27" s="15"/>
      <c r="H27" s="16"/>
    </row>
    <row r="28" spans="1:8">
      <c r="A28" s="17"/>
      <c r="B28" s="14"/>
      <c r="C28" s="14"/>
      <c r="D28" s="14"/>
      <c r="E28" s="14"/>
      <c r="F28" s="14"/>
      <c r="G28" s="15"/>
      <c r="H28" s="16"/>
    </row>
    <row r="29" spans="1:8">
      <c r="A29" s="17">
        <v>2</v>
      </c>
      <c r="B29" s="14" t="s">
        <v>158</v>
      </c>
      <c r="C29" s="14"/>
      <c r="D29" s="14"/>
      <c r="E29" s="14"/>
      <c r="F29" s="14"/>
      <c r="G29" s="15"/>
      <c r="H29" s="16"/>
    </row>
    <row r="30" spans="1:8">
      <c r="A30" s="17"/>
      <c r="B30" s="14"/>
      <c r="C30" s="14"/>
      <c r="D30" s="14"/>
      <c r="E30" s="14"/>
      <c r="F30" s="14"/>
      <c r="G30" s="15"/>
      <c r="H30" s="16"/>
    </row>
    <row r="31" spans="1:8">
      <c r="A31" s="17">
        <v>3</v>
      </c>
      <c r="B31" s="14" t="s">
        <v>159</v>
      </c>
      <c r="C31" s="14"/>
      <c r="D31" s="14"/>
      <c r="E31" s="14"/>
      <c r="F31" s="14"/>
      <c r="G31" s="15"/>
      <c r="H31" s="16"/>
    </row>
    <row r="32" spans="1:8">
      <c r="A32" s="17"/>
      <c r="B32" s="14" t="s">
        <v>160</v>
      </c>
      <c r="C32" s="14"/>
      <c r="D32" s="14"/>
      <c r="E32" s="14"/>
      <c r="F32" s="14"/>
      <c r="G32" s="15"/>
      <c r="H32" s="16"/>
    </row>
    <row r="33" spans="1:8">
      <c r="A33" s="26"/>
      <c r="B33" s="27" t="s">
        <v>161</v>
      </c>
      <c r="C33" s="27"/>
      <c r="D33" s="27"/>
      <c r="E33" s="27"/>
      <c r="F33" s="27"/>
      <c r="G33" s="28"/>
      <c r="H33" s="29"/>
    </row>
  </sheetData>
  <mergeCells count="6">
    <mergeCell ref="B11:C11"/>
    <mergeCell ref="A2:C2"/>
    <mergeCell ref="A3:C3"/>
    <mergeCell ref="B4:C4"/>
    <mergeCell ref="B5:C5"/>
    <mergeCell ref="A10:C10"/>
  </mergeCells>
  <pageMargins left="0.75" right="0.75" top="1" bottom="1" header="0.5" footer="0.5"/>
  <pageSetup paperSize="9" orientation="portrait" verticalDpi="0" r:id="rId1"/>
  <headerFooter alignWithMargins="0"/>
</worksheet>
</file>

<file path=xl/worksheets/sheet45.xml><?xml version="1.0" encoding="utf-8"?>
<worksheet xmlns="http://schemas.openxmlformats.org/spreadsheetml/2006/main" xmlns:r="http://schemas.openxmlformats.org/officeDocument/2006/relationships">
  <dimension ref="A1:H26"/>
  <sheetViews>
    <sheetView workbookViewId="0">
      <selection activeCell="G13" sqref="G13"/>
    </sheetView>
  </sheetViews>
  <sheetFormatPr defaultRowHeight="9"/>
  <cols>
    <col min="1" max="1" width="2.7109375" style="30" customWidth="1"/>
    <col min="2" max="2" width="4.7109375" style="30" customWidth="1"/>
    <col min="3" max="3" width="40.7109375" style="30" customWidth="1"/>
    <col min="4" max="4" width="10.28515625" style="30" bestFit="1" customWidth="1"/>
    <col min="5" max="5" width="9.140625" style="30"/>
    <col min="6" max="6" width="8.7109375" style="30" customWidth="1"/>
    <col min="7" max="7" width="9.28515625" style="31" customWidth="1"/>
    <col min="8" max="8" width="7.7109375" style="32" customWidth="1"/>
    <col min="9" max="16384" width="9.140625" style="30"/>
  </cols>
  <sheetData>
    <row r="1" spans="1:8">
      <c r="A1" s="1"/>
      <c r="B1" s="2"/>
      <c r="C1" s="3" t="s">
        <v>621</v>
      </c>
      <c r="D1" s="2"/>
      <c r="E1" s="2"/>
      <c r="F1" s="2"/>
      <c r="G1" s="4"/>
      <c r="H1" s="5"/>
    </row>
    <row r="2" spans="1:8" ht="36.75">
      <c r="A2" s="119" t="s">
        <v>2</v>
      </c>
      <c r="B2" s="120"/>
      <c r="C2" s="120"/>
      <c r="D2" s="9" t="s">
        <v>3</v>
      </c>
      <c r="E2" s="10" t="s">
        <v>4</v>
      </c>
      <c r="F2" s="11" t="s">
        <v>5</v>
      </c>
      <c r="G2" s="12" t="s">
        <v>6</v>
      </c>
      <c r="H2" s="13" t="s">
        <v>7</v>
      </c>
    </row>
    <row r="3" spans="1:8" ht="12.75">
      <c r="A3" s="121" t="s">
        <v>115</v>
      </c>
      <c r="B3" s="118"/>
      <c r="C3" s="118"/>
      <c r="D3" s="14"/>
      <c r="E3" s="14"/>
      <c r="F3" s="14"/>
      <c r="G3" s="15"/>
      <c r="H3" s="16"/>
    </row>
    <row r="4" spans="1:8" ht="12.75">
      <c r="A4" s="17"/>
      <c r="B4" s="117" t="s">
        <v>116</v>
      </c>
      <c r="C4" s="118"/>
      <c r="D4" s="14"/>
      <c r="E4" s="14"/>
      <c r="F4" s="14"/>
      <c r="G4" s="15"/>
      <c r="H4" s="16"/>
    </row>
    <row r="5" spans="1:8">
      <c r="A5" s="17"/>
      <c r="B5" s="19" t="s">
        <v>117</v>
      </c>
      <c r="C5" s="14" t="s">
        <v>140</v>
      </c>
      <c r="D5" s="14" t="s">
        <v>567</v>
      </c>
      <c r="E5" s="14" t="s">
        <v>142</v>
      </c>
      <c r="F5" s="14">
        <v>6100</v>
      </c>
      <c r="G5" s="15">
        <v>5772.14</v>
      </c>
      <c r="H5" s="16">
        <v>29.66</v>
      </c>
    </row>
    <row r="6" spans="1:8">
      <c r="A6" s="17"/>
      <c r="B6" s="19" t="s">
        <v>117</v>
      </c>
      <c r="C6" s="14" t="s">
        <v>134</v>
      </c>
      <c r="D6" s="14" t="s">
        <v>241</v>
      </c>
      <c r="E6" s="14" t="s">
        <v>120</v>
      </c>
      <c r="F6" s="14">
        <v>6100</v>
      </c>
      <c r="G6" s="15">
        <v>5756.42</v>
      </c>
      <c r="H6" s="16">
        <v>29.58</v>
      </c>
    </row>
    <row r="7" spans="1:8">
      <c r="A7" s="17"/>
      <c r="B7" s="19" t="s">
        <v>117</v>
      </c>
      <c r="C7" s="14" t="s">
        <v>121</v>
      </c>
      <c r="D7" s="14" t="s">
        <v>622</v>
      </c>
      <c r="E7" s="14" t="s">
        <v>120</v>
      </c>
      <c r="F7" s="14">
        <v>6000</v>
      </c>
      <c r="G7" s="15">
        <v>5652.48</v>
      </c>
      <c r="H7" s="16">
        <v>29.05</v>
      </c>
    </row>
    <row r="8" spans="1:8">
      <c r="A8" s="17"/>
      <c r="B8" s="19" t="s">
        <v>117</v>
      </c>
      <c r="C8" s="14" t="s">
        <v>149</v>
      </c>
      <c r="D8" s="14" t="s">
        <v>580</v>
      </c>
      <c r="E8" s="14" t="s">
        <v>120</v>
      </c>
      <c r="F8" s="14">
        <v>1400</v>
      </c>
      <c r="G8" s="15">
        <v>1323.36</v>
      </c>
      <c r="H8" s="16">
        <v>6.8</v>
      </c>
    </row>
    <row r="9" spans="1:8">
      <c r="A9" s="17"/>
      <c r="B9" s="19" t="s">
        <v>117</v>
      </c>
      <c r="C9" s="14" t="s">
        <v>118</v>
      </c>
      <c r="D9" s="14" t="s">
        <v>234</v>
      </c>
      <c r="E9" s="14" t="s">
        <v>120</v>
      </c>
      <c r="F9" s="14">
        <v>500</v>
      </c>
      <c r="G9" s="15">
        <v>472.16</v>
      </c>
      <c r="H9" s="16">
        <v>2.4300000000000002</v>
      </c>
    </row>
    <row r="10" spans="1:8">
      <c r="A10" s="17"/>
      <c r="B10" s="19" t="s">
        <v>117</v>
      </c>
      <c r="C10" s="14" t="s">
        <v>149</v>
      </c>
      <c r="D10" s="14" t="s">
        <v>617</v>
      </c>
      <c r="E10" s="14" t="s">
        <v>120</v>
      </c>
      <c r="F10" s="14">
        <v>200</v>
      </c>
      <c r="G10" s="15">
        <v>188.48</v>
      </c>
      <c r="H10" s="16">
        <v>0.97</v>
      </c>
    </row>
    <row r="11" spans="1:8">
      <c r="A11" s="17"/>
      <c r="B11" s="19" t="s">
        <v>117</v>
      </c>
      <c r="C11" s="14" t="s">
        <v>127</v>
      </c>
      <c r="D11" s="14" t="s">
        <v>220</v>
      </c>
      <c r="E11" s="14" t="s">
        <v>120</v>
      </c>
      <c r="F11" s="14">
        <v>200</v>
      </c>
      <c r="G11" s="15">
        <v>188.47</v>
      </c>
      <c r="H11" s="16">
        <v>0.97</v>
      </c>
    </row>
    <row r="12" spans="1:8">
      <c r="A12" s="17"/>
      <c r="B12" s="19" t="s">
        <v>117</v>
      </c>
      <c r="C12" s="14" t="s">
        <v>127</v>
      </c>
      <c r="D12" s="14" t="s">
        <v>235</v>
      </c>
      <c r="E12" s="14" t="s">
        <v>120</v>
      </c>
      <c r="F12" s="14">
        <v>100</v>
      </c>
      <c r="G12" s="15">
        <v>94.82</v>
      </c>
      <c r="H12" s="16">
        <v>0.49</v>
      </c>
    </row>
    <row r="13" spans="1:8" ht="9.75" thickBot="1">
      <c r="A13" s="17"/>
      <c r="B13" s="14"/>
      <c r="C13" s="14"/>
      <c r="D13" s="14"/>
      <c r="E13" s="9" t="s">
        <v>96</v>
      </c>
      <c r="F13" s="14"/>
      <c r="G13" s="20">
        <v>19448.330000000002</v>
      </c>
      <c r="H13" s="21">
        <v>99.95</v>
      </c>
    </row>
    <row r="14" spans="1:8" ht="9.75" thickTop="1">
      <c r="A14" s="17"/>
      <c r="B14" s="14"/>
      <c r="C14" s="14"/>
      <c r="D14" s="14"/>
      <c r="E14" s="14"/>
      <c r="F14" s="14"/>
      <c r="G14" s="15"/>
      <c r="H14" s="16"/>
    </row>
    <row r="15" spans="1:8">
      <c r="A15" s="24" t="s">
        <v>154</v>
      </c>
      <c r="B15" s="14"/>
      <c r="C15" s="14"/>
      <c r="D15" s="14"/>
      <c r="E15" s="14"/>
      <c r="F15" s="14"/>
      <c r="G15" s="22">
        <v>11.07</v>
      </c>
      <c r="H15" s="23">
        <v>0.05</v>
      </c>
    </row>
    <row r="16" spans="1:8">
      <c r="A16" s="17"/>
      <c r="B16" s="14"/>
      <c r="C16" s="14"/>
      <c r="D16" s="14"/>
      <c r="E16" s="14"/>
      <c r="F16" s="14"/>
      <c r="G16" s="15"/>
      <c r="H16" s="16"/>
    </row>
    <row r="17" spans="1:8" ht="9.75" thickBot="1">
      <c r="A17" s="17"/>
      <c r="B17" s="14"/>
      <c r="C17" s="14"/>
      <c r="D17" s="14"/>
      <c r="E17" s="9" t="s">
        <v>155</v>
      </c>
      <c r="F17" s="14"/>
      <c r="G17" s="20">
        <v>19459.400000000001</v>
      </c>
      <c r="H17" s="21">
        <v>100</v>
      </c>
    </row>
    <row r="18" spans="1:8" ht="9.75" thickTop="1">
      <c r="A18" s="17"/>
      <c r="B18" s="14"/>
      <c r="C18" s="14"/>
      <c r="D18" s="14"/>
      <c r="E18" s="14"/>
      <c r="F18" s="14"/>
      <c r="G18" s="15"/>
      <c r="H18" s="16"/>
    </row>
    <row r="19" spans="1:8">
      <c r="A19" s="25" t="s">
        <v>156</v>
      </c>
      <c r="B19" s="14"/>
      <c r="C19" s="14"/>
      <c r="D19" s="14"/>
      <c r="E19" s="14"/>
      <c r="F19" s="14"/>
      <c r="G19" s="15"/>
      <c r="H19" s="16"/>
    </row>
    <row r="20" spans="1:8">
      <c r="A20" s="17">
        <v>1</v>
      </c>
      <c r="B20" s="14" t="s">
        <v>623</v>
      </c>
      <c r="C20" s="14"/>
      <c r="D20" s="14"/>
      <c r="E20" s="14"/>
      <c r="F20" s="14"/>
      <c r="G20" s="15"/>
      <c r="H20" s="16"/>
    </row>
    <row r="21" spans="1:8">
      <c r="A21" s="17"/>
      <c r="B21" s="14"/>
      <c r="C21" s="14"/>
      <c r="D21" s="14"/>
      <c r="E21" s="14"/>
      <c r="F21" s="14"/>
      <c r="G21" s="15"/>
      <c r="H21" s="16"/>
    </row>
    <row r="22" spans="1:8">
      <c r="A22" s="17">
        <v>2</v>
      </c>
      <c r="B22" s="14" t="s">
        <v>158</v>
      </c>
      <c r="C22" s="14"/>
      <c r="D22" s="14"/>
      <c r="E22" s="14"/>
      <c r="F22" s="14"/>
      <c r="G22" s="15"/>
      <c r="H22" s="16"/>
    </row>
    <row r="23" spans="1:8">
      <c r="A23" s="17"/>
      <c r="B23" s="14"/>
      <c r="C23" s="14"/>
      <c r="D23" s="14"/>
      <c r="E23" s="14"/>
      <c r="F23" s="14"/>
      <c r="G23" s="15"/>
      <c r="H23" s="16"/>
    </row>
    <row r="24" spans="1:8">
      <c r="A24" s="17">
        <v>3</v>
      </c>
      <c r="B24" s="14" t="s">
        <v>159</v>
      </c>
      <c r="C24" s="14"/>
      <c r="D24" s="14"/>
      <c r="E24" s="14"/>
      <c r="F24" s="14"/>
      <c r="G24" s="15"/>
      <c r="H24" s="16"/>
    </row>
    <row r="25" spans="1:8">
      <c r="A25" s="17"/>
      <c r="B25" s="14" t="s">
        <v>160</v>
      </c>
      <c r="C25" s="14"/>
      <c r="D25" s="14"/>
      <c r="E25" s="14"/>
      <c r="F25" s="14"/>
      <c r="G25" s="15"/>
      <c r="H25" s="16"/>
    </row>
    <row r="26" spans="1:8">
      <c r="A26" s="26"/>
      <c r="B26" s="27" t="s">
        <v>161</v>
      </c>
      <c r="C26" s="27"/>
      <c r="D26" s="27"/>
      <c r="E26" s="27"/>
      <c r="F26" s="27"/>
      <c r="G26" s="28"/>
      <c r="H26" s="29"/>
    </row>
  </sheetData>
  <mergeCells count="3">
    <mergeCell ref="A2:C2"/>
    <mergeCell ref="A3:C3"/>
    <mergeCell ref="B4:C4"/>
  </mergeCells>
  <pageMargins left="0.75" right="0.75" top="1" bottom="1" header="0.5" footer="0.5"/>
  <pageSetup paperSize="9" orientation="portrait" verticalDpi="0" r:id="rId1"/>
  <headerFooter alignWithMargins="0"/>
</worksheet>
</file>

<file path=xl/worksheets/sheet46.xml><?xml version="1.0" encoding="utf-8"?>
<worksheet xmlns="http://schemas.openxmlformats.org/spreadsheetml/2006/main" xmlns:r="http://schemas.openxmlformats.org/officeDocument/2006/relationships">
  <dimension ref="A1:H24"/>
  <sheetViews>
    <sheetView workbookViewId="0">
      <selection activeCell="G11" sqref="G11"/>
    </sheetView>
  </sheetViews>
  <sheetFormatPr defaultRowHeight="9"/>
  <cols>
    <col min="1" max="1" width="2.7109375" style="30" customWidth="1"/>
    <col min="2" max="2" width="4.7109375" style="30" customWidth="1"/>
    <col min="3" max="3" width="40.7109375" style="30" customWidth="1"/>
    <col min="4" max="4" width="10.28515625" style="30" bestFit="1" customWidth="1"/>
    <col min="5" max="5" width="9.140625" style="30"/>
    <col min="6" max="6" width="8.7109375" style="30" customWidth="1"/>
    <col min="7" max="7" width="9.28515625" style="31" customWidth="1"/>
    <col min="8" max="8" width="7.7109375" style="32" customWidth="1"/>
    <col min="9" max="16384" width="9.140625" style="30"/>
  </cols>
  <sheetData>
    <row r="1" spans="1:8">
      <c r="A1" s="1"/>
      <c r="B1" s="2"/>
      <c r="C1" s="3" t="s">
        <v>616</v>
      </c>
      <c r="D1" s="2"/>
      <c r="E1" s="2"/>
      <c r="F1" s="2"/>
      <c r="G1" s="4"/>
      <c r="H1" s="5"/>
    </row>
    <row r="2" spans="1:8" ht="36.75">
      <c r="A2" s="119" t="s">
        <v>2</v>
      </c>
      <c r="B2" s="120"/>
      <c r="C2" s="120"/>
      <c r="D2" s="9" t="s">
        <v>3</v>
      </c>
      <c r="E2" s="10" t="s">
        <v>4</v>
      </c>
      <c r="F2" s="11" t="s">
        <v>5</v>
      </c>
      <c r="G2" s="12" t="s">
        <v>6</v>
      </c>
      <c r="H2" s="13" t="s">
        <v>7</v>
      </c>
    </row>
    <row r="3" spans="1:8" ht="12.75">
      <c r="A3" s="121" t="s">
        <v>115</v>
      </c>
      <c r="B3" s="118"/>
      <c r="C3" s="118"/>
      <c r="D3" s="14"/>
      <c r="E3" s="14"/>
      <c r="F3" s="14"/>
      <c r="G3" s="15"/>
      <c r="H3" s="16"/>
    </row>
    <row r="4" spans="1:8" ht="12.75">
      <c r="A4" s="17"/>
      <c r="B4" s="117" t="s">
        <v>116</v>
      </c>
      <c r="C4" s="118"/>
      <c r="D4" s="14"/>
      <c r="E4" s="14"/>
      <c r="F4" s="14"/>
      <c r="G4" s="15"/>
      <c r="H4" s="16"/>
    </row>
    <row r="5" spans="1:8">
      <c r="A5" s="17"/>
      <c r="B5" s="19" t="s">
        <v>117</v>
      </c>
      <c r="C5" s="14" t="s">
        <v>149</v>
      </c>
      <c r="D5" s="14" t="s">
        <v>617</v>
      </c>
      <c r="E5" s="14" t="s">
        <v>120</v>
      </c>
      <c r="F5" s="14">
        <v>6800</v>
      </c>
      <c r="G5" s="15">
        <v>6408.37</v>
      </c>
      <c r="H5" s="16">
        <v>29.77</v>
      </c>
    </row>
    <row r="6" spans="1:8">
      <c r="A6" s="17"/>
      <c r="B6" s="19" t="s">
        <v>117</v>
      </c>
      <c r="C6" s="14" t="s">
        <v>461</v>
      </c>
      <c r="D6" s="14" t="s">
        <v>618</v>
      </c>
      <c r="E6" s="14" t="s">
        <v>120</v>
      </c>
      <c r="F6" s="14">
        <v>5500</v>
      </c>
      <c r="G6" s="15">
        <v>5187.57</v>
      </c>
      <c r="H6" s="16">
        <v>24.1</v>
      </c>
    </row>
    <row r="7" spans="1:8">
      <c r="A7" s="17"/>
      <c r="B7" s="19" t="s">
        <v>117</v>
      </c>
      <c r="C7" s="14" t="s">
        <v>125</v>
      </c>
      <c r="D7" s="14" t="s">
        <v>619</v>
      </c>
      <c r="E7" s="14" t="s">
        <v>120</v>
      </c>
      <c r="F7" s="14">
        <v>5500</v>
      </c>
      <c r="G7" s="15">
        <v>5187.37</v>
      </c>
      <c r="H7" s="16">
        <v>24.1</v>
      </c>
    </row>
    <row r="8" spans="1:8">
      <c r="A8" s="17"/>
      <c r="B8" s="19" t="s">
        <v>117</v>
      </c>
      <c r="C8" s="14" t="s">
        <v>134</v>
      </c>
      <c r="D8" s="14" t="s">
        <v>241</v>
      </c>
      <c r="E8" s="14" t="s">
        <v>120</v>
      </c>
      <c r="F8" s="14">
        <v>3600</v>
      </c>
      <c r="G8" s="15">
        <v>3397.23</v>
      </c>
      <c r="H8" s="16">
        <v>15.78</v>
      </c>
    </row>
    <row r="9" spans="1:8">
      <c r="A9" s="17"/>
      <c r="B9" s="19" t="s">
        <v>117</v>
      </c>
      <c r="C9" s="14" t="s">
        <v>140</v>
      </c>
      <c r="D9" s="14" t="s">
        <v>567</v>
      </c>
      <c r="E9" s="14" t="s">
        <v>142</v>
      </c>
      <c r="F9" s="14">
        <v>1300</v>
      </c>
      <c r="G9" s="15">
        <v>1230.1300000000001</v>
      </c>
      <c r="H9" s="16">
        <v>5.72</v>
      </c>
    </row>
    <row r="10" spans="1:8">
      <c r="A10" s="17"/>
      <c r="B10" s="19" t="s">
        <v>117</v>
      </c>
      <c r="C10" s="14" t="s">
        <v>127</v>
      </c>
      <c r="D10" s="14" t="s">
        <v>235</v>
      </c>
      <c r="E10" s="14" t="s">
        <v>120</v>
      </c>
      <c r="F10" s="14">
        <v>100</v>
      </c>
      <c r="G10" s="15">
        <v>94.82</v>
      </c>
      <c r="H10" s="16">
        <v>0.44</v>
      </c>
    </row>
    <row r="11" spans="1:8" ht="9.75" thickBot="1">
      <c r="A11" s="17"/>
      <c r="B11" s="14"/>
      <c r="C11" s="14"/>
      <c r="D11" s="14"/>
      <c r="E11" s="9" t="s">
        <v>96</v>
      </c>
      <c r="F11" s="14"/>
      <c r="G11" s="20">
        <v>21505.49</v>
      </c>
      <c r="H11" s="21">
        <v>99.91</v>
      </c>
    </row>
    <row r="12" spans="1:8" ht="9.75" thickTop="1">
      <c r="A12" s="17"/>
      <c r="B12" s="14"/>
      <c r="C12" s="14"/>
      <c r="D12" s="14"/>
      <c r="E12" s="14"/>
      <c r="F12" s="14"/>
      <c r="G12" s="15"/>
      <c r="H12" s="16"/>
    </row>
    <row r="13" spans="1:8">
      <c r="A13" s="24" t="s">
        <v>154</v>
      </c>
      <c r="B13" s="14"/>
      <c r="C13" s="14"/>
      <c r="D13" s="14"/>
      <c r="E13" s="14"/>
      <c r="F13" s="14"/>
      <c r="G13" s="22">
        <v>18.97</v>
      </c>
      <c r="H13" s="23">
        <v>0.09</v>
      </c>
    </row>
    <row r="14" spans="1:8">
      <c r="A14" s="17"/>
      <c r="B14" s="14"/>
      <c r="C14" s="14"/>
      <c r="D14" s="14"/>
      <c r="E14" s="14"/>
      <c r="F14" s="14"/>
      <c r="G14" s="15"/>
      <c r="H14" s="16"/>
    </row>
    <row r="15" spans="1:8" ht="9.75" thickBot="1">
      <c r="A15" s="17"/>
      <c r="B15" s="14"/>
      <c r="C15" s="14"/>
      <c r="D15" s="14"/>
      <c r="E15" s="9" t="s">
        <v>155</v>
      </c>
      <c r="F15" s="14"/>
      <c r="G15" s="20">
        <v>21524.46</v>
      </c>
      <c r="H15" s="21">
        <v>100</v>
      </c>
    </row>
    <row r="16" spans="1:8" ht="9.75" thickTop="1">
      <c r="A16" s="17"/>
      <c r="B16" s="14"/>
      <c r="C16" s="14"/>
      <c r="D16" s="14"/>
      <c r="E16" s="14"/>
      <c r="F16" s="14"/>
      <c r="G16" s="15"/>
      <c r="H16" s="16"/>
    </row>
    <row r="17" spans="1:8">
      <c r="A17" s="17"/>
      <c r="B17" s="14"/>
      <c r="C17" s="14"/>
      <c r="D17" s="14"/>
      <c r="E17" s="14"/>
      <c r="F17" s="14"/>
      <c r="G17" s="15"/>
      <c r="H17" s="16"/>
    </row>
    <row r="18" spans="1:8">
      <c r="A18" s="17">
        <v>1</v>
      </c>
      <c r="B18" s="14" t="s">
        <v>620</v>
      </c>
      <c r="C18" s="14"/>
      <c r="D18" s="14"/>
      <c r="E18" s="14"/>
      <c r="F18" s="14"/>
      <c r="G18" s="15"/>
      <c r="H18" s="16"/>
    </row>
    <row r="19" spans="1:8">
      <c r="A19" s="17"/>
      <c r="B19" s="14"/>
      <c r="C19" s="14"/>
      <c r="D19" s="14"/>
      <c r="E19" s="14"/>
      <c r="F19" s="14"/>
      <c r="G19" s="15"/>
      <c r="H19" s="16"/>
    </row>
    <row r="20" spans="1:8">
      <c r="A20" s="17">
        <v>2</v>
      </c>
      <c r="B20" s="14" t="s">
        <v>158</v>
      </c>
      <c r="C20" s="14"/>
      <c r="D20" s="14"/>
      <c r="E20" s="14"/>
      <c r="F20" s="14"/>
      <c r="G20" s="15"/>
      <c r="H20" s="16"/>
    </row>
    <row r="21" spans="1:8">
      <c r="A21" s="17"/>
      <c r="B21" s="14"/>
      <c r="C21" s="14"/>
      <c r="D21" s="14"/>
      <c r="E21" s="14"/>
      <c r="F21" s="14"/>
      <c r="G21" s="15"/>
      <c r="H21" s="16"/>
    </row>
    <row r="22" spans="1:8">
      <c r="A22" s="17">
        <v>3</v>
      </c>
      <c r="B22" s="14" t="s">
        <v>159</v>
      </c>
      <c r="C22" s="14"/>
      <c r="D22" s="14"/>
      <c r="E22" s="14"/>
      <c r="F22" s="14"/>
      <c r="G22" s="15"/>
      <c r="H22" s="16"/>
    </row>
    <row r="23" spans="1:8">
      <c r="A23" s="17"/>
      <c r="B23" s="14" t="s">
        <v>160</v>
      </c>
      <c r="C23" s="14"/>
      <c r="D23" s="14"/>
      <c r="E23" s="14"/>
      <c r="F23" s="14"/>
      <c r="G23" s="15"/>
      <c r="H23" s="16"/>
    </row>
    <row r="24" spans="1:8">
      <c r="A24" s="26"/>
      <c r="B24" s="27" t="s">
        <v>161</v>
      </c>
      <c r="C24" s="27"/>
      <c r="D24" s="27"/>
      <c r="E24" s="27"/>
      <c r="F24" s="27"/>
      <c r="G24" s="28"/>
      <c r="H24" s="29"/>
    </row>
  </sheetData>
  <mergeCells count="3">
    <mergeCell ref="A2:C2"/>
    <mergeCell ref="A3:C3"/>
    <mergeCell ref="B4:C4"/>
  </mergeCells>
  <pageMargins left="0.75" right="0.75" top="1" bottom="1" header="0.5" footer="0.5"/>
  <pageSetup paperSize="9" orientation="portrait" verticalDpi="0" r:id="rId1"/>
  <headerFooter alignWithMargins="0"/>
</worksheet>
</file>

<file path=xl/worksheets/sheet47.xml><?xml version="1.0" encoding="utf-8"?>
<worksheet xmlns="http://schemas.openxmlformats.org/spreadsheetml/2006/main" xmlns:r="http://schemas.openxmlformats.org/officeDocument/2006/relationships">
  <dimension ref="A1:J41"/>
  <sheetViews>
    <sheetView topLeftCell="A6" workbookViewId="0">
      <selection activeCell="G29" sqref="G29"/>
    </sheetView>
  </sheetViews>
  <sheetFormatPr defaultRowHeight="9"/>
  <cols>
    <col min="1" max="1" width="2.7109375" style="30" customWidth="1"/>
    <col min="2" max="2" width="4.7109375" style="30" customWidth="1"/>
    <col min="3" max="3" width="40.7109375" style="30" customWidth="1"/>
    <col min="4" max="4" width="10.42578125" style="30" bestFit="1" customWidth="1"/>
    <col min="5" max="5" width="9.140625" style="30"/>
    <col min="6" max="6" width="8.7109375" style="30" customWidth="1"/>
    <col min="7" max="7" width="9.28515625" style="31" customWidth="1"/>
    <col min="8" max="8" width="7.7109375" style="32" customWidth="1"/>
    <col min="9" max="9" width="9.140625" style="30"/>
    <col min="10" max="10" width="10.42578125" style="30" bestFit="1" customWidth="1"/>
    <col min="11" max="16384" width="9.140625" style="30"/>
  </cols>
  <sheetData>
    <row r="1" spans="1:10">
      <c r="A1" s="1"/>
      <c r="B1" s="2"/>
      <c r="C1" s="3" t="s">
        <v>606</v>
      </c>
      <c r="D1" s="2"/>
      <c r="E1" s="2"/>
      <c r="F1" s="2"/>
      <c r="G1" s="4"/>
      <c r="H1" s="5"/>
    </row>
    <row r="2" spans="1:10" ht="36.75">
      <c r="A2" s="119" t="s">
        <v>2</v>
      </c>
      <c r="B2" s="120"/>
      <c r="C2" s="120"/>
      <c r="D2" s="9" t="s">
        <v>3</v>
      </c>
      <c r="E2" s="10" t="s">
        <v>4</v>
      </c>
      <c r="F2" s="11" t="s">
        <v>5</v>
      </c>
      <c r="G2" s="12" t="s">
        <v>6</v>
      </c>
      <c r="H2" s="13" t="s">
        <v>7</v>
      </c>
    </row>
    <row r="3" spans="1:10" ht="12.75">
      <c r="A3" s="121" t="s">
        <v>8</v>
      </c>
      <c r="B3" s="118"/>
      <c r="C3" s="118"/>
      <c r="D3" s="14"/>
      <c r="E3" s="14"/>
      <c r="F3" s="14"/>
      <c r="G3" s="15"/>
      <c r="H3" s="16"/>
    </row>
    <row r="4" spans="1:10" ht="12.75">
      <c r="A4" s="17"/>
      <c r="B4" s="117" t="s">
        <v>9</v>
      </c>
      <c r="C4" s="118"/>
      <c r="D4" s="14"/>
      <c r="E4" s="14"/>
      <c r="F4" s="14"/>
      <c r="G4" s="15"/>
      <c r="H4" s="16"/>
    </row>
    <row r="5" spans="1:10" ht="12.75">
      <c r="A5" s="17"/>
      <c r="B5" s="122" t="s">
        <v>10</v>
      </c>
      <c r="C5" s="118"/>
      <c r="D5" s="14"/>
      <c r="E5" s="14"/>
      <c r="F5" s="14"/>
      <c r="G5" s="15"/>
      <c r="H5" s="16"/>
    </row>
    <row r="6" spans="1:10">
      <c r="A6" s="17"/>
      <c r="B6" s="18">
        <v>9.3799999999999994E-2</v>
      </c>
      <c r="C6" s="14" t="s">
        <v>602</v>
      </c>
      <c r="D6" s="14" t="s">
        <v>603</v>
      </c>
      <c r="E6" s="14" t="s">
        <v>13</v>
      </c>
      <c r="F6" s="14">
        <v>370</v>
      </c>
      <c r="G6" s="15">
        <v>3707.23</v>
      </c>
      <c r="H6" s="16">
        <v>13.52</v>
      </c>
    </row>
    <row r="7" spans="1:10">
      <c r="A7" s="17"/>
      <c r="B7" s="18">
        <v>9.6799999999999997E-2</v>
      </c>
      <c r="C7" s="14" t="s">
        <v>41</v>
      </c>
      <c r="D7" s="14" t="s">
        <v>355</v>
      </c>
      <c r="E7" s="14" t="s">
        <v>13</v>
      </c>
      <c r="F7" s="14">
        <v>300</v>
      </c>
      <c r="G7" s="15">
        <v>3003.62</v>
      </c>
      <c r="H7" s="16">
        <v>10.95</v>
      </c>
    </row>
    <row r="8" spans="1:10">
      <c r="A8" s="17"/>
      <c r="B8" s="19" t="s">
        <v>17</v>
      </c>
      <c r="C8" s="14" t="s">
        <v>32</v>
      </c>
      <c r="D8" s="14" t="s">
        <v>607</v>
      </c>
      <c r="E8" s="14" t="s">
        <v>34</v>
      </c>
      <c r="F8" s="14">
        <v>270</v>
      </c>
      <c r="G8" s="15">
        <v>2517.15</v>
      </c>
      <c r="H8" s="16">
        <v>9.18</v>
      </c>
    </row>
    <row r="9" spans="1:10">
      <c r="A9" s="17"/>
      <c r="B9" s="18">
        <v>9.9500000000000005E-2</v>
      </c>
      <c r="C9" s="14" t="s">
        <v>535</v>
      </c>
      <c r="D9" s="14" t="s">
        <v>608</v>
      </c>
      <c r="E9" s="14" t="s">
        <v>165</v>
      </c>
      <c r="F9" s="14">
        <v>250</v>
      </c>
      <c r="G9" s="15">
        <v>2508.92</v>
      </c>
      <c r="H9" s="16">
        <v>9.15</v>
      </c>
    </row>
    <row r="10" spans="1:10">
      <c r="A10" s="17"/>
      <c r="B10" s="18">
        <v>9.9500000000000005E-2</v>
      </c>
      <c r="C10" s="14" t="s">
        <v>177</v>
      </c>
      <c r="D10" s="14" t="s">
        <v>609</v>
      </c>
      <c r="E10" s="14" t="s">
        <v>165</v>
      </c>
      <c r="F10" s="14">
        <v>250</v>
      </c>
      <c r="G10" s="15">
        <v>2507.8200000000002</v>
      </c>
      <c r="H10" s="16">
        <v>9.14</v>
      </c>
      <c r="J10" s="31"/>
    </row>
    <row r="11" spans="1:10">
      <c r="A11" s="17"/>
      <c r="B11" s="18">
        <v>9.9000000000000005E-2</v>
      </c>
      <c r="C11" s="14" t="s">
        <v>15</v>
      </c>
      <c r="D11" s="14" t="s">
        <v>610</v>
      </c>
      <c r="E11" s="14" t="s">
        <v>13</v>
      </c>
      <c r="F11" s="14">
        <v>100</v>
      </c>
      <c r="G11" s="15">
        <v>1003.21</v>
      </c>
      <c r="H11" s="16">
        <v>3.66</v>
      </c>
      <c r="J11" s="31"/>
    </row>
    <row r="12" spans="1:10">
      <c r="A12" s="17"/>
      <c r="B12" s="18">
        <v>8.8999999999999996E-2</v>
      </c>
      <c r="C12" s="14" t="s">
        <v>37</v>
      </c>
      <c r="D12" s="14" t="s">
        <v>357</v>
      </c>
      <c r="E12" s="14" t="s">
        <v>13</v>
      </c>
      <c r="F12" s="14">
        <v>100</v>
      </c>
      <c r="G12" s="15">
        <v>998.46</v>
      </c>
      <c r="H12" s="16">
        <v>3.64</v>
      </c>
    </row>
    <row r="13" spans="1:10">
      <c r="A13" s="17"/>
      <c r="B13" s="18">
        <v>9.3799999999999994E-2</v>
      </c>
      <c r="C13" s="14" t="s">
        <v>197</v>
      </c>
      <c r="D13" s="14" t="s">
        <v>537</v>
      </c>
      <c r="E13" s="14" t="s">
        <v>13</v>
      </c>
      <c r="F13" s="14">
        <v>60</v>
      </c>
      <c r="G13" s="15">
        <v>600.71</v>
      </c>
      <c r="H13" s="16">
        <v>2.19</v>
      </c>
      <c r="J13" s="31"/>
    </row>
    <row r="14" spans="1:10">
      <c r="A14" s="17"/>
      <c r="B14" s="18">
        <v>9.7000000000000003E-2</v>
      </c>
      <c r="C14" s="14" t="s">
        <v>41</v>
      </c>
      <c r="D14" s="14" t="s">
        <v>611</v>
      </c>
      <c r="E14" s="14" t="s">
        <v>13</v>
      </c>
      <c r="F14" s="14">
        <v>50</v>
      </c>
      <c r="G14" s="15">
        <v>500.8</v>
      </c>
      <c r="H14" s="16">
        <v>1.83</v>
      </c>
    </row>
    <row r="15" spans="1:10">
      <c r="A15" s="17"/>
      <c r="B15" s="18">
        <v>9.5500000000000002E-2</v>
      </c>
      <c r="C15" s="14" t="s">
        <v>37</v>
      </c>
      <c r="D15" s="14" t="s">
        <v>612</v>
      </c>
      <c r="E15" s="14" t="s">
        <v>13</v>
      </c>
      <c r="F15" s="14">
        <v>50</v>
      </c>
      <c r="G15" s="15">
        <v>500.72</v>
      </c>
      <c r="H15" s="16">
        <v>1.83</v>
      </c>
    </row>
    <row r="16" spans="1:10">
      <c r="A16" s="17"/>
      <c r="B16" s="18">
        <v>9.3799999999999994E-2</v>
      </c>
      <c r="C16" s="14" t="s">
        <v>197</v>
      </c>
      <c r="D16" s="14" t="s">
        <v>613</v>
      </c>
      <c r="E16" s="14" t="s">
        <v>13</v>
      </c>
      <c r="F16" s="14">
        <v>50</v>
      </c>
      <c r="G16" s="15">
        <v>500.53</v>
      </c>
      <c r="H16" s="16">
        <v>1.83</v>
      </c>
    </row>
    <row r="17" spans="1:10">
      <c r="A17" s="17"/>
      <c r="B17" s="18">
        <v>8.9499999999999996E-2</v>
      </c>
      <c r="C17" s="14" t="s">
        <v>37</v>
      </c>
      <c r="D17" s="14" t="s">
        <v>361</v>
      </c>
      <c r="E17" s="14" t="s">
        <v>13</v>
      </c>
      <c r="F17" s="14">
        <v>50</v>
      </c>
      <c r="G17" s="15">
        <v>499.47</v>
      </c>
      <c r="H17" s="16">
        <v>1.82</v>
      </c>
      <c r="J17" s="31"/>
    </row>
    <row r="18" spans="1:10" ht="9.75" thickBot="1">
      <c r="A18" s="17"/>
      <c r="B18" s="14"/>
      <c r="C18" s="14"/>
      <c r="D18" s="14"/>
      <c r="E18" s="9" t="s">
        <v>96</v>
      </c>
      <c r="F18" s="14"/>
      <c r="G18" s="20">
        <v>18848.64</v>
      </c>
      <c r="H18" s="21">
        <v>68.739999999999995</v>
      </c>
    </row>
    <row r="19" spans="1:10" ht="13.5" thickTop="1">
      <c r="A19" s="17"/>
      <c r="B19" s="122" t="s">
        <v>97</v>
      </c>
      <c r="C19" s="118"/>
      <c r="D19" s="14"/>
      <c r="E19" s="14"/>
      <c r="F19" s="14"/>
      <c r="G19" s="15"/>
      <c r="H19" s="16"/>
    </row>
    <row r="20" spans="1:10">
      <c r="A20" s="17"/>
      <c r="B20" s="18">
        <v>9.98E-2</v>
      </c>
      <c r="C20" s="14" t="s">
        <v>362</v>
      </c>
      <c r="D20" s="14" t="s">
        <v>614</v>
      </c>
      <c r="E20" s="14" t="s">
        <v>13</v>
      </c>
      <c r="F20" s="14">
        <v>50</v>
      </c>
      <c r="G20" s="15">
        <v>501.67</v>
      </c>
      <c r="H20" s="16">
        <v>1.83</v>
      </c>
    </row>
    <row r="21" spans="1:10" ht="9.75" thickBot="1">
      <c r="A21" s="17"/>
      <c r="B21" s="14"/>
      <c r="C21" s="14"/>
      <c r="D21" s="14"/>
      <c r="E21" s="9" t="s">
        <v>96</v>
      </c>
      <c r="F21" s="14"/>
      <c r="G21" s="20">
        <v>501.67</v>
      </c>
      <c r="H21" s="21">
        <v>1.83</v>
      </c>
    </row>
    <row r="22" spans="1:10" ht="9.75" thickTop="1">
      <c r="A22" s="17"/>
      <c r="B22" s="14"/>
      <c r="C22" s="14"/>
      <c r="D22" s="14"/>
      <c r="E22" s="14"/>
      <c r="F22" s="14"/>
      <c r="G22" s="15"/>
      <c r="H22" s="16"/>
    </row>
    <row r="23" spans="1:10" ht="12.75">
      <c r="A23" s="121" t="s">
        <v>115</v>
      </c>
      <c r="B23" s="118"/>
      <c r="C23" s="118"/>
      <c r="D23" s="14"/>
      <c r="E23" s="14"/>
      <c r="F23" s="14"/>
      <c r="G23" s="15"/>
      <c r="H23" s="16"/>
    </row>
    <row r="24" spans="1:10" ht="12.75">
      <c r="A24" s="17"/>
      <c r="B24" s="117" t="s">
        <v>116</v>
      </c>
      <c r="C24" s="118"/>
      <c r="D24" s="14"/>
      <c r="E24" s="14"/>
      <c r="F24" s="14"/>
      <c r="G24" s="15"/>
      <c r="H24" s="16"/>
    </row>
    <row r="25" spans="1:10">
      <c r="A25" s="17"/>
      <c r="B25" s="19" t="s">
        <v>117</v>
      </c>
      <c r="C25" s="14" t="s">
        <v>127</v>
      </c>
      <c r="D25" s="14" t="s">
        <v>604</v>
      </c>
      <c r="E25" s="14" t="s">
        <v>120</v>
      </c>
      <c r="F25" s="14">
        <v>7500</v>
      </c>
      <c r="G25" s="15">
        <v>7072.5</v>
      </c>
      <c r="H25" s="16">
        <v>25.79</v>
      </c>
    </row>
    <row r="26" spans="1:10">
      <c r="A26" s="17"/>
      <c r="B26" s="19" t="s">
        <v>117</v>
      </c>
      <c r="C26" s="14" t="s">
        <v>132</v>
      </c>
      <c r="D26" s="14" t="s">
        <v>210</v>
      </c>
      <c r="E26" s="14" t="s">
        <v>120</v>
      </c>
      <c r="F26" s="14">
        <v>300</v>
      </c>
      <c r="G26" s="15">
        <v>283.29000000000002</v>
      </c>
      <c r="H26" s="16">
        <v>1.03</v>
      </c>
    </row>
    <row r="27" spans="1:10">
      <c r="A27" s="17"/>
      <c r="B27" s="19" t="s">
        <v>117</v>
      </c>
      <c r="C27" s="14" t="s">
        <v>127</v>
      </c>
      <c r="D27" s="14" t="s">
        <v>235</v>
      </c>
      <c r="E27" s="14" t="s">
        <v>120</v>
      </c>
      <c r="F27" s="14">
        <v>150</v>
      </c>
      <c r="G27" s="15">
        <v>142.22999999999999</v>
      </c>
      <c r="H27" s="16">
        <v>0.52</v>
      </c>
    </row>
    <row r="28" spans="1:10" ht="9.75" thickBot="1">
      <c r="A28" s="17"/>
      <c r="B28" s="14"/>
      <c r="C28" s="14"/>
      <c r="D28" s="14"/>
      <c r="E28" s="9" t="s">
        <v>96</v>
      </c>
      <c r="F28" s="14"/>
      <c r="G28" s="20">
        <v>7498.02</v>
      </c>
      <c r="H28" s="21">
        <v>27.34</v>
      </c>
    </row>
    <row r="29" spans="1:10" ht="9.75" thickTop="1">
      <c r="A29" s="17"/>
      <c r="B29" s="14"/>
      <c r="C29" s="14"/>
      <c r="D29" s="14"/>
      <c r="E29" s="14"/>
      <c r="F29" s="14"/>
      <c r="G29" s="15"/>
      <c r="H29" s="16"/>
    </row>
    <row r="30" spans="1:10">
      <c r="A30" s="24" t="s">
        <v>154</v>
      </c>
      <c r="B30" s="14"/>
      <c r="C30" s="14"/>
      <c r="D30" s="14"/>
      <c r="E30" s="14"/>
      <c r="F30" s="14"/>
      <c r="G30" s="22">
        <v>575.71</v>
      </c>
      <c r="H30" s="23">
        <v>2.09</v>
      </c>
    </row>
    <row r="31" spans="1:10">
      <c r="A31" s="17"/>
      <c r="B31" s="14"/>
      <c r="C31" s="14"/>
      <c r="D31" s="14"/>
      <c r="E31" s="14"/>
      <c r="F31" s="14"/>
      <c r="G31" s="15"/>
      <c r="H31" s="16"/>
    </row>
    <row r="32" spans="1:10" ht="9.75" thickBot="1">
      <c r="A32" s="17"/>
      <c r="B32" s="14"/>
      <c r="C32" s="14"/>
      <c r="D32" s="14"/>
      <c r="E32" s="9" t="s">
        <v>155</v>
      </c>
      <c r="F32" s="14"/>
      <c r="G32" s="20">
        <v>27424.04</v>
      </c>
      <c r="H32" s="21">
        <v>100</v>
      </c>
    </row>
    <row r="33" spans="1:8" ht="9.75" thickTop="1">
      <c r="A33" s="17"/>
      <c r="B33" s="14"/>
      <c r="C33" s="14"/>
      <c r="D33" s="14"/>
      <c r="E33" s="14"/>
      <c r="F33" s="14"/>
      <c r="G33" s="15"/>
      <c r="H33" s="16"/>
    </row>
    <row r="34" spans="1:8">
      <c r="A34" s="25" t="s">
        <v>156</v>
      </c>
      <c r="B34" s="14"/>
      <c r="C34" s="14"/>
      <c r="D34" s="14"/>
      <c r="E34" s="14"/>
      <c r="F34" s="14"/>
      <c r="G34" s="15"/>
      <c r="H34" s="16"/>
    </row>
    <row r="35" spans="1:8">
      <c r="A35" s="17">
        <v>1</v>
      </c>
      <c r="B35" s="14" t="s">
        <v>615</v>
      </c>
      <c r="C35" s="14"/>
      <c r="D35" s="14"/>
      <c r="E35" s="14"/>
      <c r="F35" s="14"/>
      <c r="G35" s="15"/>
      <c r="H35" s="16"/>
    </row>
    <row r="36" spans="1:8">
      <c r="A36" s="17"/>
      <c r="B36" s="14"/>
      <c r="C36" s="14"/>
      <c r="D36" s="14"/>
      <c r="E36" s="14"/>
      <c r="F36" s="14"/>
      <c r="G36" s="15"/>
      <c r="H36" s="16"/>
    </row>
    <row r="37" spans="1:8">
      <c r="A37" s="17">
        <v>2</v>
      </c>
      <c r="B37" s="14" t="s">
        <v>158</v>
      </c>
      <c r="C37" s="14"/>
      <c r="D37" s="14"/>
      <c r="E37" s="14"/>
      <c r="F37" s="14"/>
      <c r="G37" s="15"/>
      <c r="H37" s="16"/>
    </row>
    <row r="38" spans="1:8">
      <c r="A38" s="17"/>
      <c r="B38" s="14"/>
      <c r="C38" s="14"/>
      <c r="D38" s="14"/>
      <c r="E38" s="14"/>
      <c r="F38" s="14"/>
      <c r="G38" s="15"/>
      <c r="H38" s="16"/>
    </row>
    <row r="39" spans="1:8">
      <c r="A39" s="17">
        <v>3</v>
      </c>
      <c r="B39" s="14" t="s">
        <v>159</v>
      </c>
      <c r="C39" s="14"/>
      <c r="D39" s="14"/>
      <c r="E39" s="14"/>
      <c r="F39" s="14"/>
      <c r="G39" s="15"/>
      <c r="H39" s="16"/>
    </row>
    <row r="40" spans="1:8">
      <c r="A40" s="17"/>
      <c r="B40" s="14" t="s">
        <v>160</v>
      </c>
      <c r="C40" s="14"/>
      <c r="D40" s="14"/>
      <c r="E40" s="14"/>
      <c r="F40" s="14"/>
      <c r="G40" s="15"/>
      <c r="H40" s="16"/>
    </row>
    <row r="41" spans="1:8">
      <c r="A41" s="26"/>
      <c r="B41" s="27" t="s">
        <v>161</v>
      </c>
      <c r="C41" s="27"/>
      <c r="D41" s="27"/>
      <c r="E41" s="27"/>
      <c r="F41" s="27"/>
      <c r="G41" s="28"/>
      <c r="H41" s="29"/>
    </row>
  </sheetData>
  <mergeCells count="7">
    <mergeCell ref="B24:C24"/>
    <mergeCell ref="A2:C2"/>
    <mergeCell ref="A3:C3"/>
    <mergeCell ref="B4:C4"/>
    <mergeCell ref="B5:C5"/>
    <mergeCell ref="B19:C19"/>
    <mergeCell ref="A23:C23"/>
  </mergeCells>
  <pageMargins left="0.75" right="0.75" top="1" bottom="1" header="0.5" footer="0.5"/>
  <pageSetup paperSize="9" orientation="portrait" verticalDpi="0" r:id="rId1"/>
  <headerFooter alignWithMargins="0"/>
</worksheet>
</file>

<file path=xl/worksheets/sheet48.xml><?xml version="1.0" encoding="utf-8"?>
<worksheet xmlns="http://schemas.openxmlformats.org/spreadsheetml/2006/main" xmlns:r="http://schemas.openxmlformats.org/officeDocument/2006/relationships">
  <dimension ref="A1:J36"/>
  <sheetViews>
    <sheetView workbookViewId="0">
      <selection activeCell="H38" sqref="H38"/>
    </sheetView>
  </sheetViews>
  <sheetFormatPr defaultRowHeight="9"/>
  <cols>
    <col min="1" max="1" width="2.7109375" style="30" customWidth="1"/>
    <col min="2" max="2" width="4.7109375" style="30" customWidth="1"/>
    <col min="3" max="3" width="40.7109375" style="30" customWidth="1"/>
    <col min="4" max="4" width="10.42578125" style="30" bestFit="1" customWidth="1"/>
    <col min="5" max="5" width="9.140625" style="30"/>
    <col min="6" max="6" width="8.7109375" style="30" customWidth="1"/>
    <col min="7" max="7" width="9.28515625" style="31" customWidth="1"/>
    <col min="8" max="8" width="7.7109375" style="32" customWidth="1"/>
    <col min="9" max="9" width="9.140625" style="30"/>
    <col min="10" max="10" width="10.140625" style="30" bestFit="1" customWidth="1"/>
    <col min="11" max="16384" width="9.140625" style="30"/>
  </cols>
  <sheetData>
    <row r="1" spans="1:10">
      <c r="A1" s="1"/>
      <c r="B1" s="2"/>
      <c r="C1" s="3" t="s">
        <v>593</v>
      </c>
      <c r="D1" s="2"/>
      <c r="E1" s="2"/>
      <c r="F1" s="2"/>
      <c r="G1" s="4"/>
      <c r="H1" s="5"/>
    </row>
    <row r="2" spans="1:10" ht="36.75">
      <c r="A2" s="119" t="s">
        <v>2</v>
      </c>
      <c r="B2" s="120"/>
      <c r="C2" s="120"/>
      <c r="D2" s="9" t="s">
        <v>3</v>
      </c>
      <c r="E2" s="10" t="s">
        <v>4</v>
      </c>
      <c r="F2" s="11" t="s">
        <v>5</v>
      </c>
      <c r="G2" s="12" t="s">
        <v>6</v>
      </c>
      <c r="H2" s="13" t="s">
        <v>7</v>
      </c>
    </row>
    <row r="3" spans="1:10" ht="12.75">
      <c r="A3" s="121" t="s">
        <v>8</v>
      </c>
      <c r="B3" s="118"/>
      <c r="C3" s="118"/>
      <c r="D3" s="14"/>
      <c r="E3" s="14"/>
      <c r="F3" s="14"/>
      <c r="G3" s="15"/>
      <c r="H3" s="16"/>
    </row>
    <row r="4" spans="1:10" ht="12.75">
      <c r="A4" s="17"/>
      <c r="B4" s="117" t="s">
        <v>9</v>
      </c>
      <c r="C4" s="118"/>
      <c r="D4" s="14"/>
      <c r="E4" s="14"/>
      <c r="F4" s="14"/>
      <c r="G4" s="15"/>
      <c r="H4" s="16"/>
    </row>
    <row r="5" spans="1:10" ht="12.75">
      <c r="A5" s="17"/>
      <c r="B5" s="122" t="s">
        <v>10</v>
      </c>
      <c r="C5" s="118"/>
      <c r="D5" s="14"/>
      <c r="E5" s="14"/>
      <c r="F5" s="14"/>
      <c r="G5" s="15"/>
      <c r="H5" s="16"/>
    </row>
    <row r="6" spans="1:10">
      <c r="A6" s="17"/>
      <c r="B6" s="18">
        <v>8.6999999999999994E-2</v>
      </c>
      <c r="C6" s="14" t="s">
        <v>37</v>
      </c>
      <c r="D6" s="14" t="s">
        <v>594</v>
      </c>
      <c r="E6" s="14" t="s">
        <v>13</v>
      </c>
      <c r="F6" s="14">
        <v>350</v>
      </c>
      <c r="G6" s="15">
        <v>3488.54</v>
      </c>
      <c r="H6" s="16">
        <v>12.99</v>
      </c>
    </row>
    <row r="7" spans="1:10">
      <c r="A7" s="17"/>
      <c r="B7" s="18">
        <v>8.2500000000000004E-2</v>
      </c>
      <c r="C7" s="14" t="s">
        <v>41</v>
      </c>
      <c r="D7" s="14" t="s">
        <v>595</v>
      </c>
      <c r="E7" s="14" t="s">
        <v>13</v>
      </c>
      <c r="F7" s="14">
        <v>300</v>
      </c>
      <c r="G7" s="15">
        <v>2973.77</v>
      </c>
      <c r="H7" s="16">
        <v>11.07</v>
      </c>
    </row>
    <row r="8" spans="1:10">
      <c r="A8" s="17"/>
      <c r="B8" s="18">
        <v>9.9699999999999997E-2</v>
      </c>
      <c r="C8" s="14" t="s">
        <v>535</v>
      </c>
      <c r="D8" s="14" t="s">
        <v>596</v>
      </c>
      <c r="E8" s="14" t="s">
        <v>165</v>
      </c>
      <c r="F8" s="14">
        <v>250</v>
      </c>
      <c r="G8" s="15">
        <v>2510.9299999999998</v>
      </c>
      <c r="H8" s="16">
        <v>9.35</v>
      </c>
    </row>
    <row r="9" spans="1:10">
      <c r="A9" s="17"/>
      <c r="B9" s="18">
        <v>9.9699999999999997E-2</v>
      </c>
      <c r="C9" s="14" t="s">
        <v>177</v>
      </c>
      <c r="D9" s="14" t="s">
        <v>597</v>
      </c>
      <c r="E9" s="14" t="s">
        <v>165</v>
      </c>
      <c r="F9" s="14">
        <v>250</v>
      </c>
      <c r="G9" s="15">
        <v>2509.87</v>
      </c>
      <c r="H9" s="16">
        <v>9.34</v>
      </c>
      <c r="J9" s="31"/>
    </row>
    <row r="10" spans="1:10">
      <c r="A10" s="17"/>
      <c r="B10" s="18">
        <v>9.1999999999999998E-2</v>
      </c>
      <c r="C10" s="14" t="s">
        <v>598</v>
      </c>
      <c r="D10" s="14" t="s">
        <v>599</v>
      </c>
      <c r="E10" s="14" t="s">
        <v>25</v>
      </c>
      <c r="F10" s="14">
        <v>227</v>
      </c>
      <c r="G10" s="15">
        <v>2271</v>
      </c>
      <c r="H10" s="16">
        <v>8.4499999999999993</v>
      </c>
      <c r="J10" s="31"/>
    </row>
    <row r="11" spans="1:10">
      <c r="A11" s="17"/>
      <c r="B11" s="19" t="s">
        <v>17</v>
      </c>
      <c r="C11" s="14" t="s">
        <v>600</v>
      </c>
      <c r="D11" s="14" t="s">
        <v>601</v>
      </c>
      <c r="E11" s="14" t="s">
        <v>34</v>
      </c>
      <c r="F11" s="14">
        <v>200</v>
      </c>
      <c r="G11" s="15">
        <v>2070.6</v>
      </c>
      <c r="H11" s="16">
        <v>7.71</v>
      </c>
      <c r="J11" s="31"/>
    </row>
    <row r="12" spans="1:10">
      <c r="A12" s="17"/>
      <c r="B12" s="18">
        <v>9.3600000000000003E-2</v>
      </c>
      <c r="C12" s="14" t="s">
        <v>32</v>
      </c>
      <c r="D12" s="14" t="s">
        <v>46</v>
      </c>
      <c r="E12" s="14" t="s">
        <v>34</v>
      </c>
      <c r="F12" s="14">
        <v>200</v>
      </c>
      <c r="G12" s="15">
        <v>2005.24</v>
      </c>
      <c r="H12" s="16">
        <v>7.46</v>
      </c>
    </row>
    <row r="13" spans="1:10">
      <c r="A13" s="17"/>
      <c r="B13" s="18">
        <v>9.3799999999999994E-2</v>
      </c>
      <c r="C13" s="14" t="s">
        <v>602</v>
      </c>
      <c r="D13" s="14" t="s">
        <v>603</v>
      </c>
      <c r="E13" s="14" t="s">
        <v>13</v>
      </c>
      <c r="F13" s="14">
        <v>30</v>
      </c>
      <c r="G13" s="15">
        <v>300.58999999999997</v>
      </c>
      <c r="H13" s="16">
        <v>1.1200000000000001</v>
      </c>
    </row>
    <row r="14" spans="1:10" ht="9.75" thickBot="1">
      <c r="A14" s="17"/>
      <c r="B14" s="14"/>
      <c r="C14" s="14"/>
      <c r="D14" s="14"/>
      <c r="E14" s="9" t="s">
        <v>96</v>
      </c>
      <c r="F14" s="14"/>
      <c r="G14" s="20">
        <v>18130.54</v>
      </c>
      <c r="H14" s="21">
        <v>67.489999999999995</v>
      </c>
    </row>
    <row r="15" spans="1:10" ht="9.75" thickTop="1">
      <c r="A15" s="17"/>
      <c r="B15" s="14"/>
      <c r="C15" s="14"/>
      <c r="D15" s="14"/>
      <c r="E15" s="14"/>
      <c r="F15" s="14"/>
      <c r="G15" s="15"/>
      <c r="H15" s="16"/>
    </row>
    <row r="16" spans="1:10" ht="12.75">
      <c r="A16" s="121" t="s">
        <v>115</v>
      </c>
      <c r="B16" s="118"/>
      <c r="C16" s="118"/>
      <c r="D16" s="14"/>
      <c r="E16" s="14"/>
      <c r="F16" s="14"/>
      <c r="G16" s="15"/>
      <c r="H16" s="16"/>
    </row>
    <row r="17" spans="1:8">
      <c r="A17" s="17"/>
      <c r="B17" s="117" t="s">
        <v>116</v>
      </c>
      <c r="C17" s="123"/>
      <c r="D17" s="14"/>
      <c r="E17" s="14"/>
      <c r="F17" s="14"/>
      <c r="G17" s="15"/>
      <c r="H17" s="16"/>
    </row>
    <row r="18" spans="1:8">
      <c r="A18" s="17"/>
      <c r="B18" s="19" t="s">
        <v>117</v>
      </c>
      <c r="C18" s="14" t="s">
        <v>127</v>
      </c>
      <c r="D18" s="14" t="s">
        <v>604</v>
      </c>
      <c r="E18" s="14" t="s">
        <v>120</v>
      </c>
      <c r="F18" s="14">
        <v>7500</v>
      </c>
      <c r="G18" s="15">
        <v>7072.5</v>
      </c>
      <c r="H18" s="16">
        <v>26.33</v>
      </c>
    </row>
    <row r="19" spans="1:8">
      <c r="A19" s="17"/>
      <c r="B19" s="19" t="s">
        <v>117</v>
      </c>
      <c r="C19" s="14" t="s">
        <v>127</v>
      </c>
      <c r="D19" s="14" t="s">
        <v>220</v>
      </c>
      <c r="E19" s="14" t="s">
        <v>120</v>
      </c>
      <c r="F19" s="14">
        <v>400</v>
      </c>
      <c r="G19" s="15">
        <v>376.94</v>
      </c>
      <c r="H19" s="16">
        <v>1.4</v>
      </c>
    </row>
    <row r="20" spans="1:8" ht="9.75" thickBot="1">
      <c r="A20" s="17"/>
      <c r="B20" s="14"/>
      <c r="C20" s="14"/>
      <c r="D20" s="14"/>
      <c r="E20" s="9" t="s">
        <v>96</v>
      </c>
      <c r="F20" s="14"/>
      <c r="G20" s="20">
        <v>7449.44</v>
      </c>
      <c r="H20" s="21">
        <v>27.73</v>
      </c>
    </row>
    <row r="21" spans="1:8" ht="9.75" thickTop="1">
      <c r="A21" s="17"/>
      <c r="B21" s="14"/>
      <c r="C21" s="14"/>
      <c r="D21" s="14"/>
      <c r="E21" s="14"/>
      <c r="F21" s="14"/>
      <c r="G21" s="15"/>
      <c r="H21" s="16"/>
    </row>
    <row r="22" spans="1:8">
      <c r="A22" s="17"/>
      <c r="B22" s="19" t="s">
        <v>152</v>
      </c>
      <c r="C22" s="14" t="s">
        <v>153</v>
      </c>
      <c r="D22" s="14"/>
      <c r="E22" s="14" t="s">
        <v>152</v>
      </c>
      <c r="F22" s="14"/>
      <c r="G22" s="15">
        <v>799.82</v>
      </c>
      <c r="H22" s="16">
        <v>2.98</v>
      </c>
    </row>
    <row r="23" spans="1:8" ht="9.75" thickBot="1">
      <c r="A23" s="17"/>
      <c r="B23" s="14"/>
      <c r="C23" s="14"/>
      <c r="D23" s="14"/>
      <c r="E23" s="9" t="s">
        <v>96</v>
      </c>
      <c r="F23" s="14"/>
      <c r="G23" s="20">
        <v>799.82</v>
      </c>
      <c r="H23" s="21">
        <v>2.98</v>
      </c>
    </row>
    <row r="24" spans="1:8" ht="9.75" thickTop="1">
      <c r="A24" s="17"/>
      <c r="B24" s="14"/>
      <c r="C24" s="14"/>
      <c r="D24" s="14"/>
      <c r="E24" s="14"/>
      <c r="F24" s="14"/>
      <c r="G24" s="15"/>
      <c r="H24" s="16"/>
    </row>
    <row r="25" spans="1:8">
      <c r="A25" s="24" t="s">
        <v>154</v>
      </c>
      <c r="B25" s="14"/>
      <c r="C25" s="14"/>
      <c r="D25" s="14"/>
      <c r="E25" s="14"/>
      <c r="F25" s="14"/>
      <c r="G25" s="22">
        <v>482.94</v>
      </c>
      <c r="H25" s="23">
        <v>1.8</v>
      </c>
    </row>
    <row r="26" spans="1:8">
      <c r="A26" s="17"/>
      <c r="B26" s="14"/>
      <c r="C26" s="14"/>
      <c r="D26" s="14"/>
      <c r="E26" s="14"/>
      <c r="F26" s="14"/>
      <c r="G26" s="15"/>
      <c r="H26" s="16"/>
    </row>
    <row r="27" spans="1:8" ht="9.75" thickBot="1">
      <c r="A27" s="17"/>
      <c r="B27" s="14"/>
      <c r="C27" s="14"/>
      <c r="D27" s="14"/>
      <c r="E27" s="9" t="s">
        <v>155</v>
      </c>
      <c r="F27" s="14"/>
      <c r="G27" s="20">
        <v>26862.74</v>
      </c>
      <c r="H27" s="21">
        <v>100</v>
      </c>
    </row>
    <row r="28" spans="1:8" ht="9.75" thickTop="1">
      <c r="A28" s="17"/>
      <c r="B28" s="14"/>
      <c r="C28" s="14"/>
      <c r="D28" s="14"/>
      <c r="E28" s="14"/>
      <c r="F28" s="14"/>
      <c r="G28" s="15"/>
      <c r="H28" s="16"/>
    </row>
    <row r="29" spans="1:8">
      <c r="A29" s="25" t="s">
        <v>156</v>
      </c>
      <c r="B29" s="14"/>
      <c r="C29" s="14"/>
      <c r="D29" s="14"/>
      <c r="E29" s="14"/>
      <c r="F29" s="14"/>
      <c r="G29" s="15"/>
      <c r="H29" s="16"/>
    </row>
    <row r="30" spans="1:8">
      <c r="A30" s="17">
        <v>1</v>
      </c>
      <c r="B30" s="14" t="s">
        <v>605</v>
      </c>
      <c r="C30" s="14"/>
      <c r="D30" s="14"/>
      <c r="E30" s="14"/>
      <c r="F30" s="14"/>
      <c r="G30" s="15"/>
      <c r="H30" s="16"/>
    </row>
    <row r="31" spans="1:8">
      <c r="A31" s="17"/>
      <c r="B31" s="14"/>
      <c r="C31" s="14"/>
      <c r="D31" s="14"/>
      <c r="E31" s="14"/>
      <c r="F31" s="14"/>
      <c r="G31" s="15"/>
      <c r="H31" s="16"/>
    </row>
    <row r="32" spans="1:8">
      <c r="A32" s="17">
        <v>2</v>
      </c>
      <c r="B32" s="14" t="s">
        <v>158</v>
      </c>
      <c r="C32" s="14"/>
      <c r="D32" s="14"/>
      <c r="E32" s="14"/>
      <c r="F32" s="14"/>
      <c r="G32" s="15"/>
      <c r="H32" s="16"/>
    </row>
    <row r="33" spans="1:8">
      <c r="A33" s="17"/>
      <c r="B33" s="14"/>
      <c r="C33" s="14"/>
      <c r="D33" s="14"/>
      <c r="E33" s="14"/>
      <c r="F33" s="14"/>
      <c r="G33" s="15"/>
      <c r="H33" s="16"/>
    </row>
    <row r="34" spans="1:8">
      <c r="A34" s="17">
        <v>3</v>
      </c>
      <c r="B34" s="14" t="s">
        <v>159</v>
      </c>
      <c r="C34" s="14"/>
      <c r="D34" s="14"/>
      <c r="E34" s="14"/>
      <c r="F34" s="14"/>
      <c r="G34" s="15"/>
      <c r="H34" s="16"/>
    </row>
    <row r="35" spans="1:8">
      <c r="A35" s="17"/>
      <c r="B35" s="14" t="s">
        <v>160</v>
      </c>
      <c r="C35" s="14"/>
      <c r="D35" s="14"/>
      <c r="E35" s="14"/>
      <c r="F35" s="14"/>
      <c r="G35" s="15"/>
      <c r="H35" s="16"/>
    </row>
    <row r="36" spans="1:8">
      <c r="A36" s="26"/>
      <c r="B36" s="27" t="s">
        <v>161</v>
      </c>
      <c r="C36" s="27"/>
      <c r="D36" s="27"/>
      <c r="E36" s="27"/>
      <c r="F36" s="27"/>
      <c r="G36" s="28"/>
      <c r="H36" s="29"/>
    </row>
  </sheetData>
  <mergeCells count="6">
    <mergeCell ref="B17:C17"/>
    <mergeCell ref="A2:C2"/>
    <mergeCell ref="A3:C3"/>
    <mergeCell ref="B4:C4"/>
    <mergeCell ref="B5:C5"/>
    <mergeCell ref="A16:C16"/>
  </mergeCells>
  <pageMargins left="0.75" right="0.75" top="1" bottom="1" header="0.5" footer="0.5"/>
  <pageSetup paperSize="9" orientation="portrait" verticalDpi="0" r:id="rId1"/>
  <headerFooter alignWithMargins="0"/>
</worksheet>
</file>

<file path=xl/worksheets/sheet49.xml><?xml version="1.0" encoding="utf-8"?>
<worksheet xmlns="http://schemas.openxmlformats.org/spreadsheetml/2006/main" xmlns:r="http://schemas.openxmlformats.org/officeDocument/2006/relationships">
  <dimension ref="A1:J37"/>
  <sheetViews>
    <sheetView workbookViewId="0">
      <selection activeCell="J23" sqref="J23"/>
    </sheetView>
  </sheetViews>
  <sheetFormatPr defaultRowHeight="9"/>
  <cols>
    <col min="1" max="1" width="2.7109375" style="30" customWidth="1"/>
    <col min="2" max="2" width="4.7109375" style="30" customWidth="1"/>
    <col min="3" max="3" width="40.7109375" style="30" customWidth="1"/>
    <col min="4" max="4" width="10.28515625" style="30" bestFit="1" customWidth="1"/>
    <col min="5" max="5" width="9.140625" style="30"/>
    <col min="6" max="6" width="8.7109375" style="30" customWidth="1"/>
    <col min="7" max="7" width="9.28515625" style="31" customWidth="1"/>
    <col min="8" max="8" width="7.7109375" style="32" customWidth="1"/>
    <col min="9" max="9" width="9.140625" style="30"/>
    <col min="10" max="10" width="9.7109375" style="30" bestFit="1" customWidth="1"/>
    <col min="11" max="16384" width="9.140625" style="30"/>
  </cols>
  <sheetData>
    <row r="1" spans="1:10">
      <c r="A1" s="1"/>
      <c r="B1" s="2"/>
      <c r="C1" s="3" t="s">
        <v>582</v>
      </c>
      <c r="D1" s="2"/>
      <c r="E1" s="2"/>
      <c r="F1" s="2"/>
      <c r="G1" s="4"/>
      <c r="H1" s="5"/>
    </row>
    <row r="2" spans="1:10" ht="36.75">
      <c r="A2" s="119" t="s">
        <v>2</v>
      </c>
      <c r="B2" s="120"/>
      <c r="C2" s="120"/>
      <c r="D2" s="9" t="s">
        <v>3</v>
      </c>
      <c r="E2" s="10" t="s">
        <v>4</v>
      </c>
      <c r="F2" s="11" t="s">
        <v>5</v>
      </c>
      <c r="G2" s="12" t="s">
        <v>6</v>
      </c>
      <c r="H2" s="13" t="s">
        <v>7</v>
      </c>
    </row>
    <row r="3" spans="1:10" ht="12.75">
      <c r="A3" s="121" t="s">
        <v>8</v>
      </c>
      <c r="B3" s="118"/>
      <c r="C3" s="118"/>
      <c r="D3" s="14"/>
      <c r="E3" s="14"/>
      <c r="F3" s="14"/>
      <c r="G3" s="15"/>
      <c r="H3" s="16"/>
    </row>
    <row r="4" spans="1:10" ht="12.75">
      <c r="A4" s="17"/>
      <c r="B4" s="117" t="s">
        <v>9</v>
      </c>
      <c r="C4" s="118"/>
      <c r="D4" s="14"/>
      <c r="E4" s="14"/>
      <c r="F4" s="14"/>
      <c r="G4" s="15"/>
      <c r="H4" s="16"/>
    </row>
    <row r="5" spans="1:10" ht="12.75">
      <c r="A5" s="17"/>
      <c r="B5" s="122" t="s">
        <v>10</v>
      </c>
      <c r="C5" s="118"/>
      <c r="D5" s="14"/>
      <c r="E5" s="14"/>
      <c r="F5" s="14"/>
      <c r="G5" s="15"/>
      <c r="H5" s="16"/>
    </row>
    <row r="6" spans="1:10">
      <c r="A6" s="17"/>
      <c r="B6" s="19" t="s">
        <v>17</v>
      </c>
      <c r="C6" s="14" t="s">
        <v>18</v>
      </c>
      <c r="D6" s="14" t="s">
        <v>19</v>
      </c>
      <c r="E6" s="14" t="s">
        <v>20</v>
      </c>
      <c r="F6" s="14">
        <v>100</v>
      </c>
      <c r="G6" s="15">
        <v>1143.1600000000001</v>
      </c>
      <c r="H6" s="16">
        <v>13.67</v>
      </c>
    </row>
    <row r="7" spans="1:10">
      <c r="A7" s="17"/>
      <c r="B7" s="18">
        <v>0.12</v>
      </c>
      <c r="C7" s="14" t="s">
        <v>174</v>
      </c>
      <c r="D7" s="14" t="s">
        <v>529</v>
      </c>
      <c r="E7" s="14" t="s">
        <v>524</v>
      </c>
      <c r="F7" s="14">
        <v>110000</v>
      </c>
      <c r="G7" s="15">
        <v>1131.4100000000001</v>
      </c>
      <c r="H7" s="16">
        <v>13.53</v>
      </c>
    </row>
    <row r="8" spans="1:10">
      <c r="A8" s="17"/>
      <c r="B8" s="18">
        <v>9.2799999999999994E-2</v>
      </c>
      <c r="C8" s="14" t="s">
        <v>39</v>
      </c>
      <c r="D8" s="14" t="s">
        <v>583</v>
      </c>
      <c r="E8" s="14" t="s">
        <v>13</v>
      </c>
      <c r="F8" s="14">
        <v>100</v>
      </c>
      <c r="G8" s="15">
        <v>1002.3</v>
      </c>
      <c r="H8" s="16">
        <v>11.99</v>
      </c>
    </row>
    <row r="9" spans="1:10">
      <c r="A9" s="17"/>
      <c r="B9" s="18">
        <v>0.09</v>
      </c>
      <c r="C9" s="14" t="s">
        <v>584</v>
      </c>
      <c r="D9" s="14" t="s">
        <v>585</v>
      </c>
      <c r="E9" s="14" t="s">
        <v>23</v>
      </c>
      <c r="F9" s="14">
        <v>100</v>
      </c>
      <c r="G9" s="15">
        <v>992.62</v>
      </c>
      <c r="H9" s="16">
        <v>11.87</v>
      </c>
      <c r="J9" s="31"/>
    </row>
    <row r="10" spans="1:10">
      <c r="A10" s="17"/>
      <c r="B10" s="19" t="s">
        <v>17</v>
      </c>
      <c r="C10" s="14" t="s">
        <v>41</v>
      </c>
      <c r="D10" s="14" t="s">
        <v>586</v>
      </c>
      <c r="E10" s="14" t="s">
        <v>13</v>
      </c>
      <c r="F10" s="14">
        <v>55</v>
      </c>
      <c r="G10" s="15">
        <v>692.91</v>
      </c>
      <c r="H10" s="16">
        <v>8.2899999999999991</v>
      </c>
      <c r="J10" s="31"/>
    </row>
    <row r="11" spans="1:10">
      <c r="A11" s="17"/>
      <c r="B11" s="19" t="s">
        <v>17</v>
      </c>
      <c r="C11" s="14" t="s">
        <v>522</v>
      </c>
      <c r="D11" s="14" t="s">
        <v>523</v>
      </c>
      <c r="E11" s="14" t="s">
        <v>524</v>
      </c>
      <c r="F11" s="14">
        <v>50</v>
      </c>
      <c r="G11" s="15">
        <v>536.75</v>
      </c>
      <c r="H11" s="16">
        <v>6.42</v>
      </c>
    </row>
    <row r="12" spans="1:10">
      <c r="A12" s="17"/>
      <c r="B12" s="18">
        <v>0.11600000000000001</v>
      </c>
      <c r="C12" s="14" t="s">
        <v>587</v>
      </c>
      <c r="D12" s="14" t="s">
        <v>588</v>
      </c>
      <c r="E12" s="14" t="s">
        <v>524</v>
      </c>
      <c r="F12" s="14">
        <v>40000</v>
      </c>
      <c r="G12" s="15">
        <v>410.61</v>
      </c>
      <c r="H12" s="16">
        <v>4.91</v>
      </c>
      <c r="J12" s="31"/>
    </row>
    <row r="13" spans="1:10">
      <c r="A13" s="17"/>
      <c r="B13" s="18">
        <v>0.10050000000000001</v>
      </c>
      <c r="C13" s="14" t="s">
        <v>11</v>
      </c>
      <c r="D13" s="14" t="s">
        <v>589</v>
      </c>
      <c r="E13" s="14" t="s">
        <v>13</v>
      </c>
      <c r="F13" s="14">
        <v>40</v>
      </c>
      <c r="G13" s="15">
        <v>404.28</v>
      </c>
      <c r="H13" s="16">
        <v>4.84</v>
      </c>
    </row>
    <row r="14" spans="1:10">
      <c r="A14" s="17"/>
      <c r="B14" s="18">
        <v>8.3500000000000005E-2</v>
      </c>
      <c r="C14" s="14" t="s">
        <v>37</v>
      </c>
      <c r="D14" s="14" t="s">
        <v>590</v>
      </c>
      <c r="E14" s="14" t="s">
        <v>13</v>
      </c>
      <c r="F14" s="14">
        <v>10</v>
      </c>
      <c r="G14" s="15">
        <v>98.7</v>
      </c>
      <c r="H14" s="16">
        <v>1.18</v>
      </c>
    </row>
    <row r="15" spans="1:10" ht="9.75" thickBot="1">
      <c r="A15" s="17"/>
      <c r="B15" s="14"/>
      <c r="C15" s="14"/>
      <c r="D15" s="14"/>
      <c r="E15" s="9" t="s">
        <v>96</v>
      </c>
      <c r="F15" s="14"/>
      <c r="G15" s="20">
        <v>6412.74</v>
      </c>
      <c r="H15" s="21">
        <v>76.7</v>
      </c>
    </row>
    <row r="16" spans="1:10" ht="13.5" thickTop="1">
      <c r="A16" s="17"/>
      <c r="B16" s="122" t="s">
        <v>97</v>
      </c>
      <c r="C16" s="118"/>
      <c r="D16" s="14"/>
      <c r="E16" s="14"/>
      <c r="F16" s="14"/>
      <c r="G16" s="15"/>
      <c r="H16" s="16"/>
    </row>
    <row r="17" spans="1:10">
      <c r="A17" s="17"/>
      <c r="B17" s="19" t="s">
        <v>17</v>
      </c>
      <c r="C17" s="14" t="s">
        <v>98</v>
      </c>
      <c r="D17" s="14" t="s">
        <v>99</v>
      </c>
      <c r="E17" s="14" t="s">
        <v>100</v>
      </c>
      <c r="F17" s="14">
        <v>140</v>
      </c>
      <c r="G17" s="15">
        <v>1156.82</v>
      </c>
      <c r="H17" s="16">
        <v>13.84</v>
      </c>
      <c r="J17" s="31"/>
    </row>
    <row r="18" spans="1:10">
      <c r="A18" s="17"/>
      <c r="B18" s="18">
        <v>0.1085</v>
      </c>
      <c r="C18" s="14" t="s">
        <v>189</v>
      </c>
      <c r="D18" s="14" t="s">
        <v>591</v>
      </c>
      <c r="E18" s="14" t="s">
        <v>191</v>
      </c>
      <c r="F18" s="14">
        <v>40</v>
      </c>
      <c r="G18" s="15">
        <v>408.26</v>
      </c>
      <c r="H18" s="16">
        <v>4.88</v>
      </c>
    </row>
    <row r="19" spans="1:10" ht="9.75" thickBot="1">
      <c r="A19" s="17"/>
      <c r="B19" s="14"/>
      <c r="C19" s="14"/>
      <c r="D19" s="14"/>
      <c r="E19" s="9" t="s">
        <v>96</v>
      </c>
      <c r="F19" s="14"/>
      <c r="G19" s="20">
        <v>1565.08</v>
      </c>
      <c r="H19" s="21">
        <v>18.72</v>
      </c>
    </row>
    <row r="20" spans="1:10" ht="9.75" thickTop="1">
      <c r="A20" s="17"/>
      <c r="B20" s="14"/>
      <c r="C20" s="14"/>
      <c r="D20" s="14"/>
      <c r="E20" s="14"/>
      <c r="F20" s="14"/>
      <c r="G20" s="15"/>
      <c r="H20" s="16"/>
    </row>
    <row r="21" spans="1:10" ht="12.75">
      <c r="A21" s="121" t="s">
        <v>115</v>
      </c>
      <c r="B21" s="118"/>
      <c r="C21" s="118"/>
      <c r="D21" s="14"/>
      <c r="E21" s="14"/>
      <c r="F21" s="14"/>
      <c r="G21" s="15"/>
      <c r="H21" s="16"/>
    </row>
    <row r="22" spans="1:10" ht="12.75">
      <c r="A22" s="17"/>
      <c r="B22" s="117" t="s">
        <v>116</v>
      </c>
      <c r="C22" s="118"/>
      <c r="D22" s="14"/>
      <c r="E22" s="14"/>
      <c r="F22" s="14"/>
      <c r="G22" s="15"/>
      <c r="H22" s="16"/>
    </row>
    <row r="23" spans="1:10">
      <c r="A23" s="17"/>
      <c r="B23" s="19" t="s">
        <v>117</v>
      </c>
      <c r="C23" s="14" t="s">
        <v>127</v>
      </c>
      <c r="D23" s="14" t="s">
        <v>235</v>
      </c>
      <c r="E23" s="14" t="s">
        <v>120</v>
      </c>
      <c r="F23" s="14">
        <v>200</v>
      </c>
      <c r="G23" s="15">
        <v>189.64</v>
      </c>
      <c r="H23" s="16">
        <v>2.27</v>
      </c>
    </row>
    <row r="24" spans="1:10" ht="9.75" thickBot="1">
      <c r="A24" s="17"/>
      <c r="B24" s="14"/>
      <c r="C24" s="14"/>
      <c r="D24" s="14"/>
      <c r="E24" s="9" t="s">
        <v>96</v>
      </c>
      <c r="F24" s="14"/>
      <c r="G24" s="20">
        <v>189.64</v>
      </c>
      <c r="H24" s="21">
        <v>2.27</v>
      </c>
    </row>
    <row r="25" spans="1:10" ht="9.75" thickTop="1">
      <c r="A25" s="17"/>
      <c r="B25" s="14"/>
      <c r="C25" s="14"/>
      <c r="D25" s="14"/>
      <c r="E25" s="14"/>
      <c r="F25" s="14"/>
      <c r="G25" s="15"/>
      <c r="H25" s="16"/>
    </row>
    <row r="26" spans="1:10">
      <c r="A26" s="24" t="s">
        <v>154</v>
      </c>
      <c r="B26" s="14"/>
      <c r="C26" s="14"/>
      <c r="D26" s="14"/>
      <c r="E26" s="14"/>
      <c r="F26" s="14"/>
      <c r="G26" s="22">
        <v>193.14</v>
      </c>
      <c r="H26" s="23">
        <v>2.31</v>
      </c>
    </row>
    <row r="27" spans="1:10">
      <c r="A27" s="17"/>
      <c r="B27" s="14"/>
      <c r="C27" s="14"/>
      <c r="D27" s="14"/>
      <c r="E27" s="14"/>
      <c r="F27" s="14"/>
      <c r="G27" s="15"/>
      <c r="H27" s="16"/>
    </row>
    <row r="28" spans="1:10" ht="9.75" thickBot="1">
      <c r="A28" s="17"/>
      <c r="B28" s="14"/>
      <c r="C28" s="14"/>
      <c r="D28" s="14"/>
      <c r="E28" s="9" t="s">
        <v>155</v>
      </c>
      <c r="F28" s="14"/>
      <c r="G28" s="20">
        <v>8360.6</v>
      </c>
      <c r="H28" s="21">
        <v>100</v>
      </c>
    </row>
    <row r="29" spans="1:10" ht="9.75" thickTop="1">
      <c r="A29" s="17"/>
      <c r="B29" s="14"/>
      <c r="C29" s="14"/>
      <c r="D29" s="14"/>
      <c r="E29" s="14"/>
      <c r="F29" s="14"/>
      <c r="G29" s="15"/>
      <c r="H29" s="16"/>
    </row>
    <row r="30" spans="1:10">
      <c r="A30" s="25" t="s">
        <v>156</v>
      </c>
      <c r="B30" s="14"/>
      <c r="C30" s="14"/>
      <c r="D30" s="14"/>
      <c r="E30" s="14"/>
      <c r="F30" s="14"/>
      <c r="G30" s="15"/>
      <c r="H30" s="16"/>
    </row>
    <row r="31" spans="1:10">
      <c r="A31" s="17">
        <v>1</v>
      </c>
      <c r="B31" s="14" t="s">
        <v>592</v>
      </c>
      <c r="C31" s="14"/>
      <c r="D31" s="14"/>
      <c r="E31" s="14"/>
      <c r="F31" s="14"/>
      <c r="G31" s="15"/>
      <c r="H31" s="16"/>
    </row>
    <row r="32" spans="1:10">
      <c r="A32" s="17"/>
      <c r="B32" s="14"/>
      <c r="C32" s="14"/>
      <c r="D32" s="14"/>
      <c r="E32" s="14"/>
      <c r="F32" s="14"/>
      <c r="G32" s="15"/>
      <c r="H32" s="16"/>
    </row>
    <row r="33" spans="1:8">
      <c r="A33" s="17">
        <v>2</v>
      </c>
      <c r="B33" s="14" t="s">
        <v>158</v>
      </c>
      <c r="C33" s="14"/>
      <c r="D33" s="14"/>
      <c r="E33" s="14"/>
      <c r="F33" s="14"/>
      <c r="G33" s="15"/>
      <c r="H33" s="16"/>
    </row>
    <row r="34" spans="1:8">
      <c r="A34" s="17"/>
      <c r="B34" s="14"/>
      <c r="C34" s="14"/>
      <c r="D34" s="14"/>
      <c r="E34" s="14"/>
      <c r="F34" s="14"/>
      <c r="G34" s="15"/>
      <c r="H34" s="16"/>
    </row>
    <row r="35" spans="1:8">
      <c r="A35" s="17">
        <v>3</v>
      </c>
      <c r="B35" s="14" t="s">
        <v>159</v>
      </c>
      <c r="C35" s="14"/>
      <c r="D35" s="14"/>
      <c r="E35" s="14"/>
      <c r="F35" s="14"/>
      <c r="G35" s="15"/>
      <c r="H35" s="16"/>
    </row>
    <row r="36" spans="1:8">
      <c r="A36" s="17"/>
      <c r="B36" s="14" t="s">
        <v>160</v>
      </c>
      <c r="C36" s="14"/>
      <c r="D36" s="14"/>
      <c r="E36" s="14"/>
      <c r="F36" s="14"/>
      <c r="G36" s="15"/>
      <c r="H36" s="16"/>
    </row>
    <row r="37" spans="1:8">
      <c r="A37" s="26"/>
      <c r="B37" s="27" t="s">
        <v>161</v>
      </c>
      <c r="C37" s="27"/>
      <c r="D37" s="27"/>
      <c r="E37" s="27"/>
      <c r="F37" s="27"/>
      <c r="G37" s="28"/>
      <c r="H37" s="29"/>
    </row>
  </sheetData>
  <mergeCells count="7">
    <mergeCell ref="B22:C22"/>
    <mergeCell ref="A2:C2"/>
    <mergeCell ref="A3:C3"/>
    <mergeCell ref="B4:C4"/>
    <mergeCell ref="B5:C5"/>
    <mergeCell ref="B16:C16"/>
    <mergeCell ref="A21:C21"/>
  </mergeCells>
  <pageMargins left="0.75" right="0.75" top="1" bottom="1" header="0.5" footer="0.5"/>
  <pageSetup paperSize="9" orientation="portrait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:I84"/>
  <sheetViews>
    <sheetView topLeftCell="A74" workbookViewId="0">
      <selection activeCell="B84" sqref="B84"/>
    </sheetView>
  </sheetViews>
  <sheetFormatPr defaultRowHeight="12.75"/>
  <cols>
    <col min="1" max="1" width="2.7109375" style="45" customWidth="1"/>
    <col min="2" max="2" width="4.7109375" style="45" customWidth="1"/>
    <col min="3" max="3" width="43.7109375" style="45" customWidth="1"/>
    <col min="4" max="4" width="12.140625" style="45" bestFit="1" customWidth="1"/>
    <col min="5" max="5" width="20.42578125" style="45" bestFit="1" customWidth="1"/>
    <col min="6" max="6" width="8.7109375" style="45" customWidth="1"/>
    <col min="7" max="7" width="13.5703125" style="67" customWidth="1"/>
    <col min="8" max="8" width="11.42578125" style="68" customWidth="1"/>
    <col min="9" max="9" width="9.140625" style="74"/>
    <col min="10" max="16384" width="9.140625" style="45"/>
  </cols>
  <sheetData>
    <row r="1" spans="1:8">
      <c r="A1" s="40"/>
      <c r="B1" s="41"/>
      <c r="C1" s="42" t="s">
        <v>1295</v>
      </c>
      <c r="D1" s="41"/>
      <c r="E1" s="41"/>
      <c r="F1" s="41"/>
      <c r="G1" s="43"/>
      <c r="H1" s="44"/>
    </row>
    <row r="2" spans="1:8" ht="46.5" customHeight="1">
      <c r="A2" s="107" t="s">
        <v>2</v>
      </c>
      <c r="B2" s="108"/>
      <c r="C2" s="108"/>
      <c r="D2" s="46" t="s">
        <v>3</v>
      </c>
      <c r="E2" s="47" t="s">
        <v>840</v>
      </c>
      <c r="F2" s="48" t="s">
        <v>5</v>
      </c>
      <c r="G2" s="49" t="s">
        <v>6</v>
      </c>
      <c r="H2" s="50" t="s">
        <v>7</v>
      </c>
    </row>
    <row r="3" spans="1:8">
      <c r="A3" s="109" t="s">
        <v>841</v>
      </c>
      <c r="B3" s="106"/>
      <c r="C3" s="106"/>
      <c r="D3" s="52"/>
      <c r="E3" s="52"/>
      <c r="F3" s="52"/>
      <c r="G3" s="53"/>
      <c r="H3" s="54"/>
    </row>
    <row r="4" spans="1:8">
      <c r="A4" s="55"/>
      <c r="B4" s="110" t="s">
        <v>10</v>
      </c>
      <c r="C4" s="106"/>
      <c r="D4" s="52"/>
      <c r="E4" s="52"/>
      <c r="F4" s="52"/>
      <c r="G4" s="53"/>
      <c r="H4" s="54"/>
    </row>
    <row r="5" spans="1:8">
      <c r="A5" s="55"/>
      <c r="B5" s="56" t="s">
        <v>152</v>
      </c>
      <c r="C5" s="52" t="s">
        <v>140</v>
      </c>
      <c r="D5" s="52" t="s">
        <v>848</v>
      </c>
      <c r="E5" s="52" t="s">
        <v>849</v>
      </c>
      <c r="F5" s="52">
        <v>295000</v>
      </c>
      <c r="G5" s="53">
        <v>4183.54</v>
      </c>
      <c r="H5" s="54">
        <v>6.6</v>
      </c>
    </row>
    <row r="6" spans="1:8">
      <c r="A6" s="55"/>
      <c r="B6" s="56" t="s">
        <v>152</v>
      </c>
      <c r="C6" s="52" t="s">
        <v>857</v>
      </c>
      <c r="D6" s="52" t="s">
        <v>858</v>
      </c>
      <c r="E6" s="52" t="s">
        <v>859</v>
      </c>
      <c r="F6" s="52">
        <v>205000</v>
      </c>
      <c r="G6" s="53">
        <v>3488.49</v>
      </c>
      <c r="H6" s="54">
        <v>5.5</v>
      </c>
    </row>
    <row r="7" spans="1:8">
      <c r="A7" s="55"/>
      <c r="B7" s="56" t="s">
        <v>152</v>
      </c>
      <c r="C7" s="52" t="s">
        <v>853</v>
      </c>
      <c r="D7" s="52" t="s">
        <v>854</v>
      </c>
      <c r="E7" s="52" t="s">
        <v>849</v>
      </c>
      <c r="F7" s="52">
        <v>370000</v>
      </c>
      <c r="G7" s="53">
        <v>3039.74</v>
      </c>
      <c r="H7" s="54">
        <v>4.79</v>
      </c>
    </row>
    <row r="8" spans="1:8">
      <c r="A8" s="55"/>
      <c r="B8" s="56" t="s">
        <v>152</v>
      </c>
      <c r="C8" s="52" t="s">
        <v>310</v>
      </c>
      <c r="D8" s="52" t="s">
        <v>865</v>
      </c>
      <c r="E8" s="52" t="s">
        <v>849</v>
      </c>
      <c r="F8" s="52">
        <v>100000</v>
      </c>
      <c r="G8" s="53">
        <v>2686.25</v>
      </c>
      <c r="H8" s="54">
        <v>4.24</v>
      </c>
    </row>
    <row r="9" spans="1:8">
      <c r="A9" s="55"/>
      <c r="B9" s="56" t="s">
        <v>152</v>
      </c>
      <c r="C9" s="52" t="s">
        <v>860</v>
      </c>
      <c r="D9" s="52" t="s">
        <v>861</v>
      </c>
      <c r="E9" s="52" t="s">
        <v>852</v>
      </c>
      <c r="F9" s="52">
        <v>110000</v>
      </c>
      <c r="G9" s="53">
        <v>2667.94</v>
      </c>
      <c r="H9" s="54">
        <v>4.21</v>
      </c>
    </row>
    <row r="10" spans="1:8">
      <c r="A10" s="55"/>
      <c r="B10" s="56" t="s">
        <v>152</v>
      </c>
      <c r="C10" s="52" t="s">
        <v>850</v>
      </c>
      <c r="D10" s="52" t="s">
        <v>851</v>
      </c>
      <c r="E10" s="52" t="s">
        <v>852</v>
      </c>
      <c r="F10" s="52">
        <v>80000</v>
      </c>
      <c r="G10" s="53">
        <v>2604.44</v>
      </c>
      <c r="H10" s="54">
        <v>4.1100000000000003</v>
      </c>
    </row>
    <row r="11" spans="1:8">
      <c r="A11" s="55"/>
      <c r="B11" s="56" t="s">
        <v>152</v>
      </c>
      <c r="C11" s="52" t="s">
        <v>914</v>
      </c>
      <c r="D11" s="52" t="s">
        <v>915</v>
      </c>
      <c r="E11" s="52" t="s">
        <v>852</v>
      </c>
      <c r="F11" s="52">
        <v>120000</v>
      </c>
      <c r="G11" s="53">
        <v>2582.4</v>
      </c>
      <c r="H11" s="54">
        <v>4.07</v>
      </c>
    </row>
    <row r="12" spans="1:8">
      <c r="A12" s="55"/>
      <c r="B12" s="56" t="s">
        <v>152</v>
      </c>
      <c r="C12" s="52" t="s">
        <v>845</v>
      </c>
      <c r="D12" s="52" t="s">
        <v>846</v>
      </c>
      <c r="E12" s="52" t="s">
        <v>847</v>
      </c>
      <c r="F12" s="52">
        <v>230000</v>
      </c>
      <c r="G12" s="53">
        <v>2335.42</v>
      </c>
      <c r="H12" s="54">
        <v>3.68</v>
      </c>
    </row>
    <row r="13" spans="1:8">
      <c r="A13" s="55"/>
      <c r="B13" s="56" t="s">
        <v>152</v>
      </c>
      <c r="C13" s="52" t="s">
        <v>1186</v>
      </c>
      <c r="D13" s="52" t="s">
        <v>1187</v>
      </c>
      <c r="E13" s="52" t="s">
        <v>918</v>
      </c>
      <c r="F13" s="52">
        <v>630374</v>
      </c>
      <c r="G13" s="53">
        <v>2043.99</v>
      </c>
      <c r="H13" s="54">
        <v>3.22</v>
      </c>
    </row>
    <row r="14" spans="1:8">
      <c r="A14" s="55"/>
      <c r="B14" s="56" t="s">
        <v>152</v>
      </c>
      <c r="C14" s="52" t="s">
        <v>894</v>
      </c>
      <c r="D14" s="52" t="s">
        <v>895</v>
      </c>
      <c r="E14" s="52" t="s">
        <v>867</v>
      </c>
      <c r="F14" s="52">
        <v>80000</v>
      </c>
      <c r="G14" s="53">
        <v>1951.48</v>
      </c>
      <c r="H14" s="54">
        <v>3.08</v>
      </c>
    </row>
    <row r="15" spans="1:8">
      <c r="A15" s="55"/>
      <c r="B15" s="56" t="s">
        <v>152</v>
      </c>
      <c r="C15" s="52" t="s">
        <v>125</v>
      </c>
      <c r="D15" s="52" t="s">
        <v>868</v>
      </c>
      <c r="E15" s="52" t="s">
        <v>849</v>
      </c>
      <c r="F15" s="52">
        <v>100000</v>
      </c>
      <c r="G15" s="53">
        <v>1918.85</v>
      </c>
      <c r="H15" s="54">
        <v>3.03</v>
      </c>
    </row>
    <row r="16" spans="1:8">
      <c r="A16" s="55"/>
      <c r="B16" s="56" t="s">
        <v>152</v>
      </c>
      <c r="C16" s="52" t="s">
        <v>842</v>
      </c>
      <c r="D16" s="52" t="s">
        <v>843</v>
      </c>
      <c r="E16" s="52" t="s">
        <v>844</v>
      </c>
      <c r="F16" s="52">
        <v>500000</v>
      </c>
      <c r="G16" s="53">
        <v>1625.25</v>
      </c>
      <c r="H16" s="54">
        <v>2.56</v>
      </c>
    </row>
    <row r="17" spans="1:8">
      <c r="A17" s="55"/>
      <c r="B17" s="56" t="s">
        <v>152</v>
      </c>
      <c r="C17" s="52" t="s">
        <v>1003</v>
      </c>
      <c r="D17" s="52" t="s">
        <v>1004</v>
      </c>
      <c r="E17" s="52" t="s">
        <v>844</v>
      </c>
      <c r="F17" s="52">
        <v>155000</v>
      </c>
      <c r="G17" s="53">
        <v>1563.02</v>
      </c>
      <c r="H17" s="54">
        <v>2.46</v>
      </c>
    </row>
    <row r="18" spans="1:8">
      <c r="A18" s="55"/>
      <c r="B18" s="56" t="s">
        <v>152</v>
      </c>
      <c r="C18" s="52" t="s">
        <v>921</v>
      </c>
      <c r="D18" s="52" t="s">
        <v>922</v>
      </c>
      <c r="E18" s="52" t="s">
        <v>849</v>
      </c>
      <c r="F18" s="52">
        <v>1130000</v>
      </c>
      <c r="G18" s="53">
        <v>1510.81</v>
      </c>
      <c r="H18" s="54">
        <v>2.38</v>
      </c>
    </row>
    <row r="19" spans="1:8">
      <c r="A19" s="55"/>
      <c r="B19" s="56" t="s">
        <v>152</v>
      </c>
      <c r="C19" s="52" t="s">
        <v>663</v>
      </c>
      <c r="D19" s="52" t="s">
        <v>866</v>
      </c>
      <c r="E19" s="52" t="s">
        <v>867</v>
      </c>
      <c r="F19" s="52">
        <v>340000</v>
      </c>
      <c r="G19" s="53">
        <v>1466.42</v>
      </c>
      <c r="H19" s="54">
        <v>2.31</v>
      </c>
    </row>
    <row r="20" spans="1:8">
      <c r="A20" s="55"/>
      <c r="B20" s="56" t="s">
        <v>152</v>
      </c>
      <c r="C20" s="52" t="s">
        <v>1124</v>
      </c>
      <c r="D20" s="52" t="s">
        <v>1125</v>
      </c>
      <c r="E20" s="52" t="s">
        <v>928</v>
      </c>
      <c r="F20" s="52">
        <v>55000</v>
      </c>
      <c r="G20" s="53">
        <v>1425.57</v>
      </c>
      <c r="H20" s="54">
        <v>2.25</v>
      </c>
    </row>
    <row r="21" spans="1:8">
      <c r="A21" s="55"/>
      <c r="B21" s="56" t="s">
        <v>152</v>
      </c>
      <c r="C21" s="52" t="s">
        <v>872</v>
      </c>
      <c r="D21" s="52" t="s">
        <v>873</v>
      </c>
      <c r="E21" s="52" t="s">
        <v>867</v>
      </c>
      <c r="F21" s="52">
        <v>115000</v>
      </c>
      <c r="G21" s="53">
        <v>1319.28</v>
      </c>
      <c r="H21" s="54">
        <v>2.08</v>
      </c>
    </row>
    <row r="22" spans="1:8">
      <c r="A22" s="55"/>
      <c r="B22" s="56" t="s">
        <v>152</v>
      </c>
      <c r="C22" s="52" t="s">
        <v>919</v>
      </c>
      <c r="D22" s="52" t="s">
        <v>920</v>
      </c>
      <c r="E22" s="52" t="s">
        <v>871</v>
      </c>
      <c r="F22" s="52">
        <v>125000</v>
      </c>
      <c r="G22" s="53">
        <v>1310.06</v>
      </c>
      <c r="H22" s="54">
        <v>2.0699999999999998</v>
      </c>
    </row>
    <row r="23" spans="1:8">
      <c r="A23" s="55"/>
      <c r="B23" s="56" t="s">
        <v>152</v>
      </c>
      <c r="C23" s="52" t="s">
        <v>262</v>
      </c>
      <c r="D23" s="52" t="s">
        <v>1019</v>
      </c>
      <c r="E23" s="52" t="s">
        <v>849</v>
      </c>
      <c r="F23" s="52">
        <v>225000</v>
      </c>
      <c r="G23" s="53">
        <v>1286.33</v>
      </c>
      <c r="H23" s="54">
        <v>2.0299999999999998</v>
      </c>
    </row>
    <row r="24" spans="1:8">
      <c r="A24" s="55"/>
      <c r="B24" s="56" t="s">
        <v>152</v>
      </c>
      <c r="C24" s="52" t="s">
        <v>862</v>
      </c>
      <c r="D24" s="52" t="s">
        <v>863</v>
      </c>
      <c r="E24" s="52" t="s">
        <v>864</v>
      </c>
      <c r="F24" s="52">
        <v>300000</v>
      </c>
      <c r="G24" s="53">
        <v>1274.55</v>
      </c>
      <c r="H24" s="54">
        <v>2.0099999999999998</v>
      </c>
    </row>
    <row r="25" spans="1:8">
      <c r="A25" s="55"/>
      <c r="B25" s="56" t="s">
        <v>152</v>
      </c>
      <c r="C25" s="52" t="s">
        <v>1126</v>
      </c>
      <c r="D25" s="52" t="s">
        <v>1127</v>
      </c>
      <c r="E25" s="52" t="s">
        <v>847</v>
      </c>
      <c r="F25" s="52">
        <v>200000</v>
      </c>
      <c r="G25" s="53">
        <v>1200.8</v>
      </c>
      <c r="H25" s="54">
        <v>1.89</v>
      </c>
    </row>
    <row r="26" spans="1:8">
      <c r="A26" s="55"/>
      <c r="B26" s="56" t="s">
        <v>152</v>
      </c>
      <c r="C26" s="52" t="s">
        <v>888</v>
      </c>
      <c r="D26" s="52" t="s">
        <v>889</v>
      </c>
      <c r="E26" s="52" t="s">
        <v>867</v>
      </c>
      <c r="F26" s="52">
        <v>45000</v>
      </c>
      <c r="G26" s="53">
        <v>1185.5899999999999</v>
      </c>
      <c r="H26" s="54">
        <v>1.87</v>
      </c>
    </row>
    <row r="27" spans="1:8">
      <c r="A27" s="55"/>
      <c r="B27" s="56" t="s">
        <v>152</v>
      </c>
      <c r="C27" s="52" t="s">
        <v>1120</v>
      </c>
      <c r="D27" s="52" t="s">
        <v>1121</v>
      </c>
      <c r="E27" s="52" t="s">
        <v>928</v>
      </c>
      <c r="F27" s="52">
        <v>16285</v>
      </c>
      <c r="G27" s="53">
        <v>1173.18</v>
      </c>
      <c r="H27" s="54">
        <v>1.85</v>
      </c>
    </row>
    <row r="28" spans="1:8">
      <c r="A28" s="55"/>
      <c r="B28" s="56" t="s">
        <v>152</v>
      </c>
      <c r="C28" s="52" t="s">
        <v>1296</v>
      </c>
      <c r="D28" s="52" t="s">
        <v>1297</v>
      </c>
      <c r="E28" s="52" t="s">
        <v>979</v>
      </c>
      <c r="F28" s="52">
        <v>470000</v>
      </c>
      <c r="G28" s="53">
        <v>1076.77</v>
      </c>
      <c r="H28" s="54">
        <v>1.7</v>
      </c>
    </row>
    <row r="29" spans="1:8">
      <c r="A29" s="55"/>
      <c r="B29" s="56" t="s">
        <v>152</v>
      </c>
      <c r="C29" s="52" t="s">
        <v>1158</v>
      </c>
      <c r="D29" s="52" t="s">
        <v>1159</v>
      </c>
      <c r="E29" s="52" t="s">
        <v>1037</v>
      </c>
      <c r="F29" s="52">
        <v>330000</v>
      </c>
      <c r="G29" s="53">
        <v>1044.1199999999999</v>
      </c>
      <c r="H29" s="54">
        <v>1.65</v>
      </c>
    </row>
    <row r="30" spans="1:8">
      <c r="A30" s="55"/>
      <c r="B30" s="56" t="s">
        <v>152</v>
      </c>
      <c r="C30" s="52" t="s">
        <v>869</v>
      </c>
      <c r="D30" s="52" t="s">
        <v>870</v>
      </c>
      <c r="E30" s="52" t="s">
        <v>871</v>
      </c>
      <c r="F30" s="52">
        <v>150000</v>
      </c>
      <c r="G30" s="53">
        <v>1031.93</v>
      </c>
      <c r="H30" s="54">
        <v>1.63</v>
      </c>
    </row>
    <row r="31" spans="1:8">
      <c r="A31" s="55"/>
      <c r="B31" s="56" t="s">
        <v>152</v>
      </c>
      <c r="C31" s="52" t="s">
        <v>147</v>
      </c>
      <c r="D31" s="52" t="s">
        <v>1134</v>
      </c>
      <c r="E31" s="52" t="s">
        <v>856</v>
      </c>
      <c r="F31" s="52">
        <v>50178</v>
      </c>
      <c r="G31" s="53">
        <v>1006.85</v>
      </c>
      <c r="H31" s="54">
        <v>1.59</v>
      </c>
    </row>
    <row r="32" spans="1:8">
      <c r="A32" s="55"/>
      <c r="B32" s="56" t="s">
        <v>152</v>
      </c>
      <c r="C32" s="52" t="s">
        <v>1143</v>
      </c>
      <c r="D32" s="52" t="s">
        <v>1144</v>
      </c>
      <c r="E32" s="52" t="s">
        <v>1145</v>
      </c>
      <c r="F32" s="52">
        <v>400000</v>
      </c>
      <c r="G32" s="53">
        <v>901.8</v>
      </c>
      <c r="H32" s="54">
        <v>1.42</v>
      </c>
    </row>
    <row r="33" spans="1:8">
      <c r="A33" s="55"/>
      <c r="B33" s="56" t="s">
        <v>152</v>
      </c>
      <c r="C33" s="52" t="s">
        <v>138</v>
      </c>
      <c r="D33" s="52" t="s">
        <v>996</v>
      </c>
      <c r="E33" s="52" t="s">
        <v>849</v>
      </c>
      <c r="F33" s="52">
        <v>100000</v>
      </c>
      <c r="G33" s="53">
        <v>876.45</v>
      </c>
      <c r="H33" s="54">
        <v>1.38</v>
      </c>
    </row>
    <row r="34" spans="1:8">
      <c r="A34" s="55"/>
      <c r="B34" s="56" t="s">
        <v>152</v>
      </c>
      <c r="C34" s="52" t="s">
        <v>932</v>
      </c>
      <c r="D34" s="52" t="s">
        <v>933</v>
      </c>
      <c r="E34" s="52" t="s">
        <v>871</v>
      </c>
      <c r="F34" s="52">
        <v>97547</v>
      </c>
      <c r="G34" s="53">
        <v>856.32</v>
      </c>
      <c r="H34" s="54">
        <v>1.35</v>
      </c>
    </row>
    <row r="35" spans="1:8">
      <c r="A35" s="55"/>
      <c r="B35" s="56" t="s">
        <v>152</v>
      </c>
      <c r="C35" s="52" t="s">
        <v>1065</v>
      </c>
      <c r="D35" s="52" t="s">
        <v>1066</v>
      </c>
      <c r="E35" s="52" t="s">
        <v>904</v>
      </c>
      <c r="F35" s="52">
        <v>475000</v>
      </c>
      <c r="G35" s="53">
        <v>835.05</v>
      </c>
      <c r="H35" s="54">
        <v>1.32</v>
      </c>
    </row>
    <row r="36" spans="1:8">
      <c r="A36" s="55"/>
      <c r="B36" s="56" t="s">
        <v>152</v>
      </c>
      <c r="C36" s="52" t="s">
        <v>364</v>
      </c>
      <c r="D36" s="52" t="s">
        <v>950</v>
      </c>
      <c r="E36" s="52" t="s">
        <v>849</v>
      </c>
      <c r="F36" s="52">
        <v>250000</v>
      </c>
      <c r="G36" s="53">
        <v>819.25</v>
      </c>
      <c r="H36" s="54">
        <v>1.29</v>
      </c>
    </row>
    <row r="37" spans="1:8">
      <c r="A37" s="55"/>
      <c r="B37" s="56" t="s">
        <v>152</v>
      </c>
      <c r="C37" s="52" t="s">
        <v>1135</v>
      </c>
      <c r="D37" s="52" t="s">
        <v>1136</v>
      </c>
      <c r="E37" s="52" t="s">
        <v>847</v>
      </c>
      <c r="F37" s="52">
        <v>190000</v>
      </c>
      <c r="G37" s="53">
        <v>790.78</v>
      </c>
      <c r="H37" s="54">
        <v>1.25</v>
      </c>
    </row>
    <row r="38" spans="1:8">
      <c r="A38" s="55"/>
      <c r="B38" s="56" t="s">
        <v>152</v>
      </c>
      <c r="C38" s="52" t="s">
        <v>939</v>
      </c>
      <c r="D38" s="52" t="s">
        <v>940</v>
      </c>
      <c r="E38" s="52" t="s">
        <v>904</v>
      </c>
      <c r="F38" s="52">
        <v>210000</v>
      </c>
      <c r="G38" s="53">
        <v>753.17</v>
      </c>
      <c r="H38" s="54">
        <v>1.19</v>
      </c>
    </row>
    <row r="39" spans="1:8">
      <c r="A39" s="55"/>
      <c r="B39" s="56" t="s">
        <v>152</v>
      </c>
      <c r="C39" s="52" t="s">
        <v>1001</v>
      </c>
      <c r="D39" s="52" t="s">
        <v>1002</v>
      </c>
      <c r="E39" s="52" t="s">
        <v>856</v>
      </c>
      <c r="F39" s="52">
        <v>120000</v>
      </c>
      <c r="G39" s="53">
        <v>737.34</v>
      </c>
      <c r="H39" s="54">
        <v>1.1599999999999999</v>
      </c>
    </row>
    <row r="40" spans="1:8">
      <c r="A40" s="55"/>
      <c r="B40" s="56" t="s">
        <v>152</v>
      </c>
      <c r="C40" s="52" t="s">
        <v>1139</v>
      </c>
      <c r="D40" s="52" t="s">
        <v>1140</v>
      </c>
      <c r="E40" s="52" t="s">
        <v>918</v>
      </c>
      <c r="F40" s="52">
        <v>3000</v>
      </c>
      <c r="G40" s="53">
        <v>708.35</v>
      </c>
      <c r="H40" s="54">
        <v>1.1200000000000001</v>
      </c>
    </row>
    <row r="41" spans="1:8">
      <c r="A41" s="55"/>
      <c r="B41" s="56" t="s">
        <v>152</v>
      </c>
      <c r="C41" s="52" t="s">
        <v>1156</v>
      </c>
      <c r="D41" s="52" t="s">
        <v>1157</v>
      </c>
      <c r="E41" s="52" t="s">
        <v>963</v>
      </c>
      <c r="F41" s="52">
        <v>90000</v>
      </c>
      <c r="G41" s="53">
        <v>582.84</v>
      </c>
      <c r="H41" s="54">
        <v>0.92</v>
      </c>
    </row>
    <row r="42" spans="1:8">
      <c r="A42" s="55"/>
      <c r="B42" s="56" t="s">
        <v>152</v>
      </c>
      <c r="C42" s="52" t="s">
        <v>1298</v>
      </c>
      <c r="D42" s="52" t="s">
        <v>1299</v>
      </c>
      <c r="E42" s="52" t="s">
        <v>918</v>
      </c>
      <c r="F42" s="52">
        <v>3601</v>
      </c>
      <c r="G42" s="53">
        <v>488.19</v>
      </c>
      <c r="H42" s="54">
        <v>0.77</v>
      </c>
    </row>
    <row r="43" spans="1:8">
      <c r="A43" s="55"/>
      <c r="B43" s="56" t="s">
        <v>152</v>
      </c>
      <c r="C43" s="52" t="s">
        <v>926</v>
      </c>
      <c r="D43" s="52" t="s">
        <v>927</v>
      </c>
      <c r="E43" s="52" t="s">
        <v>928</v>
      </c>
      <c r="F43" s="52">
        <v>165000</v>
      </c>
      <c r="G43" s="53">
        <v>479.24</v>
      </c>
      <c r="H43" s="54">
        <v>0.76</v>
      </c>
    </row>
    <row r="44" spans="1:8">
      <c r="A44" s="55"/>
      <c r="B44" s="56" t="s">
        <v>152</v>
      </c>
      <c r="C44" s="52" t="s">
        <v>1281</v>
      </c>
      <c r="D44" s="52" t="s">
        <v>1282</v>
      </c>
      <c r="E44" s="52" t="s">
        <v>1130</v>
      </c>
      <c r="F44" s="52">
        <v>200000</v>
      </c>
      <c r="G44" s="53">
        <v>467.5</v>
      </c>
      <c r="H44" s="54">
        <v>0.74</v>
      </c>
    </row>
    <row r="45" spans="1:8">
      <c r="A45" s="55"/>
      <c r="B45" s="56" t="s">
        <v>152</v>
      </c>
      <c r="C45" s="52" t="s">
        <v>1300</v>
      </c>
      <c r="D45" s="52" t="s">
        <v>1301</v>
      </c>
      <c r="E45" s="52" t="s">
        <v>901</v>
      </c>
      <c r="F45" s="52">
        <v>225000</v>
      </c>
      <c r="G45" s="53">
        <v>451.58</v>
      </c>
      <c r="H45" s="54">
        <v>0.71</v>
      </c>
    </row>
    <row r="46" spans="1:8">
      <c r="A46" s="55"/>
      <c r="B46" s="56" t="s">
        <v>152</v>
      </c>
      <c r="C46" s="52" t="s">
        <v>1226</v>
      </c>
      <c r="D46" s="52" t="s">
        <v>1227</v>
      </c>
      <c r="E46" s="52" t="s">
        <v>1145</v>
      </c>
      <c r="F46" s="52">
        <v>132000</v>
      </c>
      <c r="G46" s="53">
        <v>450.71</v>
      </c>
      <c r="H46" s="54">
        <v>0.71</v>
      </c>
    </row>
    <row r="47" spans="1:8">
      <c r="A47" s="55"/>
      <c r="B47" s="56" t="s">
        <v>152</v>
      </c>
      <c r="C47" s="52" t="s">
        <v>1302</v>
      </c>
      <c r="D47" s="52" t="s">
        <v>1303</v>
      </c>
      <c r="E47" s="52" t="s">
        <v>898</v>
      </c>
      <c r="F47" s="52">
        <v>350000</v>
      </c>
      <c r="G47" s="53">
        <v>443.45</v>
      </c>
      <c r="H47" s="54">
        <v>0.7</v>
      </c>
    </row>
    <row r="48" spans="1:8">
      <c r="A48" s="55"/>
      <c r="B48" s="56" t="s">
        <v>152</v>
      </c>
      <c r="C48" s="52" t="s">
        <v>1152</v>
      </c>
      <c r="D48" s="52" t="s">
        <v>1153</v>
      </c>
      <c r="E48" s="52" t="s">
        <v>963</v>
      </c>
      <c r="F48" s="52">
        <v>150000</v>
      </c>
      <c r="G48" s="53">
        <v>432.38</v>
      </c>
      <c r="H48" s="54">
        <v>0.68</v>
      </c>
    </row>
    <row r="49" spans="1:8">
      <c r="A49" s="55"/>
      <c r="B49" s="56" t="s">
        <v>152</v>
      </c>
      <c r="C49" s="52" t="s">
        <v>1304</v>
      </c>
      <c r="D49" s="52" t="s">
        <v>1305</v>
      </c>
      <c r="E49" s="52" t="s">
        <v>979</v>
      </c>
      <c r="F49" s="52">
        <v>80000</v>
      </c>
      <c r="G49" s="53">
        <v>398.12</v>
      </c>
      <c r="H49" s="54">
        <v>0.63</v>
      </c>
    </row>
    <row r="50" spans="1:8">
      <c r="A50" s="55"/>
      <c r="B50" s="56" t="s">
        <v>152</v>
      </c>
      <c r="C50" s="52" t="s">
        <v>1279</v>
      </c>
      <c r="D50" s="52" t="s">
        <v>1280</v>
      </c>
      <c r="E50" s="52" t="s">
        <v>963</v>
      </c>
      <c r="F50" s="52">
        <v>60000</v>
      </c>
      <c r="G50" s="53">
        <v>313.52999999999997</v>
      </c>
      <c r="H50" s="54">
        <v>0.49</v>
      </c>
    </row>
    <row r="51" spans="1:8">
      <c r="A51" s="55"/>
      <c r="B51" s="56" t="s">
        <v>152</v>
      </c>
      <c r="C51" s="52" t="s">
        <v>1118</v>
      </c>
      <c r="D51" s="52" t="s">
        <v>1119</v>
      </c>
      <c r="E51" s="52" t="s">
        <v>1016</v>
      </c>
      <c r="F51" s="52">
        <v>92984</v>
      </c>
      <c r="G51" s="53">
        <v>311.95999999999998</v>
      </c>
      <c r="H51" s="54">
        <v>0.49</v>
      </c>
    </row>
    <row r="52" spans="1:8" ht="13.5" thickBot="1">
      <c r="A52" s="55"/>
      <c r="B52" s="52"/>
      <c r="C52" s="52"/>
      <c r="D52" s="52"/>
      <c r="E52" s="46" t="s">
        <v>96</v>
      </c>
      <c r="F52" s="52"/>
      <c r="G52" s="57">
        <v>62101.08</v>
      </c>
      <c r="H52" s="58">
        <v>97.94</v>
      </c>
    </row>
    <row r="53" spans="1:8" ht="13.5" thickTop="1">
      <c r="A53" s="55"/>
      <c r="B53" s="110" t="s">
        <v>97</v>
      </c>
      <c r="C53" s="106"/>
      <c r="D53" s="52"/>
      <c r="E53" s="52"/>
      <c r="F53" s="52"/>
      <c r="G53" s="53"/>
      <c r="H53" s="54"/>
    </row>
    <row r="54" spans="1:8">
      <c r="A54" s="55"/>
      <c r="B54" s="56" t="s">
        <v>152</v>
      </c>
      <c r="C54" s="52" t="s">
        <v>1306</v>
      </c>
      <c r="D54" s="52" t="s">
        <v>1307</v>
      </c>
      <c r="E54" s="52" t="s">
        <v>852</v>
      </c>
      <c r="F54" s="52">
        <v>200000</v>
      </c>
      <c r="G54" s="53">
        <v>0</v>
      </c>
      <c r="H54" s="54">
        <v>0</v>
      </c>
    </row>
    <row r="55" spans="1:8">
      <c r="A55" s="55"/>
      <c r="B55" s="56" t="s">
        <v>152</v>
      </c>
      <c r="C55" s="52" t="s">
        <v>1308</v>
      </c>
      <c r="D55" s="52" t="s">
        <v>1309</v>
      </c>
      <c r="E55" s="52" t="s">
        <v>852</v>
      </c>
      <c r="F55" s="52">
        <v>200000</v>
      </c>
      <c r="G55" s="53">
        <v>0</v>
      </c>
      <c r="H55" s="54">
        <v>0</v>
      </c>
    </row>
    <row r="56" spans="1:8">
      <c r="A56" s="55"/>
      <c r="B56" s="105" t="s">
        <v>1164</v>
      </c>
      <c r="C56" s="106"/>
      <c r="D56" s="52"/>
      <c r="E56" s="52"/>
      <c r="F56" s="52"/>
      <c r="G56" s="53"/>
      <c r="H56" s="54"/>
    </row>
    <row r="57" spans="1:8">
      <c r="A57" s="55"/>
      <c r="B57" s="110" t="s">
        <v>10</v>
      </c>
      <c r="C57" s="106"/>
      <c r="D57" s="52"/>
      <c r="E57" s="52"/>
      <c r="F57" s="52"/>
      <c r="G57" s="53"/>
      <c r="H57" s="54"/>
    </row>
    <row r="58" spans="1:8">
      <c r="A58" s="55"/>
      <c r="B58" s="56" t="s">
        <v>152</v>
      </c>
      <c r="C58" s="52" t="s">
        <v>1165</v>
      </c>
      <c r="D58" s="52" t="s">
        <v>1166</v>
      </c>
      <c r="E58" s="52" t="s">
        <v>1037</v>
      </c>
      <c r="F58" s="52">
        <v>12230925</v>
      </c>
      <c r="G58" s="53">
        <v>91.73</v>
      </c>
      <c r="H58" s="54">
        <v>0.14000000000000001</v>
      </c>
    </row>
    <row r="59" spans="1:8" ht="13.5" thickBot="1">
      <c r="A59" s="55"/>
      <c r="B59" s="52"/>
      <c r="C59" s="52"/>
      <c r="D59" s="52"/>
      <c r="E59" s="46" t="s">
        <v>96</v>
      </c>
      <c r="F59" s="52"/>
      <c r="G59" s="70">
        <v>91.73</v>
      </c>
      <c r="H59" s="71">
        <v>0.14000000000000001</v>
      </c>
    </row>
    <row r="60" spans="1:8" ht="13.5" thickTop="1">
      <c r="A60" s="55"/>
      <c r="B60" s="52"/>
      <c r="C60" s="52"/>
      <c r="D60" s="52"/>
      <c r="E60" s="52"/>
      <c r="F60" s="52"/>
      <c r="G60" s="53"/>
      <c r="H60" s="54"/>
    </row>
    <row r="61" spans="1:8">
      <c r="A61" s="55"/>
      <c r="B61" s="111" t="s">
        <v>989</v>
      </c>
      <c r="C61" s="112"/>
      <c r="D61" s="52"/>
      <c r="E61" s="52"/>
      <c r="F61" s="52"/>
      <c r="G61" s="53"/>
      <c r="H61" s="54"/>
    </row>
    <row r="62" spans="1:8">
      <c r="A62" s="55"/>
      <c r="B62" s="105" t="s">
        <v>272</v>
      </c>
      <c r="C62" s="106"/>
      <c r="D62" s="52"/>
      <c r="E62" s="46" t="s">
        <v>273</v>
      </c>
      <c r="F62" s="52"/>
      <c r="G62" s="53"/>
      <c r="H62" s="54"/>
    </row>
    <row r="63" spans="1:8">
      <c r="A63" s="55"/>
      <c r="B63" s="52"/>
      <c r="C63" s="52" t="s">
        <v>990</v>
      </c>
      <c r="D63" s="52"/>
      <c r="E63" s="52" t="s">
        <v>1005</v>
      </c>
      <c r="F63" s="52"/>
      <c r="G63" s="53">
        <v>650</v>
      </c>
      <c r="H63" s="54">
        <v>1.03</v>
      </c>
    </row>
    <row r="64" spans="1:8" ht="13.5" thickBot="1">
      <c r="A64" s="55"/>
      <c r="B64" s="52"/>
      <c r="C64" s="52"/>
      <c r="D64" s="52"/>
      <c r="E64" s="46" t="s">
        <v>96</v>
      </c>
      <c r="F64" s="52"/>
      <c r="G64" s="57">
        <v>650</v>
      </c>
      <c r="H64" s="58">
        <v>1.03</v>
      </c>
    </row>
    <row r="65" spans="1:8" ht="13.5" thickTop="1">
      <c r="A65" s="55"/>
      <c r="B65" s="56" t="s">
        <v>152</v>
      </c>
      <c r="C65" s="52" t="s">
        <v>153</v>
      </c>
      <c r="D65" s="52"/>
      <c r="E65" s="52" t="s">
        <v>152</v>
      </c>
      <c r="F65" s="52"/>
      <c r="G65" s="53">
        <v>299.93</v>
      </c>
      <c r="H65" s="54">
        <v>0.47</v>
      </c>
    </row>
    <row r="66" spans="1:8">
      <c r="A66" s="55"/>
      <c r="B66" s="52"/>
      <c r="C66" s="52"/>
      <c r="D66" s="52"/>
      <c r="E66" s="52"/>
      <c r="F66" s="52"/>
      <c r="G66" s="53"/>
      <c r="H66" s="54"/>
    </row>
    <row r="67" spans="1:8">
      <c r="A67" s="59" t="s">
        <v>154</v>
      </c>
      <c r="B67" s="52"/>
      <c r="C67" s="52"/>
      <c r="D67" s="52"/>
      <c r="E67" s="52"/>
      <c r="F67" s="52"/>
      <c r="G67" s="60">
        <v>269.45999999999998</v>
      </c>
      <c r="H67" s="61">
        <v>0.42</v>
      </c>
    </row>
    <row r="68" spans="1:8">
      <c r="A68" s="55"/>
      <c r="B68" s="52"/>
      <c r="C68" s="52"/>
      <c r="D68" s="52"/>
      <c r="E68" s="52"/>
      <c r="F68" s="52"/>
      <c r="G68" s="53"/>
      <c r="H68" s="54"/>
    </row>
    <row r="69" spans="1:8" ht="13.5" thickBot="1">
      <c r="A69" s="55"/>
      <c r="B69" s="52"/>
      <c r="C69" s="52"/>
      <c r="D69" s="52"/>
      <c r="E69" s="46" t="s">
        <v>155</v>
      </c>
      <c r="F69" s="52"/>
      <c r="G69" s="57">
        <v>63412.2</v>
      </c>
      <c r="H69" s="58">
        <v>100</v>
      </c>
    </row>
    <row r="70" spans="1:8" ht="13.5" thickTop="1">
      <c r="A70" s="55"/>
      <c r="B70" s="52"/>
      <c r="C70" s="52"/>
      <c r="D70" s="52"/>
      <c r="E70" s="52"/>
      <c r="F70" s="52"/>
      <c r="G70" s="53"/>
      <c r="H70" s="54"/>
    </row>
    <row r="71" spans="1:8">
      <c r="A71" s="62" t="s">
        <v>156</v>
      </c>
      <c r="B71" s="52"/>
      <c r="C71" s="52"/>
      <c r="D71" s="52"/>
      <c r="E71" s="52"/>
      <c r="F71" s="52"/>
      <c r="G71" s="53"/>
      <c r="H71" s="54"/>
    </row>
    <row r="72" spans="1:8">
      <c r="A72" s="55">
        <v>1</v>
      </c>
      <c r="B72" s="52" t="s">
        <v>993</v>
      </c>
      <c r="C72" s="52"/>
      <c r="D72" s="52"/>
      <c r="E72" s="52"/>
      <c r="F72" s="52"/>
      <c r="G72" s="53"/>
      <c r="H72" s="54"/>
    </row>
    <row r="73" spans="1:8">
      <c r="A73" s="55"/>
      <c r="B73" s="52"/>
      <c r="C73" s="52"/>
      <c r="D73" s="52"/>
      <c r="E73" s="52"/>
      <c r="F73" s="52"/>
      <c r="G73" s="53"/>
      <c r="H73" s="54"/>
    </row>
    <row r="74" spans="1:8">
      <c r="A74" s="55">
        <v>2</v>
      </c>
      <c r="B74" s="52" t="s">
        <v>158</v>
      </c>
      <c r="C74" s="52"/>
      <c r="D74" s="52"/>
      <c r="E74" s="52"/>
      <c r="F74" s="52"/>
      <c r="G74" s="53"/>
      <c r="H74" s="54"/>
    </row>
    <row r="75" spans="1:8">
      <c r="A75" s="55"/>
      <c r="B75" s="52"/>
      <c r="C75" s="52"/>
      <c r="D75" s="52"/>
      <c r="E75" s="52"/>
      <c r="F75" s="52"/>
      <c r="G75" s="53"/>
      <c r="H75" s="54"/>
    </row>
    <row r="76" spans="1:8">
      <c r="A76" s="55">
        <v>3</v>
      </c>
      <c r="B76" s="52" t="s">
        <v>1310</v>
      </c>
      <c r="C76" s="52"/>
      <c r="D76" s="52"/>
      <c r="E76" s="52"/>
      <c r="F76" s="52"/>
      <c r="G76" s="53"/>
      <c r="H76" s="54"/>
    </row>
    <row r="77" spans="1:8">
      <c r="A77" s="55"/>
      <c r="B77" s="52"/>
      <c r="C77" s="52"/>
      <c r="D77" s="52"/>
      <c r="E77" s="52"/>
      <c r="F77" s="52"/>
      <c r="G77" s="53"/>
      <c r="H77" s="54"/>
    </row>
    <row r="78" spans="1:8">
      <c r="A78" s="55">
        <v>4</v>
      </c>
      <c r="B78" s="73" t="s">
        <v>1007</v>
      </c>
      <c r="C78" s="73"/>
      <c r="D78" s="73"/>
      <c r="E78" s="74"/>
      <c r="F78" s="52"/>
      <c r="G78" s="53"/>
      <c r="H78" s="54"/>
    </row>
    <row r="79" spans="1:8">
      <c r="A79" s="55"/>
      <c r="B79" s="73" t="s">
        <v>1115</v>
      </c>
      <c r="C79" s="73"/>
      <c r="D79" s="73">
        <v>123</v>
      </c>
      <c r="E79" s="74"/>
      <c r="F79" s="52"/>
      <c r="G79" s="53"/>
      <c r="H79" s="54"/>
    </row>
    <row r="80" spans="1:8">
      <c r="A80" s="55"/>
      <c r="B80" s="73" t="s">
        <v>1008</v>
      </c>
      <c r="C80" s="73"/>
      <c r="D80" s="73">
        <v>123</v>
      </c>
      <c r="E80" s="74"/>
      <c r="F80" s="52"/>
      <c r="G80" s="53"/>
      <c r="H80" s="54"/>
    </row>
    <row r="81" spans="1:8">
      <c r="A81" s="55"/>
      <c r="B81" s="73" t="s">
        <v>1116</v>
      </c>
      <c r="C81" s="73"/>
      <c r="D81" s="73">
        <v>473.38</v>
      </c>
      <c r="E81" s="73" t="s">
        <v>1010</v>
      </c>
      <c r="F81" s="52"/>
      <c r="G81" s="53"/>
      <c r="H81" s="54"/>
    </row>
    <row r="82" spans="1:8">
      <c r="A82" s="55"/>
      <c r="B82" s="73" t="s">
        <v>1009</v>
      </c>
      <c r="C82" s="73"/>
      <c r="D82" s="73">
        <v>476.43</v>
      </c>
      <c r="E82" s="73" t="s">
        <v>1010</v>
      </c>
      <c r="F82" s="52"/>
      <c r="G82" s="53"/>
      <c r="H82" s="54"/>
    </row>
    <row r="83" spans="1:8">
      <c r="A83" s="55"/>
      <c r="B83" s="73" t="s">
        <v>1011</v>
      </c>
      <c r="C83" s="73"/>
      <c r="D83" s="73">
        <v>3.05</v>
      </c>
      <c r="E83" s="73" t="s">
        <v>1010</v>
      </c>
      <c r="F83" s="52"/>
      <c r="G83" s="53"/>
      <c r="H83" s="54"/>
    </row>
    <row r="84" spans="1:8">
      <c r="A84" s="63"/>
      <c r="B84" s="64"/>
      <c r="C84" s="64"/>
      <c r="D84" s="64"/>
      <c r="E84" s="64"/>
      <c r="F84" s="64"/>
      <c r="G84" s="65"/>
      <c r="H84" s="66"/>
    </row>
  </sheetData>
  <mergeCells count="8">
    <mergeCell ref="B61:C61"/>
    <mergeCell ref="B62:C62"/>
    <mergeCell ref="A2:C2"/>
    <mergeCell ref="A3:C3"/>
    <mergeCell ref="B4:C4"/>
    <mergeCell ref="B53:C53"/>
    <mergeCell ref="B56:C56"/>
    <mergeCell ref="B57:C57"/>
  </mergeCells>
  <pageMargins left="0.75" right="0.75" top="1" bottom="1" header="0.5" footer="0.5"/>
  <pageSetup paperSize="9" orientation="portrait" verticalDpi="0" r:id="rId1"/>
  <headerFooter alignWithMargins="0"/>
</worksheet>
</file>

<file path=xl/worksheets/sheet50.xml><?xml version="1.0" encoding="utf-8"?>
<worksheet xmlns="http://schemas.openxmlformats.org/spreadsheetml/2006/main" xmlns:r="http://schemas.openxmlformats.org/officeDocument/2006/relationships">
  <dimension ref="A1:H24"/>
  <sheetViews>
    <sheetView workbookViewId="0">
      <selection activeCell="G13" sqref="G13"/>
    </sheetView>
  </sheetViews>
  <sheetFormatPr defaultRowHeight="9"/>
  <cols>
    <col min="1" max="1" width="2.7109375" style="30" customWidth="1"/>
    <col min="2" max="2" width="4.7109375" style="30" customWidth="1"/>
    <col min="3" max="3" width="40.7109375" style="30" customWidth="1"/>
    <col min="4" max="4" width="10.28515625" style="30" bestFit="1" customWidth="1"/>
    <col min="5" max="5" width="9.140625" style="30"/>
    <col min="6" max="6" width="8.7109375" style="30" customWidth="1"/>
    <col min="7" max="7" width="9.28515625" style="31" customWidth="1"/>
    <col min="8" max="8" width="7.7109375" style="32" customWidth="1"/>
    <col min="9" max="16384" width="9.140625" style="30"/>
  </cols>
  <sheetData>
    <row r="1" spans="1:8">
      <c r="A1" s="1"/>
      <c r="B1" s="2"/>
      <c r="C1" s="3" t="s">
        <v>576</v>
      </c>
      <c r="D1" s="2"/>
      <c r="E1" s="2"/>
      <c r="F1" s="2"/>
      <c r="G1" s="4"/>
      <c r="H1" s="5"/>
    </row>
    <row r="2" spans="1:8" ht="36.75">
      <c r="A2" s="119" t="s">
        <v>2</v>
      </c>
      <c r="B2" s="120"/>
      <c r="C2" s="120"/>
      <c r="D2" s="9" t="s">
        <v>3</v>
      </c>
      <c r="E2" s="10" t="s">
        <v>4</v>
      </c>
      <c r="F2" s="11" t="s">
        <v>5</v>
      </c>
      <c r="G2" s="12" t="s">
        <v>6</v>
      </c>
      <c r="H2" s="13" t="s">
        <v>7</v>
      </c>
    </row>
    <row r="3" spans="1:8" ht="12.75">
      <c r="A3" s="121" t="s">
        <v>115</v>
      </c>
      <c r="B3" s="118"/>
      <c r="C3" s="118"/>
      <c r="D3" s="14"/>
      <c r="E3" s="14"/>
      <c r="F3" s="14"/>
      <c r="G3" s="15"/>
      <c r="H3" s="16"/>
    </row>
    <row r="4" spans="1:8" ht="12.75">
      <c r="A4" s="17"/>
      <c r="B4" s="117" t="s">
        <v>116</v>
      </c>
      <c r="C4" s="118"/>
      <c r="D4" s="14"/>
      <c r="E4" s="14"/>
      <c r="F4" s="14"/>
      <c r="G4" s="15"/>
      <c r="H4" s="16"/>
    </row>
    <row r="5" spans="1:8">
      <c r="A5" s="17"/>
      <c r="B5" s="19" t="s">
        <v>117</v>
      </c>
      <c r="C5" s="14" t="s">
        <v>125</v>
      </c>
      <c r="D5" s="14" t="s">
        <v>126</v>
      </c>
      <c r="E5" s="14" t="s">
        <v>120</v>
      </c>
      <c r="F5" s="14">
        <v>3500</v>
      </c>
      <c r="G5" s="15">
        <v>3308.64</v>
      </c>
      <c r="H5" s="16">
        <v>25.83</v>
      </c>
    </row>
    <row r="6" spans="1:8">
      <c r="A6" s="17"/>
      <c r="B6" s="19" t="s">
        <v>117</v>
      </c>
      <c r="C6" s="14" t="s">
        <v>262</v>
      </c>
      <c r="D6" s="14" t="s">
        <v>577</v>
      </c>
      <c r="E6" s="14" t="s">
        <v>120</v>
      </c>
      <c r="F6" s="14">
        <v>3500</v>
      </c>
      <c r="G6" s="15">
        <v>3306.86</v>
      </c>
      <c r="H6" s="16">
        <v>25.81</v>
      </c>
    </row>
    <row r="7" spans="1:8">
      <c r="A7" s="17"/>
      <c r="B7" s="19" t="s">
        <v>117</v>
      </c>
      <c r="C7" s="14" t="s">
        <v>461</v>
      </c>
      <c r="D7" s="14" t="s">
        <v>578</v>
      </c>
      <c r="E7" s="14" t="s">
        <v>120</v>
      </c>
      <c r="F7" s="14">
        <v>3300</v>
      </c>
      <c r="G7" s="15">
        <v>3117.56</v>
      </c>
      <c r="H7" s="16">
        <v>24.33</v>
      </c>
    </row>
    <row r="8" spans="1:8">
      <c r="A8" s="17"/>
      <c r="B8" s="19" t="s">
        <v>117</v>
      </c>
      <c r="C8" s="14" t="s">
        <v>149</v>
      </c>
      <c r="D8" s="14" t="s">
        <v>579</v>
      </c>
      <c r="E8" s="14" t="s">
        <v>120</v>
      </c>
      <c r="F8" s="14">
        <v>2200</v>
      </c>
      <c r="G8" s="15">
        <v>2077.09</v>
      </c>
      <c r="H8" s="16">
        <v>16.21</v>
      </c>
    </row>
    <row r="9" spans="1:8">
      <c r="A9" s="17"/>
      <c r="B9" s="19" t="s">
        <v>117</v>
      </c>
      <c r="C9" s="14" t="s">
        <v>149</v>
      </c>
      <c r="D9" s="14" t="s">
        <v>580</v>
      </c>
      <c r="E9" s="14" t="s">
        <v>120</v>
      </c>
      <c r="F9" s="14">
        <v>800</v>
      </c>
      <c r="G9" s="15">
        <v>756.2</v>
      </c>
      <c r="H9" s="16">
        <v>5.9</v>
      </c>
    </row>
    <row r="10" spans="1:8">
      <c r="A10" s="17"/>
      <c r="B10" s="19" t="s">
        <v>117</v>
      </c>
      <c r="C10" s="14" t="s">
        <v>408</v>
      </c>
      <c r="D10" s="14" t="s">
        <v>565</v>
      </c>
      <c r="E10" s="14" t="s">
        <v>120</v>
      </c>
      <c r="F10" s="14">
        <v>200</v>
      </c>
      <c r="G10" s="15">
        <v>189.27</v>
      </c>
      <c r="H10" s="16">
        <v>1.48</v>
      </c>
    </row>
    <row r="11" spans="1:8" ht="9.75" thickBot="1">
      <c r="A11" s="17"/>
      <c r="B11" s="14"/>
      <c r="C11" s="14"/>
      <c r="D11" s="14"/>
      <c r="E11" s="9" t="s">
        <v>96</v>
      </c>
      <c r="F11" s="14"/>
      <c r="G11" s="20">
        <v>12755.62</v>
      </c>
      <c r="H11" s="21">
        <v>99.56</v>
      </c>
    </row>
    <row r="12" spans="1:8" ht="9.75" thickTop="1">
      <c r="A12" s="17"/>
      <c r="B12" s="14"/>
      <c r="C12" s="14"/>
      <c r="D12" s="14"/>
      <c r="E12" s="14"/>
      <c r="F12" s="14"/>
      <c r="G12" s="15"/>
      <c r="H12" s="16"/>
    </row>
    <row r="13" spans="1:8">
      <c r="A13" s="24" t="s">
        <v>154</v>
      </c>
      <c r="B13" s="14"/>
      <c r="C13" s="14"/>
      <c r="D13" s="14"/>
      <c r="E13" s="14"/>
      <c r="F13" s="14"/>
      <c r="G13" s="22">
        <v>55.45</v>
      </c>
      <c r="H13" s="23">
        <v>0.44</v>
      </c>
    </row>
    <row r="14" spans="1:8">
      <c r="A14" s="17"/>
      <c r="B14" s="14"/>
      <c r="C14" s="14"/>
      <c r="D14" s="14"/>
      <c r="E14" s="14"/>
      <c r="F14" s="14"/>
      <c r="G14" s="15"/>
      <c r="H14" s="16"/>
    </row>
    <row r="15" spans="1:8" ht="9.75" thickBot="1">
      <c r="A15" s="17"/>
      <c r="B15" s="14"/>
      <c r="C15" s="14"/>
      <c r="D15" s="14"/>
      <c r="E15" s="9" t="s">
        <v>155</v>
      </c>
      <c r="F15" s="14"/>
      <c r="G15" s="20">
        <v>12811.07</v>
      </c>
      <c r="H15" s="21">
        <v>100</v>
      </c>
    </row>
    <row r="16" spans="1:8" ht="9.75" thickTop="1">
      <c r="A16" s="17"/>
      <c r="B16" s="14"/>
      <c r="C16" s="14"/>
      <c r="D16" s="14"/>
      <c r="E16" s="14"/>
      <c r="F16" s="14"/>
      <c r="G16" s="15"/>
      <c r="H16" s="16"/>
    </row>
    <row r="17" spans="1:8">
      <c r="A17" s="25" t="s">
        <v>156</v>
      </c>
      <c r="B17" s="14"/>
      <c r="C17" s="14"/>
      <c r="D17" s="14"/>
      <c r="E17" s="14"/>
      <c r="F17" s="14"/>
      <c r="G17" s="15"/>
      <c r="H17" s="16"/>
    </row>
    <row r="18" spans="1:8">
      <c r="A18" s="17">
        <v>1</v>
      </c>
      <c r="B18" s="14" t="s">
        <v>581</v>
      </c>
      <c r="C18" s="14"/>
      <c r="D18" s="14"/>
      <c r="E18" s="14"/>
      <c r="F18" s="14"/>
      <c r="G18" s="15"/>
      <c r="H18" s="16"/>
    </row>
    <row r="19" spans="1:8">
      <c r="A19" s="17"/>
      <c r="B19" s="14"/>
      <c r="C19" s="14"/>
      <c r="D19" s="14"/>
      <c r="E19" s="14"/>
      <c r="F19" s="14"/>
      <c r="G19" s="15"/>
      <c r="H19" s="16"/>
    </row>
    <row r="20" spans="1:8">
      <c r="A20" s="17">
        <v>2</v>
      </c>
      <c r="B20" s="14" t="s">
        <v>158</v>
      </c>
      <c r="C20" s="14"/>
      <c r="D20" s="14"/>
      <c r="E20" s="14"/>
      <c r="F20" s="14"/>
      <c r="G20" s="15"/>
      <c r="H20" s="16"/>
    </row>
    <row r="21" spans="1:8">
      <c r="A21" s="17"/>
      <c r="B21" s="14"/>
      <c r="C21" s="14"/>
      <c r="D21" s="14"/>
      <c r="E21" s="14"/>
      <c r="F21" s="14"/>
      <c r="G21" s="15"/>
      <c r="H21" s="16"/>
    </row>
    <row r="22" spans="1:8">
      <c r="A22" s="17">
        <v>3</v>
      </c>
      <c r="B22" s="14" t="s">
        <v>159</v>
      </c>
      <c r="C22" s="14"/>
      <c r="D22" s="14"/>
      <c r="E22" s="14"/>
      <c r="F22" s="14"/>
      <c r="G22" s="15"/>
      <c r="H22" s="16"/>
    </row>
    <row r="23" spans="1:8">
      <c r="A23" s="17"/>
      <c r="B23" s="14" t="s">
        <v>160</v>
      </c>
      <c r="C23" s="14"/>
      <c r="D23" s="14"/>
      <c r="E23" s="14"/>
      <c r="F23" s="14"/>
      <c r="G23" s="15"/>
      <c r="H23" s="16"/>
    </row>
    <row r="24" spans="1:8">
      <c r="A24" s="26"/>
      <c r="B24" s="27" t="s">
        <v>161</v>
      </c>
      <c r="C24" s="27"/>
      <c r="D24" s="27"/>
      <c r="E24" s="27"/>
      <c r="F24" s="27"/>
      <c r="G24" s="28"/>
      <c r="H24" s="29"/>
    </row>
  </sheetData>
  <mergeCells count="3">
    <mergeCell ref="A2:C2"/>
    <mergeCell ref="A3:C3"/>
    <mergeCell ref="B4:C4"/>
  </mergeCells>
  <pageMargins left="0.75" right="0.75" top="1" bottom="1" header="0.5" footer="0.5"/>
  <pageSetup paperSize="9" orientation="portrait" verticalDpi="0" r:id="rId1"/>
  <headerFooter alignWithMargins="0"/>
</worksheet>
</file>

<file path=xl/worksheets/sheet51.xml><?xml version="1.0" encoding="utf-8"?>
<worksheet xmlns="http://schemas.openxmlformats.org/spreadsheetml/2006/main" xmlns:r="http://schemas.openxmlformats.org/officeDocument/2006/relationships">
  <dimension ref="A1:H25"/>
  <sheetViews>
    <sheetView workbookViewId="0">
      <selection activeCell="C8" sqref="C8"/>
    </sheetView>
  </sheetViews>
  <sheetFormatPr defaultRowHeight="9"/>
  <cols>
    <col min="1" max="1" width="2.7109375" style="30" customWidth="1"/>
    <col min="2" max="2" width="4.7109375" style="30" customWidth="1"/>
    <col min="3" max="3" width="40.7109375" style="30" customWidth="1"/>
    <col min="4" max="4" width="9.85546875" style="30" bestFit="1" customWidth="1"/>
    <col min="5" max="5" width="9.140625" style="30"/>
    <col min="6" max="6" width="8.7109375" style="30" customWidth="1"/>
    <col min="7" max="7" width="9.28515625" style="31" customWidth="1"/>
    <col min="8" max="8" width="7.7109375" style="32" customWidth="1"/>
    <col min="9" max="16384" width="9.140625" style="30"/>
  </cols>
  <sheetData>
    <row r="1" spans="1:8">
      <c r="A1" s="1"/>
      <c r="B1" s="2"/>
      <c r="C1" s="3" t="s">
        <v>574</v>
      </c>
      <c r="D1" s="2"/>
      <c r="E1" s="2"/>
      <c r="F1" s="2"/>
      <c r="G1" s="4"/>
      <c r="H1" s="5"/>
    </row>
    <row r="2" spans="1:8" ht="36.75">
      <c r="A2" s="119" t="s">
        <v>2</v>
      </c>
      <c r="B2" s="120"/>
      <c r="C2" s="120"/>
      <c r="D2" s="9" t="s">
        <v>3</v>
      </c>
      <c r="E2" s="10" t="s">
        <v>4</v>
      </c>
      <c r="F2" s="11" t="s">
        <v>5</v>
      </c>
      <c r="G2" s="12" t="s">
        <v>6</v>
      </c>
      <c r="H2" s="13" t="s">
        <v>7</v>
      </c>
    </row>
    <row r="3" spans="1:8" ht="12.75">
      <c r="A3" s="121" t="s">
        <v>115</v>
      </c>
      <c r="B3" s="118"/>
      <c r="C3" s="118"/>
      <c r="D3" s="14"/>
      <c r="E3" s="14"/>
      <c r="F3" s="14"/>
      <c r="G3" s="15"/>
      <c r="H3" s="16"/>
    </row>
    <row r="4" spans="1:8" ht="12.75">
      <c r="A4" s="17"/>
      <c r="B4" s="117" t="s">
        <v>116</v>
      </c>
      <c r="C4" s="118"/>
      <c r="D4" s="14"/>
      <c r="E4" s="14"/>
      <c r="F4" s="14"/>
      <c r="G4" s="15"/>
      <c r="H4" s="16"/>
    </row>
    <row r="5" spans="1:8">
      <c r="A5" s="17"/>
      <c r="B5" s="19" t="s">
        <v>117</v>
      </c>
      <c r="C5" s="14" t="s">
        <v>408</v>
      </c>
      <c r="D5" s="14" t="s">
        <v>565</v>
      </c>
      <c r="E5" s="14" t="s">
        <v>120</v>
      </c>
      <c r="F5" s="14">
        <v>3300</v>
      </c>
      <c r="G5" s="15">
        <v>3123.01</v>
      </c>
      <c r="H5" s="16">
        <v>28.8</v>
      </c>
    </row>
    <row r="6" spans="1:8">
      <c r="A6" s="17"/>
      <c r="B6" s="19" t="s">
        <v>117</v>
      </c>
      <c r="C6" s="14" t="s">
        <v>140</v>
      </c>
      <c r="D6" s="14" t="s">
        <v>567</v>
      </c>
      <c r="E6" s="14" t="s">
        <v>142</v>
      </c>
      <c r="F6" s="14">
        <v>3300</v>
      </c>
      <c r="G6" s="15">
        <v>3122.63</v>
      </c>
      <c r="H6" s="16">
        <v>28.8</v>
      </c>
    </row>
    <row r="7" spans="1:8">
      <c r="A7" s="17"/>
      <c r="B7" s="19" t="s">
        <v>117</v>
      </c>
      <c r="C7" s="14" t="s">
        <v>125</v>
      </c>
      <c r="D7" s="14" t="s">
        <v>126</v>
      </c>
      <c r="E7" s="14" t="s">
        <v>120</v>
      </c>
      <c r="F7" s="14">
        <v>3200</v>
      </c>
      <c r="G7" s="15">
        <v>3025.04</v>
      </c>
      <c r="H7" s="16">
        <v>27.9</v>
      </c>
    </row>
    <row r="8" spans="1:8">
      <c r="A8" s="17"/>
      <c r="B8" s="19" t="s">
        <v>117</v>
      </c>
      <c r="C8" s="14" t="s">
        <v>127</v>
      </c>
      <c r="D8" s="14" t="s">
        <v>575</v>
      </c>
      <c r="E8" s="14" t="s">
        <v>120</v>
      </c>
      <c r="F8" s="14">
        <v>1500</v>
      </c>
      <c r="G8" s="15">
        <v>1418.64</v>
      </c>
      <c r="H8" s="16">
        <v>13.08</v>
      </c>
    </row>
    <row r="9" spans="1:8" ht="9.75" thickBot="1">
      <c r="A9" s="17"/>
      <c r="B9" s="14"/>
      <c r="C9" s="14"/>
      <c r="D9" s="14"/>
      <c r="E9" s="9" t="s">
        <v>96</v>
      </c>
      <c r="F9" s="14"/>
      <c r="G9" s="20">
        <v>10689.32</v>
      </c>
      <c r="H9" s="21">
        <v>98.58</v>
      </c>
    </row>
    <row r="10" spans="1:8" ht="9.75" thickTop="1">
      <c r="A10" s="17"/>
      <c r="B10" s="14"/>
      <c r="C10" s="14"/>
      <c r="D10" s="14"/>
      <c r="E10" s="14"/>
      <c r="F10" s="14"/>
      <c r="G10" s="15"/>
      <c r="H10" s="16"/>
    </row>
    <row r="11" spans="1:8">
      <c r="A11" s="17"/>
      <c r="B11" s="19" t="s">
        <v>152</v>
      </c>
      <c r="C11" s="14" t="s">
        <v>153</v>
      </c>
      <c r="D11" s="14"/>
      <c r="E11" s="14" t="s">
        <v>152</v>
      </c>
      <c r="F11" s="14"/>
      <c r="G11" s="15">
        <v>154.96</v>
      </c>
      <c r="H11" s="16">
        <v>1.43</v>
      </c>
    </row>
    <row r="12" spans="1:8" ht="9.75" thickBot="1">
      <c r="A12" s="17"/>
      <c r="B12" s="14"/>
      <c r="C12" s="14"/>
      <c r="D12" s="14"/>
      <c r="E12" s="9" t="s">
        <v>96</v>
      </c>
      <c r="F12" s="14"/>
      <c r="G12" s="20">
        <v>154.96</v>
      </c>
      <c r="H12" s="21">
        <v>1.43</v>
      </c>
    </row>
    <row r="13" spans="1:8" ht="9.75" thickTop="1">
      <c r="A13" s="17"/>
      <c r="B13" s="14"/>
      <c r="C13" s="14"/>
      <c r="D13" s="14"/>
      <c r="E13" s="14"/>
      <c r="F13" s="14"/>
      <c r="G13" s="15"/>
      <c r="H13" s="16"/>
    </row>
    <row r="14" spans="1:8">
      <c r="A14" s="24" t="s">
        <v>154</v>
      </c>
      <c r="B14" s="14"/>
      <c r="C14" s="14"/>
      <c r="D14" s="14"/>
      <c r="E14" s="14"/>
      <c r="F14" s="14"/>
      <c r="G14" s="22">
        <v>-1.55</v>
      </c>
      <c r="H14" s="23">
        <v>-0.01</v>
      </c>
    </row>
    <row r="15" spans="1:8">
      <c r="A15" s="17"/>
      <c r="B15" s="14"/>
      <c r="C15" s="14"/>
      <c r="D15" s="14"/>
      <c r="E15" s="14"/>
      <c r="F15" s="14"/>
      <c r="G15" s="15"/>
      <c r="H15" s="16"/>
    </row>
    <row r="16" spans="1:8" ht="9.75" thickBot="1">
      <c r="A16" s="17"/>
      <c r="B16" s="14"/>
      <c r="C16" s="14"/>
      <c r="D16" s="14"/>
      <c r="E16" s="9" t="s">
        <v>155</v>
      </c>
      <c r="F16" s="14"/>
      <c r="G16" s="20">
        <v>10842.73</v>
      </c>
      <c r="H16" s="21">
        <v>100</v>
      </c>
    </row>
    <row r="17" spans="1:8" ht="9.75" thickTop="1">
      <c r="A17" s="17"/>
      <c r="B17" s="14"/>
      <c r="C17" s="14"/>
      <c r="D17" s="14"/>
      <c r="E17" s="14"/>
      <c r="F17" s="14"/>
      <c r="G17" s="15"/>
      <c r="H17" s="16"/>
    </row>
    <row r="18" spans="1:8">
      <c r="A18" s="25" t="s">
        <v>156</v>
      </c>
      <c r="B18" s="14"/>
      <c r="C18" s="14"/>
      <c r="D18" s="14"/>
      <c r="E18" s="14"/>
      <c r="F18" s="14"/>
      <c r="G18" s="15"/>
      <c r="H18" s="16"/>
    </row>
    <row r="19" spans="1:8">
      <c r="A19" s="17">
        <v>1</v>
      </c>
      <c r="B19" s="14" t="s">
        <v>568</v>
      </c>
      <c r="C19" s="14"/>
      <c r="D19" s="14"/>
      <c r="E19" s="14"/>
      <c r="F19" s="14"/>
      <c r="G19" s="15"/>
      <c r="H19" s="16"/>
    </row>
    <row r="20" spans="1:8">
      <c r="A20" s="17"/>
      <c r="B20" s="14"/>
      <c r="C20" s="14"/>
      <c r="D20" s="14"/>
      <c r="E20" s="14"/>
      <c r="F20" s="14"/>
      <c r="G20" s="15"/>
      <c r="H20" s="16"/>
    </row>
    <row r="21" spans="1:8">
      <c r="A21" s="17">
        <v>2</v>
      </c>
      <c r="B21" s="14" t="s">
        <v>158</v>
      </c>
      <c r="C21" s="14"/>
      <c r="D21" s="14"/>
      <c r="E21" s="14"/>
      <c r="F21" s="14"/>
      <c r="G21" s="15"/>
      <c r="H21" s="16"/>
    </row>
    <row r="22" spans="1:8">
      <c r="A22" s="17"/>
      <c r="B22" s="14"/>
      <c r="C22" s="14"/>
      <c r="D22" s="14"/>
      <c r="E22" s="14"/>
      <c r="F22" s="14"/>
      <c r="G22" s="15"/>
      <c r="H22" s="16"/>
    </row>
    <row r="23" spans="1:8">
      <c r="A23" s="17">
        <v>3</v>
      </c>
      <c r="B23" s="14" t="s">
        <v>159</v>
      </c>
      <c r="C23" s="14"/>
      <c r="D23" s="14"/>
      <c r="E23" s="14"/>
      <c r="F23" s="14"/>
      <c r="G23" s="15"/>
      <c r="H23" s="16"/>
    </row>
    <row r="24" spans="1:8">
      <c r="A24" s="17"/>
      <c r="B24" s="14" t="s">
        <v>160</v>
      </c>
      <c r="C24" s="14"/>
      <c r="D24" s="14"/>
      <c r="E24" s="14"/>
      <c r="F24" s="14"/>
      <c r="G24" s="15"/>
      <c r="H24" s="16"/>
    </row>
    <row r="25" spans="1:8">
      <c r="A25" s="26"/>
      <c r="B25" s="27" t="s">
        <v>161</v>
      </c>
      <c r="C25" s="27"/>
      <c r="D25" s="27"/>
      <c r="E25" s="27"/>
      <c r="F25" s="27"/>
      <c r="G25" s="28"/>
      <c r="H25" s="29"/>
    </row>
  </sheetData>
  <mergeCells count="3">
    <mergeCell ref="A2:C2"/>
    <mergeCell ref="A3:C3"/>
    <mergeCell ref="B4:C4"/>
  </mergeCells>
  <pageMargins left="0.75" right="0.75" top="1" bottom="1" header="0.5" footer="0.5"/>
  <pageSetup paperSize="9" orientation="portrait" verticalDpi="0" r:id="rId1"/>
  <headerFooter alignWithMargins="0"/>
</worksheet>
</file>

<file path=xl/worksheets/sheet52.xml><?xml version="1.0" encoding="utf-8"?>
<worksheet xmlns="http://schemas.openxmlformats.org/spreadsheetml/2006/main" xmlns:r="http://schemas.openxmlformats.org/officeDocument/2006/relationships">
  <dimension ref="A1:H22"/>
  <sheetViews>
    <sheetView workbookViewId="0">
      <selection activeCell="C23" sqref="C23"/>
    </sheetView>
  </sheetViews>
  <sheetFormatPr defaultRowHeight="9"/>
  <cols>
    <col min="1" max="1" width="2.7109375" style="30" customWidth="1"/>
    <col min="2" max="2" width="4.7109375" style="30" customWidth="1"/>
    <col min="3" max="3" width="40.7109375" style="30" customWidth="1"/>
    <col min="4" max="4" width="10" style="30" bestFit="1" customWidth="1"/>
    <col min="5" max="5" width="9.140625" style="30"/>
    <col min="6" max="6" width="8.7109375" style="30" customWidth="1"/>
    <col min="7" max="7" width="9.28515625" style="31" customWidth="1"/>
    <col min="8" max="8" width="7.7109375" style="32" customWidth="1"/>
    <col min="9" max="16384" width="9.140625" style="30"/>
  </cols>
  <sheetData>
    <row r="1" spans="1:8">
      <c r="A1" s="1"/>
      <c r="B1" s="2"/>
      <c r="C1" s="3" t="s">
        <v>569</v>
      </c>
      <c r="D1" s="2"/>
      <c r="E1" s="2"/>
      <c r="F1" s="2"/>
      <c r="G1" s="4"/>
      <c r="H1" s="5"/>
    </row>
    <row r="2" spans="1:8" ht="36.75">
      <c r="A2" s="119" t="s">
        <v>2</v>
      </c>
      <c r="B2" s="120"/>
      <c r="C2" s="120"/>
      <c r="D2" s="9" t="s">
        <v>3</v>
      </c>
      <c r="E2" s="10" t="s">
        <v>4</v>
      </c>
      <c r="F2" s="11" t="s">
        <v>5</v>
      </c>
      <c r="G2" s="12" t="s">
        <v>6</v>
      </c>
      <c r="H2" s="13" t="s">
        <v>7</v>
      </c>
    </row>
    <row r="3" spans="1:8" ht="12.75">
      <c r="A3" s="121" t="s">
        <v>115</v>
      </c>
      <c r="B3" s="118"/>
      <c r="C3" s="118"/>
      <c r="D3" s="14"/>
      <c r="E3" s="14"/>
      <c r="F3" s="14"/>
      <c r="G3" s="15"/>
      <c r="H3" s="16"/>
    </row>
    <row r="4" spans="1:8" ht="12.75">
      <c r="A4" s="17"/>
      <c r="B4" s="117" t="s">
        <v>116</v>
      </c>
      <c r="C4" s="118"/>
      <c r="D4" s="14"/>
      <c r="E4" s="14"/>
      <c r="F4" s="14"/>
      <c r="G4" s="15"/>
      <c r="H4" s="16"/>
    </row>
    <row r="5" spans="1:8">
      <c r="A5" s="17"/>
      <c r="B5" s="19" t="s">
        <v>117</v>
      </c>
      <c r="C5" s="14" t="s">
        <v>364</v>
      </c>
      <c r="D5" s="14" t="s">
        <v>570</v>
      </c>
      <c r="E5" s="14" t="s">
        <v>120</v>
      </c>
      <c r="F5" s="14">
        <v>5000</v>
      </c>
      <c r="G5" s="15">
        <v>4736.8900000000003</v>
      </c>
      <c r="H5" s="16">
        <v>28.77</v>
      </c>
    </row>
    <row r="6" spans="1:8">
      <c r="A6" s="17"/>
      <c r="B6" s="19" t="s">
        <v>117</v>
      </c>
      <c r="C6" s="14" t="s">
        <v>408</v>
      </c>
      <c r="D6" s="14" t="s">
        <v>571</v>
      </c>
      <c r="E6" s="14" t="s">
        <v>120</v>
      </c>
      <c r="F6" s="14">
        <v>5000</v>
      </c>
      <c r="G6" s="15">
        <v>4736.18</v>
      </c>
      <c r="H6" s="16">
        <v>28.76</v>
      </c>
    </row>
    <row r="7" spans="1:8">
      <c r="A7" s="17"/>
      <c r="B7" s="19" t="s">
        <v>117</v>
      </c>
      <c r="C7" s="14" t="s">
        <v>262</v>
      </c>
      <c r="D7" s="14" t="s">
        <v>572</v>
      </c>
      <c r="E7" s="14" t="s">
        <v>120</v>
      </c>
      <c r="F7" s="14">
        <v>5000</v>
      </c>
      <c r="G7" s="15">
        <v>4731.7299999999996</v>
      </c>
      <c r="H7" s="16">
        <v>28.73</v>
      </c>
    </row>
    <row r="8" spans="1:8">
      <c r="A8" s="17"/>
      <c r="B8" s="19" t="s">
        <v>117</v>
      </c>
      <c r="C8" s="14" t="s">
        <v>140</v>
      </c>
      <c r="D8" s="14" t="s">
        <v>567</v>
      </c>
      <c r="E8" s="14" t="s">
        <v>142</v>
      </c>
      <c r="F8" s="14">
        <v>2300</v>
      </c>
      <c r="G8" s="15">
        <v>2176.38</v>
      </c>
      <c r="H8" s="16">
        <v>13.22</v>
      </c>
    </row>
    <row r="9" spans="1:8" ht="9.75" thickBot="1">
      <c r="A9" s="17"/>
      <c r="B9" s="14"/>
      <c r="C9" s="14"/>
      <c r="D9" s="14"/>
      <c r="E9" s="9" t="s">
        <v>96</v>
      </c>
      <c r="F9" s="14"/>
      <c r="G9" s="20">
        <v>16381.18</v>
      </c>
      <c r="H9" s="21">
        <v>99.48</v>
      </c>
    </row>
    <row r="10" spans="1:8" ht="9.75" thickTop="1">
      <c r="A10" s="17"/>
      <c r="B10" s="14"/>
      <c r="C10" s="14"/>
      <c r="D10" s="14"/>
      <c r="E10" s="14"/>
      <c r="F10" s="14"/>
      <c r="G10" s="15"/>
      <c r="H10" s="16"/>
    </row>
    <row r="11" spans="1:8">
      <c r="A11" s="24" t="s">
        <v>154</v>
      </c>
      <c r="B11" s="14"/>
      <c r="C11" s="14"/>
      <c r="D11" s="14"/>
      <c r="E11" s="14"/>
      <c r="F11" s="14"/>
      <c r="G11" s="22">
        <v>86.31</v>
      </c>
      <c r="H11" s="23">
        <v>0.52</v>
      </c>
    </row>
    <row r="12" spans="1:8">
      <c r="A12" s="17"/>
      <c r="B12" s="14"/>
      <c r="C12" s="14"/>
      <c r="D12" s="14"/>
      <c r="E12" s="14"/>
      <c r="F12" s="14"/>
      <c r="G12" s="15"/>
      <c r="H12" s="16"/>
    </row>
    <row r="13" spans="1:8" ht="9.75" thickBot="1">
      <c r="A13" s="17"/>
      <c r="B13" s="14"/>
      <c r="C13" s="14"/>
      <c r="D13" s="14"/>
      <c r="E13" s="9" t="s">
        <v>155</v>
      </c>
      <c r="F13" s="14"/>
      <c r="G13" s="20">
        <v>16467.490000000002</v>
      </c>
      <c r="H13" s="21">
        <v>100</v>
      </c>
    </row>
    <row r="14" spans="1:8" ht="9.75" thickTop="1">
      <c r="A14" s="17"/>
      <c r="B14" s="14"/>
      <c r="C14" s="14"/>
      <c r="D14" s="14"/>
      <c r="E14" s="14"/>
      <c r="F14" s="14"/>
      <c r="G14" s="15"/>
      <c r="H14" s="16"/>
    </row>
    <row r="15" spans="1:8">
      <c r="A15" s="25" t="s">
        <v>156</v>
      </c>
      <c r="B15" s="14"/>
      <c r="C15" s="14"/>
      <c r="D15" s="14"/>
      <c r="E15" s="14"/>
      <c r="F15" s="14"/>
      <c r="G15" s="15"/>
      <c r="H15" s="16"/>
    </row>
    <row r="16" spans="1:8">
      <c r="A16" s="17">
        <v>1</v>
      </c>
      <c r="B16" s="14" t="s">
        <v>573</v>
      </c>
      <c r="C16" s="14"/>
      <c r="D16" s="14"/>
      <c r="E16" s="14"/>
      <c r="F16" s="14"/>
      <c r="G16" s="15"/>
      <c r="H16" s="16"/>
    </row>
    <row r="17" spans="1:8">
      <c r="A17" s="17"/>
      <c r="B17" s="14"/>
      <c r="C17" s="14"/>
      <c r="D17" s="14"/>
      <c r="E17" s="14"/>
      <c r="F17" s="14"/>
      <c r="G17" s="15"/>
      <c r="H17" s="16"/>
    </row>
    <row r="18" spans="1:8">
      <c r="A18" s="17">
        <v>2</v>
      </c>
      <c r="B18" s="14" t="s">
        <v>158</v>
      </c>
      <c r="C18" s="14"/>
      <c r="D18" s="14"/>
      <c r="E18" s="14"/>
      <c r="F18" s="14"/>
      <c r="G18" s="15"/>
      <c r="H18" s="16"/>
    </row>
    <row r="19" spans="1:8">
      <c r="A19" s="17"/>
      <c r="B19" s="14"/>
      <c r="C19" s="14"/>
      <c r="D19" s="14"/>
      <c r="E19" s="14"/>
      <c r="F19" s="14"/>
      <c r="G19" s="15"/>
      <c r="H19" s="16"/>
    </row>
    <row r="20" spans="1:8">
      <c r="A20" s="17">
        <v>3</v>
      </c>
      <c r="B20" s="14" t="s">
        <v>159</v>
      </c>
      <c r="C20" s="14"/>
      <c r="D20" s="14"/>
      <c r="E20" s="14"/>
      <c r="F20" s="14"/>
      <c r="G20" s="15"/>
      <c r="H20" s="16"/>
    </row>
    <row r="21" spans="1:8">
      <c r="A21" s="17"/>
      <c r="B21" s="14" t="s">
        <v>160</v>
      </c>
      <c r="C21" s="14"/>
      <c r="D21" s="14"/>
      <c r="E21" s="14"/>
      <c r="F21" s="14"/>
      <c r="G21" s="15"/>
      <c r="H21" s="16"/>
    </row>
    <row r="22" spans="1:8">
      <c r="A22" s="26"/>
      <c r="B22" s="27" t="s">
        <v>161</v>
      </c>
      <c r="C22" s="27"/>
      <c r="D22" s="27"/>
      <c r="E22" s="27"/>
      <c r="F22" s="27"/>
      <c r="G22" s="28"/>
      <c r="H22" s="29"/>
    </row>
  </sheetData>
  <mergeCells count="3">
    <mergeCell ref="A2:C2"/>
    <mergeCell ref="A3:C3"/>
    <mergeCell ref="B4:C4"/>
  </mergeCells>
  <pageMargins left="0.75" right="0.75" top="1" bottom="1" header="0.5" footer="0.5"/>
  <pageSetup paperSize="9" orientation="portrait" verticalDpi="0" r:id="rId1"/>
  <headerFooter alignWithMargins="0"/>
</worksheet>
</file>

<file path=xl/worksheets/sheet53.xml><?xml version="1.0" encoding="utf-8"?>
<worksheet xmlns="http://schemas.openxmlformats.org/spreadsheetml/2006/main" xmlns:r="http://schemas.openxmlformats.org/officeDocument/2006/relationships">
  <dimension ref="A1:H24"/>
  <sheetViews>
    <sheetView workbookViewId="0">
      <selection activeCell="D11" sqref="D11"/>
    </sheetView>
  </sheetViews>
  <sheetFormatPr defaultRowHeight="9"/>
  <cols>
    <col min="1" max="1" width="2.7109375" style="30" customWidth="1"/>
    <col min="2" max="2" width="4.7109375" style="30" customWidth="1"/>
    <col min="3" max="3" width="40.7109375" style="30" customWidth="1"/>
    <col min="4" max="4" width="9.85546875" style="30" bestFit="1" customWidth="1"/>
    <col min="5" max="5" width="9.140625" style="30"/>
    <col min="6" max="6" width="8.7109375" style="30" customWidth="1"/>
    <col min="7" max="7" width="9.28515625" style="31" customWidth="1"/>
    <col min="8" max="8" width="7.7109375" style="32" customWidth="1"/>
    <col min="9" max="16384" width="9.140625" style="30"/>
  </cols>
  <sheetData>
    <row r="1" spans="1:8">
      <c r="A1" s="1"/>
      <c r="B1" s="2"/>
      <c r="C1" s="3" t="s">
        <v>563</v>
      </c>
      <c r="D1" s="2"/>
      <c r="E1" s="2"/>
      <c r="F1" s="2"/>
      <c r="G1" s="4"/>
      <c r="H1" s="5"/>
    </row>
    <row r="2" spans="1:8" ht="36.75">
      <c r="A2" s="119" t="s">
        <v>2</v>
      </c>
      <c r="B2" s="120"/>
      <c r="C2" s="120"/>
      <c r="D2" s="9" t="s">
        <v>3</v>
      </c>
      <c r="E2" s="10" t="s">
        <v>4</v>
      </c>
      <c r="F2" s="11" t="s">
        <v>5</v>
      </c>
      <c r="G2" s="12" t="s">
        <v>6</v>
      </c>
      <c r="H2" s="13" t="s">
        <v>7</v>
      </c>
    </row>
    <row r="3" spans="1:8" ht="12.75">
      <c r="A3" s="121" t="s">
        <v>115</v>
      </c>
      <c r="B3" s="118"/>
      <c r="C3" s="118"/>
      <c r="D3" s="14"/>
      <c r="E3" s="14"/>
      <c r="F3" s="14"/>
      <c r="G3" s="15"/>
      <c r="H3" s="16"/>
    </row>
    <row r="4" spans="1:8" ht="12.75">
      <c r="A4" s="17"/>
      <c r="B4" s="117" t="s">
        <v>116</v>
      </c>
      <c r="C4" s="118"/>
      <c r="D4" s="14"/>
      <c r="E4" s="14"/>
      <c r="F4" s="14"/>
      <c r="G4" s="15"/>
      <c r="H4" s="16"/>
    </row>
    <row r="5" spans="1:8">
      <c r="A5" s="17"/>
      <c r="B5" s="19" t="s">
        <v>117</v>
      </c>
      <c r="C5" s="14" t="s">
        <v>364</v>
      </c>
      <c r="D5" s="14" t="s">
        <v>237</v>
      </c>
      <c r="E5" s="14" t="s">
        <v>120</v>
      </c>
      <c r="F5" s="14">
        <v>11700</v>
      </c>
      <c r="G5" s="15">
        <v>11074.18</v>
      </c>
      <c r="H5" s="16">
        <v>29.63</v>
      </c>
    </row>
    <row r="6" spans="1:8">
      <c r="A6" s="17"/>
      <c r="B6" s="19" t="s">
        <v>117</v>
      </c>
      <c r="C6" s="14" t="s">
        <v>134</v>
      </c>
      <c r="D6" s="14" t="s">
        <v>229</v>
      </c>
      <c r="E6" s="14" t="s">
        <v>120</v>
      </c>
      <c r="F6" s="14">
        <v>11700</v>
      </c>
      <c r="G6" s="15">
        <v>11073.84</v>
      </c>
      <c r="H6" s="16">
        <v>29.62</v>
      </c>
    </row>
    <row r="7" spans="1:8">
      <c r="A7" s="17"/>
      <c r="B7" s="19" t="s">
        <v>117</v>
      </c>
      <c r="C7" s="14" t="s">
        <v>408</v>
      </c>
      <c r="D7" s="14" t="s">
        <v>564</v>
      </c>
      <c r="E7" s="14" t="s">
        <v>142</v>
      </c>
      <c r="F7" s="14">
        <v>5000</v>
      </c>
      <c r="G7" s="15">
        <v>4741.62</v>
      </c>
      <c r="H7" s="16">
        <v>12.68</v>
      </c>
    </row>
    <row r="8" spans="1:8">
      <c r="A8" s="17"/>
      <c r="B8" s="19" t="s">
        <v>117</v>
      </c>
      <c r="C8" s="14" t="s">
        <v>408</v>
      </c>
      <c r="D8" s="14" t="s">
        <v>565</v>
      </c>
      <c r="E8" s="14" t="s">
        <v>120</v>
      </c>
      <c r="F8" s="14">
        <v>5000</v>
      </c>
      <c r="G8" s="15">
        <v>4731.84</v>
      </c>
      <c r="H8" s="16">
        <v>12.66</v>
      </c>
    </row>
    <row r="9" spans="1:8">
      <c r="A9" s="17"/>
      <c r="B9" s="19" t="s">
        <v>117</v>
      </c>
      <c r="C9" s="14" t="s">
        <v>262</v>
      </c>
      <c r="D9" s="14" t="s">
        <v>566</v>
      </c>
      <c r="E9" s="14" t="s">
        <v>120</v>
      </c>
      <c r="F9" s="14">
        <v>5000</v>
      </c>
      <c r="G9" s="15">
        <v>4729.54</v>
      </c>
      <c r="H9" s="16">
        <v>12.65</v>
      </c>
    </row>
    <row r="10" spans="1:8">
      <c r="A10" s="17"/>
      <c r="B10" s="19" t="s">
        <v>117</v>
      </c>
      <c r="C10" s="14" t="s">
        <v>140</v>
      </c>
      <c r="D10" s="14" t="s">
        <v>567</v>
      </c>
      <c r="E10" s="14" t="s">
        <v>142</v>
      </c>
      <c r="F10" s="14">
        <v>1000</v>
      </c>
      <c r="G10" s="15">
        <v>946.25</v>
      </c>
      <c r="H10" s="16">
        <v>2.5299999999999998</v>
      </c>
    </row>
    <row r="11" spans="1:8" ht="9.75" thickBot="1">
      <c r="A11" s="17"/>
      <c r="B11" s="14"/>
      <c r="C11" s="14"/>
      <c r="D11" s="14"/>
      <c r="E11" s="9" t="s">
        <v>96</v>
      </c>
      <c r="F11" s="14"/>
      <c r="G11" s="20">
        <v>37297.269999999997</v>
      </c>
      <c r="H11" s="21">
        <v>99.77</v>
      </c>
    </row>
    <row r="12" spans="1:8" ht="9.75" thickTop="1">
      <c r="A12" s="17"/>
      <c r="B12" s="14"/>
      <c r="C12" s="14"/>
      <c r="D12" s="14"/>
      <c r="E12" s="14"/>
      <c r="F12" s="14"/>
      <c r="G12" s="15"/>
      <c r="H12" s="16"/>
    </row>
    <row r="13" spans="1:8">
      <c r="A13" s="24" t="s">
        <v>154</v>
      </c>
      <c r="B13" s="14"/>
      <c r="C13" s="14"/>
      <c r="D13" s="14"/>
      <c r="E13" s="14"/>
      <c r="F13" s="14"/>
      <c r="G13" s="22">
        <v>83.17</v>
      </c>
      <c r="H13" s="23">
        <v>0.23</v>
      </c>
    </row>
    <row r="14" spans="1:8">
      <c r="A14" s="17"/>
      <c r="B14" s="14"/>
      <c r="C14" s="14"/>
      <c r="D14" s="14"/>
      <c r="E14" s="14"/>
      <c r="F14" s="14"/>
      <c r="G14" s="15"/>
      <c r="H14" s="16"/>
    </row>
    <row r="15" spans="1:8" ht="9.75" thickBot="1">
      <c r="A15" s="17"/>
      <c r="B15" s="14"/>
      <c r="C15" s="14"/>
      <c r="D15" s="14"/>
      <c r="E15" s="9" t="s">
        <v>155</v>
      </c>
      <c r="F15" s="14"/>
      <c r="G15" s="20">
        <v>37380.44</v>
      </c>
      <c r="H15" s="21">
        <v>100</v>
      </c>
    </row>
    <row r="16" spans="1:8" ht="9.75" thickTop="1">
      <c r="A16" s="17"/>
      <c r="B16" s="14"/>
      <c r="C16" s="14"/>
      <c r="D16" s="14"/>
      <c r="E16" s="14"/>
      <c r="F16" s="14"/>
      <c r="G16" s="15"/>
      <c r="H16" s="16"/>
    </row>
    <row r="17" spans="1:8">
      <c r="A17" s="25" t="s">
        <v>156</v>
      </c>
      <c r="B17" s="14"/>
      <c r="C17" s="14"/>
      <c r="D17" s="14"/>
      <c r="E17" s="14"/>
      <c r="F17" s="14"/>
      <c r="G17" s="15"/>
      <c r="H17" s="16"/>
    </row>
    <row r="18" spans="1:8">
      <c r="A18" s="17">
        <v>1</v>
      </c>
      <c r="B18" s="14" t="s">
        <v>568</v>
      </c>
      <c r="C18" s="14"/>
      <c r="D18" s="14"/>
      <c r="E18" s="14"/>
      <c r="F18" s="14"/>
      <c r="G18" s="15"/>
      <c r="H18" s="16"/>
    </row>
    <row r="19" spans="1:8">
      <c r="A19" s="17"/>
      <c r="B19" s="14"/>
      <c r="C19" s="14"/>
      <c r="D19" s="14"/>
      <c r="E19" s="14"/>
      <c r="F19" s="14"/>
      <c r="G19" s="15"/>
      <c r="H19" s="16"/>
    </row>
    <row r="20" spans="1:8">
      <c r="A20" s="17">
        <v>2</v>
      </c>
      <c r="B20" s="14" t="s">
        <v>158</v>
      </c>
      <c r="C20" s="14"/>
      <c r="D20" s="14"/>
      <c r="E20" s="14"/>
      <c r="F20" s="14"/>
      <c r="G20" s="15"/>
      <c r="H20" s="16"/>
    </row>
    <row r="21" spans="1:8">
      <c r="A21" s="17"/>
      <c r="B21" s="14"/>
      <c r="C21" s="14"/>
      <c r="D21" s="14"/>
      <c r="E21" s="14"/>
      <c r="F21" s="14"/>
      <c r="G21" s="15"/>
      <c r="H21" s="16"/>
    </row>
    <row r="22" spans="1:8">
      <c r="A22" s="17">
        <v>3</v>
      </c>
      <c r="B22" s="14" t="s">
        <v>159</v>
      </c>
      <c r="C22" s="14"/>
      <c r="D22" s="14"/>
      <c r="E22" s="14"/>
      <c r="F22" s="14"/>
      <c r="G22" s="15"/>
      <c r="H22" s="16"/>
    </row>
    <row r="23" spans="1:8">
      <c r="A23" s="17"/>
      <c r="B23" s="14" t="s">
        <v>160</v>
      </c>
      <c r="C23" s="14"/>
      <c r="D23" s="14"/>
      <c r="E23" s="14"/>
      <c r="F23" s="14"/>
      <c r="G23" s="15"/>
      <c r="H23" s="16"/>
    </row>
    <row r="24" spans="1:8">
      <c r="A24" s="26"/>
      <c r="B24" s="27" t="s">
        <v>161</v>
      </c>
      <c r="C24" s="27"/>
      <c r="D24" s="27"/>
      <c r="E24" s="27"/>
      <c r="F24" s="27"/>
      <c r="G24" s="28"/>
      <c r="H24" s="29"/>
    </row>
  </sheetData>
  <mergeCells count="3">
    <mergeCell ref="A2:C2"/>
    <mergeCell ref="A3:C3"/>
    <mergeCell ref="B4:C4"/>
  </mergeCells>
  <pageMargins left="0.75" right="0.75" top="1" bottom="1" header="0.5" footer="0.5"/>
  <pageSetup paperSize="9" orientation="portrait" verticalDpi="0" r:id="rId1"/>
  <headerFooter alignWithMargins="0"/>
</worksheet>
</file>

<file path=xl/worksheets/sheet54.xml><?xml version="1.0" encoding="utf-8"?>
<worksheet xmlns="http://schemas.openxmlformats.org/spreadsheetml/2006/main" xmlns:r="http://schemas.openxmlformats.org/officeDocument/2006/relationships">
  <dimension ref="A1:J36"/>
  <sheetViews>
    <sheetView workbookViewId="0">
      <selection activeCell="J15" sqref="J15"/>
    </sheetView>
  </sheetViews>
  <sheetFormatPr defaultRowHeight="9"/>
  <cols>
    <col min="1" max="1" width="2.7109375" style="30" customWidth="1"/>
    <col min="2" max="2" width="4.7109375" style="30" customWidth="1"/>
    <col min="3" max="3" width="40.7109375" style="30" customWidth="1"/>
    <col min="4" max="4" width="10.28515625" style="30" bestFit="1" customWidth="1"/>
    <col min="5" max="5" width="9.140625" style="30"/>
    <col min="6" max="6" width="8.7109375" style="30" customWidth="1"/>
    <col min="7" max="7" width="9.28515625" style="31" customWidth="1"/>
    <col min="8" max="8" width="7.7109375" style="32" customWidth="1"/>
    <col min="9" max="9" width="9.140625" style="30"/>
    <col min="10" max="10" width="9.42578125" style="30" bestFit="1" customWidth="1"/>
    <col min="11" max="16384" width="9.140625" style="30"/>
  </cols>
  <sheetData>
    <row r="1" spans="1:10">
      <c r="A1" s="1"/>
      <c r="B1" s="2"/>
      <c r="C1" s="3" t="s">
        <v>551</v>
      </c>
      <c r="D1" s="2"/>
      <c r="E1" s="2"/>
      <c r="F1" s="2"/>
      <c r="G1" s="4"/>
      <c r="H1" s="5"/>
    </row>
    <row r="2" spans="1:10" ht="36.75">
      <c r="A2" s="119" t="s">
        <v>2</v>
      </c>
      <c r="B2" s="120"/>
      <c r="C2" s="120"/>
      <c r="D2" s="9" t="s">
        <v>3</v>
      </c>
      <c r="E2" s="10" t="s">
        <v>4</v>
      </c>
      <c r="F2" s="11" t="s">
        <v>5</v>
      </c>
      <c r="G2" s="12" t="s">
        <v>6</v>
      </c>
      <c r="H2" s="13" t="s">
        <v>7</v>
      </c>
    </row>
    <row r="3" spans="1:10" ht="12.75">
      <c r="A3" s="121" t="s">
        <v>8</v>
      </c>
      <c r="B3" s="118"/>
      <c r="C3" s="118"/>
      <c r="D3" s="14"/>
      <c r="E3" s="14"/>
      <c r="F3" s="14"/>
      <c r="G3" s="15"/>
      <c r="H3" s="16"/>
    </row>
    <row r="4" spans="1:10" ht="12.75">
      <c r="A4" s="17"/>
      <c r="B4" s="117" t="s">
        <v>9</v>
      </c>
      <c r="C4" s="118"/>
      <c r="D4" s="14"/>
      <c r="E4" s="14"/>
      <c r="F4" s="14"/>
      <c r="G4" s="15"/>
      <c r="H4" s="16"/>
    </row>
    <row r="5" spans="1:10" ht="12.75">
      <c r="A5" s="17"/>
      <c r="B5" s="122" t="s">
        <v>10</v>
      </c>
      <c r="C5" s="118"/>
      <c r="D5" s="14"/>
      <c r="E5" s="14"/>
      <c r="F5" s="14"/>
      <c r="G5" s="15"/>
      <c r="H5" s="16"/>
    </row>
    <row r="6" spans="1:10">
      <c r="A6" s="17"/>
      <c r="B6" s="18">
        <v>0.11</v>
      </c>
      <c r="C6" s="14" t="s">
        <v>167</v>
      </c>
      <c r="D6" s="14" t="s">
        <v>168</v>
      </c>
      <c r="E6" s="14" t="s">
        <v>169</v>
      </c>
      <c r="F6" s="14">
        <v>105</v>
      </c>
      <c r="G6" s="15">
        <v>1052.42</v>
      </c>
      <c r="H6" s="16">
        <v>13.76</v>
      </c>
    </row>
    <row r="7" spans="1:10">
      <c r="A7" s="17"/>
      <c r="B7" s="19" t="s">
        <v>17</v>
      </c>
      <c r="C7" s="14" t="s">
        <v>552</v>
      </c>
      <c r="D7" s="14" t="s">
        <v>553</v>
      </c>
      <c r="E7" s="14" t="s">
        <v>554</v>
      </c>
      <c r="F7" s="14">
        <v>100</v>
      </c>
      <c r="G7" s="15">
        <v>1045.25</v>
      </c>
      <c r="H7" s="16">
        <v>13.67</v>
      </c>
    </row>
    <row r="8" spans="1:10">
      <c r="A8" s="17"/>
      <c r="B8" s="19" t="s">
        <v>17</v>
      </c>
      <c r="C8" s="14" t="s">
        <v>507</v>
      </c>
      <c r="D8" s="14" t="s">
        <v>555</v>
      </c>
      <c r="E8" s="14" t="s">
        <v>172</v>
      </c>
      <c r="F8" s="14">
        <v>100</v>
      </c>
      <c r="G8" s="15">
        <v>1041.57</v>
      </c>
      <c r="H8" s="16">
        <v>13.62</v>
      </c>
    </row>
    <row r="9" spans="1:10">
      <c r="A9" s="17"/>
      <c r="B9" s="18">
        <v>0.1004</v>
      </c>
      <c r="C9" s="14" t="s">
        <v>401</v>
      </c>
      <c r="D9" s="14" t="s">
        <v>402</v>
      </c>
      <c r="E9" s="14" t="s">
        <v>191</v>
      </c>
      <c r="F9" s="14">
        <v>100</v>
      </c>
      <c r="G9" s="15">
        <v>1003.59</v>
      </c>
      <c r="H9" s="16">
        <v>13.12</v>
      </c>
    </row>
    <row r="10" spans="1:10">
      <c r="A10" s="17"/>
      <c r="B10" s="18">
        <v>9.3600000000000003E-2</v>
      </c>
      <c r="C10" s="14" t="s">
        <v>32</v>
      </c>
      <c r="D10" s="14" t="s">
        <v>46</v>
      </c>
      <c r="E10" s="14" t="s">
        <v>34</v>
      </c>
      <c r="F10" s="14">
        <v>100</v>
      </c>
      <c r="G10" s="15">
        <v>1002.62</v>
      </c>
      <c r="H10" s="16">
        <v>13.11</v>
      </c>
    </row>
    <row r="11" spans="1:10">
      <c r="A11" s="17"/>
      <c r="B11" s="18">
        <v>0.10059999999999999</v>
      </c>
      <c r="C11" s="14" t="s">
        <v>556</v>
      </c>
      <c r="D11" s="14" t="s">
        <v>557</v>
      </c>
      <c r="E11" s="14" t="s">
        <v>31</v>
      </c>
      <c r="F11" s="14">
        <v>100</v>
      </c>
      <c r="G11" s="15">
        <v>1000.82</v>
      </c>
      <c r="H11" s="16">
        <v>13.09</v>
      </c>
      <c r="J11" s="31"/>
    </row>
    <row r="12" spans="1:10">
      <c r="A12" s="17"/>
      <c r="B12" s="19" t="s">
        <v>17</v>
      </c>
      <c r="C12" s="14" t="s">
        <v>558</v>
      </c>
      <c r="D12" s="14" t="s">
        <v>559</v>
      </c>
      <c r="E12" s="14" t="s">
        <v>100</v>
      </c>
      <c r="F12" s="14">
        <v>90</v>
      </c>
      <c r="G12" s="15">
        <v>921.8</v>
      </c>
      <c r="H12" s="16">
        <v>12.05</v>
      </c>
      <c r="J12" s="31"/>
    </row>
    <row r="13" spans="1:10">
      <c r="A13" s="17"/>
      <c r="B13" s="18">
        <v>7.4499999999999997E-2</v>
      </c>
      <c r="C13" s="14" t="s">
        <v>138</v>
      </c>
      <c r="D13" s="14" t="s">
        <v>560</v>
      </c>
      <c r="E13" s="14" t="s">
        <v>13</v>
      </c>
      <c r="F13" s="14">
        <v>8</v>
      </c>
      <c r="G13" s="15">
        <v>79.069999999999993</v>
      </c>
      <c r="H13" s="16">
        <v>1.03</v>
      </c>
      <c r="J13" s="31"/>
    </row>
    <row r="14" spans="1:10">
      <c r="A14" s="17"/>
      <c r="B14" s="18">
        <v>7.3999999999999996E-2</v>
      </c>
      <c r="C14" s="14" t="s">
        <v>127</v>
      </c>
      <c r="D14" s="14" t="s">
        <v>561</v>
      </c>
      <c r="E14" s="14" t="s">
        <v>13</v>
      </c>
      <c r="F14" s="14">
        <v>5</v>
      </c>
      <c r="G14" s="15">
        <v>49.42</v>
      </c>
      <c r="H14" s="16">
        <v>0.65</v>
      </c>
    </row>
    <row r="15" spans="1:10" ht="9.75" thickBot="1">
      <c r="A15" s="17"/>
      <c r="B15" s="14"/>
      <c r="C15" s="14"/>
      <c r="D15" s="14"/>
      <c r="E15" s="9" t="s">
        <v>96</v>
      </c>
      <c r="F15" s="14"/>
      <c r="G15" s="20">
        <v>7196.56</v>
      </c>
      <c r="H15" s="21">
        <v>94.099999999999895</v>
      </c>
    </row>
    <row r="16" spans="1:10" ht="9.75" thickTop="1">
      <c r="A16" s="17"/>
      <c r="B16" s="14"/>
      <c r="C16" s="14"/>
      <c r="D16" s="14"/>
      <c r="E16" s="14"/>
      <c r="F16" s="14"/>
      <c r="G16" s="15"/>
      <c r="H16" s="16"/>
    </row>
    <row r="17" spans="1:8">
      <c r="A17" s="121" t="s">
        <v>115</v>
      </c>
      <c r="B17" s="123"/>
      <c r="C17" s="123"/>
      <c r="D17" s="14"/>
      <c r="E17" s="14"/>
      <c r="F17" s="14"/>
      <c r="G17" s="15"/>
      <c r="H17" s="16"/>
    </row>
    <row r="18" spans="1:8" ht="12.75">
      <c r="A18" s="17"/>
      <c r="B18" s="117" t="s">
        <v>116</v>
      </c>
      <c r="C18" s="118"/>
      <c r="D18" s="14"/>
      <c r="E18" s="14"/>
      <c r="F18" s="14"/>
      <c r="G18" s="15"/>
      <c r="H18" s="16"/>
    </row>
    <row r="19" spans="1:8">
      <c r="A19" s="17"/>
      <c r="B19" s="19" t="s">
        <v>117</v>
      </c>
      <c r="C19" s="14" t="s">
        <v>127</v>
      </c>
      <c r="D19" s="14" t="s">
        <v>235</v>
      </c>
      <c r="E19" s="14" t="s">
        <v>120</v>
      </c>
      <c r="F19" s="14">
        <v>100</v>
      </c>
      <c r="G19" s="15">
        <v>94.82</v>
      </c>
      <c r="H19" s="16">
        <v>1.24</v>
      </c>
    </row>
    <row r="20" spans="1:8" ht="9.75" thickBot="1">
      <c r="A20" s="17"/>
      <c r="B20" s="14"/>
      <c r="C20" s="14"/>
      <c r="D20" s="14"/>
      <c r="E20" s="9" t="s">
        <v>96</v>
      </c>
      <c r="F20" s="14"/>
      <c r="G20" s="20">
        <v>94.82</v>
      </c>
      <c r="H20" s="21">
        <v>1.24</v>
      </c>
    </row>
    <row r="21" spans="1:8" ht="9.75" thickTop="1">
      <c r="A21" s="17"/>
      <c r="B21" s="14"/>
      <c r="C21" s="14"/>
      <c r="D21" s="14"/>
      <c r="E21" s="14"/>
      <c r="F21" s="14"/>
      <c r="G21" s="15"/>
      <c r="H21" s="16"/>
    </row>
    <row r="22" spans="1:8">
      <c r="A22" s="17"/>
      <c r="B22" s="19" t="s">
        <v>152</v>
      </c>
      <c r="C22" s="14" t="s">
        <v>153</v>
      </c>
      <c r="D22" s="14"/>
      <c r="E22" s="14" t="s">
        <v>152</v>
      </c>
      <c r="F22" s="14"/>
      <c r="G22" s="15">
        <v>154.96</v>
      </c>
      <c r="H22" s="16">
        <v>2.0299999999999998</v>
      </c>
    </row>
    <row r="23" spans="1:8" ht="9.75" thickBot="1">
      <c r="A23" s="17"/>
      <c r="B23" s="14"/>
      <c r="C23" s="14"/>
      <c r="D23" s="14"/>
      <c r="E23" s="9" t="s">
        <v>96</v>
      </c>
      <c r="F23" s="14"/>
      <c r="G23" s="20">
        <v>154.96</v>
      </c>
      <c r="H23" s="21">
        <v>2.0299999999999998</v>
      </c>
    </row>
    <row r="24" spans="1:8" ht="9.75" thickTop="1">
      <c r="A24" s="17"/>
      <c r="B24" s="14"/>
      <c r="C24" s="14"/>
      <c r="D24" s="14"/>
      <c r="E24" s="14"/>
      <c r="F24" s="14"/>
      <c r="G24" s="15"/>
      <c r="H24" s="16"/>
    </row>
    <row r="25" spans="1:8">
      <c r="A25" s="24" t="s">
        <v>154</v>
      </c>
      <c r="B25" s="14"/>
      <c r="C25" s="14"/>
      <c r="D25" s="14"/>
      <c r="E25" s="14"/>
      <c r="F25" s="14"/>
      <c r="G25" s="22">
        <v>200.4</v>
      </c>
      <c r="H25" s="23">
        <v>2.63</v>
      </c>
    </row>
    <row r="26" spans="1:8">
      <c r="A26" s="17"/>
      <c r="B26" s="14"/>
      <c r="C26" s="14"/>
      <c r="D26" s="14"/>
      <c r="E26" s="14"/>
      <c r="F26" s="14"/>
      <c r="G26" s="15"/>
      <c r="H26" s="16"/>
    </row>
    <row r="27" spans="1:8" ht="9.75" thickBot="1">
      <c r="A27" s="17"/>
      <c r="B27" s="14"/>
      <c r="C27" s="14"/>
      <c r="D27" s="14"/>
      <c r="E27" s="9" t="s">
        <v>155</v>
      </c>
      <c r="F27" s="14"/>
      <c r="G27" s="20">
        <v>7646.74</v>
      </c>
      <c r="H27" s="21">
        <v>100</v>
      </c>
    </row>
    <row r="28" spans="1:8" ht="9.75" thickTop="1">
      <c r="A28" s="17"/>
      <c r="B28" s="14"/>
      <c r="C28" s="14"/>
      <c r="D28" s="14"/>
      <c r="E28" s="14"/>
      <c r="F28" s="14"/>
      <c r="G28" s="15"/>
      <c r="H28" s="16"/>
    </row>
    <row r="29" spans="1:8">
      <c r="A29" s="25" t="s">
        <v>156</v>
      </c>
      <c r="B29" s="14"/>
      <c r="C29" s="14"/>
      <c r="D29" s="14"/>
      <c r="E29" s="14"/>
      <c r="F29" s="14"/>
      <c r="G29" s="15"/>
      <c r="H29" s="16"/>
    </row>
    <row r="30" spans="1:8">
      <c r="A30" s="17">
        <v>1</v>
      </c>
      <c r="B30" s="14" t="s">
        <v>562</v>
      </c>
      <c r="C30" s="14"/>
      <c r="D30" s="14"/>
      <c r="E30" s="14"/>
      <c r="F30" s="14"/>
      <c r="G30" s="15"/>
      <c r="H30" s="16"/>
    </row>
    <row r="31" spans="1:8">
      <c r="A31" s="17"/>
      <c r="B31" s="14"/>
      <c r="C31" s="14"/>
      <c r="D31" s="14"/>
      <c r="E31" s="14"/>
      <c r="F31" s="14"/>
      <c r="G31" s="15"/>
      <c r="H31" s="16"/>
    </row>
    <row r="32" spans="1:8">
      <c r="A32" s="17">
        <v>2</v>
      </c>
      <c r="B32" s="14" t="s">
        <v>158</v>
      </c>
      <c r="C32" s="14"/>
      <c r="D32" s="14"/>
      <c r="E32" s="14"/>
      <c r="F32" s="14"/>
      <c r="G32" s="15"/>
      <c r="H32" s="16"/>
    </row>
    <row r="33" spans="1:8">
      <c r="A33" s="17"/>
      <c r="B33" s="14"/>
      <c r="C33" s="14"/>
      <c r="D33" s="14"/>
      <c r="E33" s="14"/>
      <c r="F33" s="14"/>
      <c r="G33" s="15"/>
      <c r="H33" s="16"/>
    </row>
    <row r="34" spans="1:8">
      <c r="A34" s="17">
        <v>3</v>
      </c>
      <c r="B34" s="14" t="s">
        <v>159</v>
      </c>
      <c r="C34" s="14"/>
      <c r="D34" s="14"/>
      <c r="E34" s="14"/>
      <c r="F34" s="14"/>
      <c r="G34" s="15"/>
      <c r="H34" s="16"/>
    </row>
    <row r="35" spans="1:8">
      <c r="A35" s="17"/>
      <c r="B35" s="14" t="s">
        <v>160</v>
      </c>
      <c r="C35" s="14"/>
      <c r="D35" s="14"/>
      <c r="E35" s="14"/>
      <c r="F35" s="14"/>
      <c r="G35" s="15"/>
      <c r="H35" s="16"/>
    </row>
    <row r="36" spans="1:8">
      <c r="A36" s="26"/>
      <c r="B36" s="27" t="s">
        <v>161</v>
      </c>
      <c r="C36" s="27"/>
      <c r="D36" s="27"/>
      <c r="E36" s="27"/>
      <c r="F36" s="27"/>
      <c r="G36" s="28"/>
      <c r="H36" s="29"/>
    </row>
  </sheetData>
  <mergeCells count="6">
    <mergeCell ref="B18:C18"/>
    <mergeCell ref="A2:C2"/>
    <mergeCell ref="A3:C3"/>
    <mergeCell ref="B4:C4"/>
    <mergeCell ref="B5:C5"/>
    <mergeCell ref="A17:C17"/>
  </mergeCells>
  <pageMargins left="0.75" right="0.75" top="1" bottom="1" header="0.5" footer="0.5"/>
  <pageSetup paperSize="9" orientation="portrait" verticalDpi="0" r:id="rId1"/>
  <headerFooter alignWithMargins="0"/>
</worksheet>
</file>

<file path=xl/worksheets/sheet55.xml><?xml version="1.0" encoding="utf-8"?>
<worksheet xmlns="http://schemas.openxmlformats.org/spreadsheetml/2006/main" xmlns:r="http://schemas.openxmlformats.org/officeDocument/2006/relationships">
  <dimension ref="A1:H36"/>
  <sheetViews>
    <sheetView workbookViewId="0">
      <selection activeCell="G15" sqref="G15"/>
    </sheetView>
  </sheetViews>
  <sheetFormatPr defaultRowHeight="9"/>
  <cols>
    <col min="1" max="1" width="2.7109375" style="30" customWidth="1"/>
    <col min="2" max="2" width="4.7109375" style="30" customWidth="1"/>
    <col min="3" max="3" width="40.7109375" style="30" customWidth="1"/>
    <col min="4" max="4" width="10.42578125" style="30" bestFit="1" customWidth="1"/>
    <col min="5" max="5" width="9.140625" style="30"/>
    <col min="6" max="6" width="8.7109375" style="30" customWidth="1"/>
    <col min="7" max="7" width="9.28515625" style="31" customWidth="1"/>
    <col min="8" max="8" width="7.7109375" style="32" customWidth="1"/>
    <col min="9" max="16384" width="9.140625" style="30"/>
  </cols>
  <sheetData>
    <row r="1" spans="1:8">
      <c r="A1" s="1"/>
      <c r="B1" s="2"/>
      <c r="C1" s="3" t="s">
        <v>543</v>
      </c>
      <c r="D1" s="2"/>
      <c r="E1" s="2"/>
      <c r="F1" s="2"/>
      <c r="G1" s="4"/>
      <c r="H1" s="5"/>
    </row>
    <row r="2" spans="1:8" ht="36.75">
      <c r="A2" s="119" t="s">
        <v>2</v>
      </c>
      <c r="B2" s="120"/>
      <c r="C2" s="120"/>
      <c r="D2" s="9" t="s">
        <v>3</v>
      </c>
      <c r="E2" s="10" t="s">
        <v>4</v>
      </c>
      <c r="F2" s="11" t="s">
        <v>5</v>
      </c>
      <c r="G2" s="12" t="s">
        <v>6</v>
      </c>
      <c r="H2" s="13" t="s">
        <v>7</v>
      </c>
    </row>
    <row r="3" spans="1:8" ht="12.75">
      <c r="A3" s="121" t="s">
        <v>8</v>
      </c>
      <c r="B3" s="118"/>
      <c r="C3" s="118"/>
      <c r="D3" s="14"/>
      <c r="E3" s="14"/>
      <c r="F3" s="14"/>
      <c r="G3" s="15"/>
      <c r="H3" s="16"/>
    </row>
    <row r="4" spans="1:8" ht="12.75">
      <c r="A4" s="17"/>
      <c r="B4" s="117" t="s">
        <v>9</v>
      </c>
      <c r="C4" s="118"/>
      <c r="D4" s="14"/>
      <c r="E4" s="14"/>
      <c r="F4" s="14"/>
      <c r="G4" s="15"/>
      <c r="H4" s="16"/>
    </row>
    <row r="5" spans="1:8" ht="12.75">
      <c r="A5" s="17"/>
      <c r="B5" s="122" t="s">
        <v>10</v>
      </c>
      <c r="C5" s="118"/>
      <c r="D5" s="14"/>
      <c r="E5" s="14"/>
      <c r="F5" s="14"/>
      <c r="G5" s="15"/>
      <c r="H5" s="16"/>
    </row>
    <row r="6" spans="1:8">
      <c r="A6" s="17"/>
      <c r="B6" s="18">
        <v>8.2900000000000001E-2</v>
      </c>
      <c r="C6" s="14" t="s">
        <v>37</v>
      </c>
      <c r="D6" s="14" t="s">
        <v>38</v>
      </c>
      <c r="E6" s="14" t="s">
        <v>13</v>
      </c>
      <c r="F6" s="14">
        <v>105</v>
      </c>
      <c r="G6" s="15">
        <v>1042.72</v>
      </c>
      <c r="H6" s="16">
        <v>13.79</v>
      </c>
    </row>
    <row r="7" spans="1:8">
      <c r="A7" s="17"/>
      <c r="B7" s="18">
        <v>9.8299999999999998E-2</v>
      </c>
      <c r="C7" s="14" t="s">
        <v>535</v>
      </c>
      <c r="D7" s="14" t="s">
        <v>544</v>
      </c>
      <c r="E7" s="14" t="s">
        <v>165</v>
      </c>
      <c r="F7" s="14">
        <v>100</v>
      </c>
      <c r="G7" s="15">
        <v>1004.09</v>
      </c>
      <c r="H7" s="16">
        <v>13.28</v>
      </c>
    </row>
    <row r="8" spans="1:8">
      <c r="A8" s="17"/>
      <c r="B8" s="18">
        <v>9.7500000000000003E-2</v>
      </c>
      <c r="C8" s="14" t="s">
        <v>41</v>
      </c>
      <c r="D8" s="14" t="s">
        <v>545</v>
      </c>
      <c r="E8" s="14" t="s">
        <v>13</v>
      </c>
      <c r="F8" s="14">
        <v>100</v>
      </c>
      <c r="G8" s="15">
        <v>1003.53</v>
      </c>
      <c r="H8" s="16">
        <v>13.27</v>
      </c>
    </row>
    <row r="9" spans="1:8">
      <c r="A9" s="17"/>
      <c r="B9" s="18">
        <v>8.1500000000000003E-2</v>
      </c>
      <c r="C9" s="14" t="s">
        <v>32</v>
      </c>
      <c r="D9" s="14" t="s">
        <v>176</v>
      </c>
      <c r="E9" s="14" t="s">
        <v>34</v>
      </c>
      <c r="F9" s="14">
        <v>100</v>
      </c>
      <c r="G9" s="15">
        <v>991.89</v>
      </c>
      <c r="H9" s="16">
        <v>13.11</v>
      </c>
    </row>
    <row r="10" spans="1:8">
      <c r="A10" s="17"/>
      <c r="B10" s="18">
        <v>9.8299999999999998E-2</v>
      </c>
      <c r="C10" s="14" t="s">
        <v>177</v>
      </c>
      <c r="D10" s="14" t="s">
        <v>178</v>
      </c>
      <c r="E10" s="14" t="s">
        <v>165</v>
      </c>
      <c r="F10" s="14">
        <v>85</v>
      </c>
      <c r="G10" s="15">
        <v>853.55</v>
      </c>
      <c r="H10" s="16">
        <v>11.29</v>
      </c>
    </row>
    <row r="11" spans="1:8">
      <c r="A11" s="17"/>
      <c r="B11" s="18">
        <v>9.5000000000000001E-2</v>
      </c>
      <c r="C11" s="14" t="s">
        <v>197</v>
      </c>
      <c r="D11" s="14" t="s">
        <v>546</v>
      </c>
      <c r="E11" s="14" t="s">
        <v>13</v>
      </c>
      <c r="F11" s="14">
        <v>50</v>
      </c>
      <c r="G11" s="15">
        <v>502.19</v>
      </c>
      <c r="H11" s="16">
        <v>6.64</v>
      </c>
    </row>
    <row r="12" spans="1:8">
      <c r="A12" s="17"/>
      <c r="B12" s="18">
        <v>9.35E-2</v>
      </c>
      <c r="C12" s="14" t="s">
        <v>197</v>
      </c>
      <c r="D12" s="14" t="s">
        <v>547</v>
      </c>
      <c r="E12" s="14" t="s">
        <v>13</v>
      </c>
      <c r="F12" s="14">
        <v>50</v>
      </c>
      <c r="G12" s="15">
        <v>501.91</v>
      </c>
      <c r="H12" s="16">
        <v>6.64</v>
      </c>
    </row>
    <row r="13" spans="1:8">
      <c r="A13" s="17"/>
      <c r="B13" s="18">
        <v>7.4499999999999997E-2</v>
      </c>
      <c r="C13" s="14" t="s">
        <v>310</v>
      </c>
      <c r="D13" s="14" t="s">
        <v>548</v>
      </c>
      <c r="E13" s="14" t="s">
        <v>13</v>
      </c>
      <c r="F13" s="14">
        <v>26</v>
      </c>
      <c r="G13" s="15">
        <v>256.93</v>
      </c>
      <c r="H13" s="16">
        <v>3.4</v>
      </c>
    </row>
    <row r="14" spans="1:8" ht="9.75" thickBot="1">
      <c r="A14" s="17"/>
      <c r="B14" s="14"/>
      <c r="C14" s="14"/>
      <c r="D14" s="14"/>
      <c r="E14" s="9" t="s">
        <v>96</v>
      </c>
      <c r="F14" s="14"/>
      <c r="G14" s="20">
        <v>6156.81</v>
      </c>
      <c r="H14" s="21">
        <v>81.42</v>
      </c>
    </row>
    <row r="15" spans="1:8" ht="9.75" thickTop="1">
      <c r="A15" s="17"/>
      <c r="B15" s="14"/>
      <c r="C15" s="14"/>
      <c r="D15" s="14"/>
      <c r="E15" s="14"/>
      <c r="F15" s="14"/>
      <c r="G15" s="15"/>
      <c r="H15" s="16"/>
    </row>
    <row r="16" spans="1:8" ht="12.75">
      <c r="A16" s="121" t="s">
        <v>115</v>
      </c>
      <c r="B16" s="118"/>
      <c r="C16" s="118"/>
      <c r="D16" s="14"/>
      <c r="E16" s="14"/>
      <c r="F16" s="14"/>
      <c r="G16" s="15"/>
      <c r="H16" s="16"/>
    </row>
    <row r="17" spans="1:8">
      <c r="A17" s="17"/>
      <c r="B17" s="117" t="s">
        <v>116</v>
      </c>
      <c r="C17" s="123"/>
      <c r="D17" s="14"/>
      <c r="E17" s="14"/>
      <c r="F17" s="14"/>
      <c r="G17" s="15"/>
      <c r="H17" s="16"/>
    </row>
    <row r="18" spans="1:8">
      <c r="A18" s="17"/>
      <c r="B18" s="19" t="s">
        <v>117</v>
      </c>
      <c r="C18" s="14" t="s">
        <v>138</v>
      </c>
      <c r="D18" s="14" t="s">
        <v>549</v>
      </c>
      <c r="E18" s="14" t="s">
        <v>120</v>
      </c>
      <c r="F18" s="14">
        <v>1000</v>
      </c>
      <c r="G18" s="15">
        <v>962.79</v>
      </c>
      <c r="H18" s="16">
        <v>12.73</v>
      </c>
    </row>
    <row r="19" spans="1:8">
      <c r="A19" s="17"/>
      <c r="B19" s="19" t="s">
        <v>117</v>
      </c>
      <c r="C19" s="14" t="s">
        <v>127</v>
      </c>
      <c r="D19" s="14" t="s">
        <v>235</v>
      </c>
      <c r="E19" s="14" t="s">
        <v>120</v>
      </c>
      <c r="F19" s="14">
        <v>100</v>
      </c>
      <c r="G19" s="15">
        <v>94.82</v>
      </c>
      <c r="H19" s="16">
        <v>1.25</v>
      </c>
    </row>
    <row r="20" spans="1:8" ht="9.75" thickBot="1">
      <c r="A20" s="17"/>
      <c r="B20" s="14"/>
      <c r="C20" s="14"/>
      <c r="D20" s="14"/>
      <c r="E20" s="9" t="s">
        <v>96</v>
      </c>
      <c r="F20" s="14"/>
      <c r="G20" s="20">
        <v>1057.6099999999999</v>
      </c>
      <c r="H20" s="21">
        <v>13.98</v>
      </c>
    </row>
    <row r="21" spans="1:8" ht="9.75" thickTop="1">
      <c r="A21" s="17"/>
      <c r="B21" s="14"/>
      <c r="C21" s="14"/>
      <c r="D21" s="14"/>
      <c r="E21" s="14"/>
      <c r="F21" s="14"/>
      <c r="G21" s="15"/>
      <c r="H21" s="16"/>
    </row>
    <row r="22" spans="1:8">
      <c r="A22" s="17"/>
      <c r="B22" s="19" t="s">
        <v>152</v>
      </c>
      <c r="C22" s="14" t="s">
        <v>153</v>
      </c>
      <c r="D22" s="14"/>
      <c r="E22" s="14" t="s">
        <v>152</v>
      </c>
      <c r="F22" s="14"/>
      <c r="G22" s="15">
        <v>241.94</v>
      </c>
      <c r="H22" s="16">
        <v>3.2</v>
      </c>
    </row>
    <row r="23" spans="1:8" ht="9.75" thickBot="1">
      <c r="A23" s="17"/>
      <c r="B23" s="14"/>
      <c r="C23" s="14"/>
      <c r="D23" s="14"/>
      <c r="E23" s="9" t="s">
        <v>96</v>
      </c>
      <c r="F23" s="14"/>
      <c r="G23" s="20">
        <v>241.94</v>
      </c>
      <c r="H23" s="21">
        <v>3.2</v>
      </c>
    </row>
    <row r="24" spans="1:8" ht="9.75" thickTop="1">
      <c r="A24" s="17"/>
      <c r="B24" s="14"/>
      <c r="C24" s="14"/>
      <c r="D24" s="14"/>
      <c r="E24" s="14"/>
      <c r="F24" s="14"/>
      <c r="G24" s="15"/>
      <c r="H24" s="16"/>
    </row>
    <row r="25" spans="1:8">
      <c r="A25" s="24" t="s">
        <v>154</v>
      </c>
      <c r="B25" s="14"/>
      <c r="C25" s="14"/>
      <c r="D25" s="14"/>
      <c r="E25" s="14"/>
      <c r="F25" s="14"/>
      <c r="G25" s="22">
        <v>106.78</v>
      </c>
      <c r="H25" s="23">
        <v>1.4</v>
      </c>
    </row>
    <row r="26" spans="1:8">
      <c r="A26" s="17"/>
      <c r="B26" s="14"/>
      <c r="C26" s="14"/>
      <c r="D26" s="14"/>
      <c r="E26" s="14"/>
      <c r="F26" s="14"/>
      <c r="G26" s="15"/>
      <c r="H26" s="16"/>
    </row>
    <row r="27" spans="1:8" ht="9.75" thickBot="1">
      <c r="A27" s="17"/>
      <c r="B27" s="14"/>
      <c r="C27" s="14"/>
      <c r="D27" s="14"/>
      <c r="E27" s="9" t="s">
        <v>155</v>
      </c>
      <c r="F27" s="14"/>
      <c r="G27" s="20">
        <v>7563.14</v>
      </c>
      <c r="H27" s="21">
        <v>100</v>
      </c>
    </row>
    <row r="28" spans="1:8" ht="9.75" thickTop="1">
      <c r="A28" s="17"/>
      <c r="B28" s="14"/>
      <c r="C28" s="14"/>
      <c r="D28" s="14"/>
      <c r="E28" s="14"/>
      <c r="F28" s="14"/>
      <c r="G28" s="15"/>
      <c r="H28" s="16"/>
    </row>
    <row r="29" spans="1:8">
      <c r="A29" s="25" t="s">
        <v>156</v>
      </c>
      <c r="B29" s="14"/>
      <c r="C29" s="14"/>
      <c r="D29" s="14"/>
      <c r="E29" s="14"/>
      <c r="F29" s="14"/>
      <c r="G29" s="15"/>
      <c r="H29" s="16"/>
    </row>
    <row r="30" spans="1:8">
      <c r="A30" s="17">
        <v>1</v>
      </c>
      <c r="B30" s="14" t="s">
        <v>550</v>
      </c>
      <c r="C30" s="14"/>
      <c r="D30" s="14"/>
      <c r="E30" s="14"/>
      <c r="F30" s="14"/>
      <c r="G30" s="15"/>
      <c r="H30" s="16"/>
    </row>
    <row r="31" spans="1:8">
      <c r="A31" s="17"/>
      <c r="B31" s="14"/>
      <c r="C31" s="14"/>
      <c r="D31" s="14"/>
      <c r="E31" s="14"/>
      <c r="F31" s="14"/>
      <c r="G31" s="15"/>
      <c r="H31" s="16"/>
    </row>
    <row r="32" spans="1:8">
      <c r="A32" s="17">
        <v>2</v>
      </c>
      <c r="B32" s="14" t="s">
        <v>158</v>
      </c>
      <c r="C32" s="14"/>
      <c r="D32" s="14"/>
      <c r="E32" s="14"/>
      <c r="F32" s="14"/>
      <c r="G32" s="15"/>
      <c r="H32" s="16"/>
    </row>
    <row r="33" spans="1:8">
      <c r="A33" s="17"/>
      <c r="B33" s="14"/>
      <c r="C33" s="14"/>
      <c r="D33" s="14"/>
      <c r="E33" s="14"/>
      <c r="F33" s="14"/>
      <c r="G33" s="15"/>
      <c r="H33" s="16"/>
    </row>
    <row r="34" spans="1:8">
      <c r="A34" s="17">
        <v>3</v>
      </c>
      <c r="B34" s="14" t="s">
        <v>159</v>
      </c>
      <c r="C34" s="14"/>
      <c r="D34" s="14"/>
      <c r="E34" s="14"/>
      <c r="F34" s="14"/>
      <c r="G34" s="15"/>
      <c r="H34" s="16"/>
    </row>
    <row r="35" spans="1:8">
      <c r="A35" s="17"/>
      <c r="B35" s="14" t="s">
        <v>160</v>
      </c>
      <c r="C35" s="14"/>
      <c r="D35" s="14"/>
      <c r="E35" s="14"/>
      <c r="F35" s="14"/>
      <c r="G35" s="15"/>
      <c r="H35" s="16"/>
    </row>
    <row r="36" spans="1:8">
      <c r="A36" s="26"/>
      <c r="B36" s="27" t="s">
        <v>161</v>
      </c>
      <c r="C36" s="27"/>
      <c r="D36" s="27"/>
      <c r="E36" s="27"/>
      <c r="F36" s="27"/>
      <c r="G36" s="28"/>
      <c r="H36" s="29"/>
    </row>
  </sheetData>
  <mergeCells count="6">
    <mergeCell ref="B17:C17"/>
    <mergeCell ref="A2:C2"/>
    <mergeCell ref="A3:C3"/>
    <mergeCell ref="B4:C4"/>
    <mergeCell ref="B5:C5"/>
    <mergeCell ref="A16:C16"/>
  </mergeCells>
  <pageMargins left="0.75" right="0.75" top="1" bottom="1" header="0.5" footer="0.5"/>
  <pageSetup paperSize="9" orientation="portrait" verticalDpi="0" r:id="rId1"/>
  <headerFooter alignWithMargins="0"/>
</worksheet>
</file>

<file path=xl/worksheets/sheet56.xml><?xml version="1.0" encoding="utf-8"?>
<worksheet xmlns="http://schemas.openxmlformats.org/spreadsheetml/2006/main" xmlns:r="http://schemas.openxmlformats.org/officeDocument/2006/relationships">
  <dimension ref="A1:H37"/>
  <sheetViews>
    <sheetView workbookViewId="0">
      <selection activeCell="A2" sqref="A2:C2"/>
    </sheetView>
  </sheetViews>
  <sheetFormatPr defaultRowHeight="9"/>
  <cols>
    <col min="1" max="1" width="2.7109375" style="30" customWidth="1"/>
    <col min="2" max="2" width="4.7109375" style="30" customWidth="1"/>
    <col min="3" max="3" width="40.7109375" style="30" customWidth="1"/>
    <col min="4" max="4" width="10.5703125" style="30" bestFit="1" customWidth="1"/>
    <col min="5" max="5" width="9.140625" style="30"/>
    <col min="6" max="6" width="8.7109375" style="30" customWidth="1"/>
    <col min="7" max="7" width="9.28515625" style="31" customWidth="1"/>
    <col min="8" max="8" width="7.7109375" style="32" customWidth="1"/>
    <col min="9" max="16384" width="9.140625" style="30"/>
  </cols>
  <sheetData>
    <row r="1" spans="1:8">
      <c r="A1" s="1"/>
      <c r="B1" s="2"/>
      <c r="C1" s="3" t="s">
        <v>534</v>
      </c>
      <c r="D1" s="2"/>
      <c r="E1" s="2"/>
      <c r="F1" s="2"/>
      <c r="G1" s="4"/>
      <c r="H1" s="5"/>
    </row>
    <row r="2" spans="1:8" ht="36.75">
      <c r="A2" s="119" t="s">
        <v>2</v>
      </c>
      <c r="B2" s="120"/>
      <c r="C2" s="120"/>
      <c r="D2" s="9" t="s">
        <v>3</v>
      </c>
      <c r="E2" s="10" t="s">
        <v>4</v>
      </c>
      <c r="F2" s="11" t="s">
        <v>5</v>
      </c>
      <c r="G2" s="12" t="s">
        <v>6</v>
      </c>
      <c r="H2" s="13" t="s">
        <v>7</v>
      </c>
    </row>
    <row r="3" spans="1:8" ht="12.75">
      <c r="A3" s="121" t="s">
        <v>8</v>
      </c>
      <c r="B3" s="118"/>
      <c r="C3" s="118"/>
      <c r="D3" s="14"/>
      <c r="E3" s="14"/>
      <c r="F3" s="14"/>
      <c r="G3" s="15"/>
      <c r="H3" s="16"/>
    </row>
    <row r="4" spans="1:8" ht="12.75">
      <c r="A4" s="17"/>
      <c r="B4" s="117" t="s">
        <v>9</v>
      </c>
      <c r="C4" s="118"/>
      <c r="D4" s="14"/>
      <c r="E4" s="14"/>
      <c r="F4" s="14"/>
      <c r="G4" s="15"/>
      <c r="H4" s="16"/>
    </row>
    <row r="5" spans="1:8" ht="12.75">
      <c r="A5" s="17"/>
      <c r="B5" s="122" t="s">
        <v>10</v>
      </c>
      <c r="C5" s="118"/>
      <c r="D5" s="14"/>
      <c r="E5" s="14"/>
      <c r="F5" s="14"/>
      <c r="G5" s="15"/>
      <c r="H5" s="16"/>
    </row>
    <row r="6" spans="1:8">
      <c r="A6" s="17"/>
      <c r="B6" s="18">
        <v>9.8699999999999996E-2</v>
      </c>
      <c r="C6" s="14" t="s">
        <v>535</v>
      </c>
      <c r="D6" s="14" t="s">
        <v>536</v>
      </c>
      <c r="E6" s="14" t="s">
        <v>165</v>
      </c>
      <c r="F6" s="14">
        <v>200</v>
      </c>
      <c r="G6" s="15">
        <v>2008.99</v>
      </c>
      <c r="H6" s="16">
        <v>14.3</v>
      </c>
    </row>
    <row r="7" spans="1:8">
      <c r="A7" s="17"/>
      <c r="B7" s="18">
        <v>9.3799999999999994E-2</v>
      </c>
      <c r="C7" s="14" t="s">
        <v>197</v>
      </c>
      <c r="D7" s="14" t="s">
        <v>537</v>
      </c>
      <c r="E7" s="14" t="s">
        <v>13</v>
      </c>
      <c r="F7" s="14">
        <v>190</v>
      </c>
      <c r="G7" s="15">
        <v>1902.26</v>
      </c>
      <c r="H7" s="16">
        <v>13.54</v>
      </c>
    </row>
    <row r="8" spans="1:8">
      <c r="A8" s="17"/>
      <c r="B8" s="18">
        <v>8.2900000000000001E-2</v>
      </c>
      <c r="C8" s="14" t="s">
        <v>37</v>
      </c>
      <c r="D8" s="14" t="s">
        <v>38</v>
      </c>
      <c r="E8" s="14" t="s">
        <v>13</v>
      </c>
      <c r="F8" s="14">
        <v>190</v>
      </c>
      <c r="G8" s="15">
        <v>1886.83</v>
      </c>
      <c r="H8" s="16">
        <v>13.43</v>
      </c>
    </row>
    <row r="9" spans="1:8">
      <c r="A9" s="17"/>
      <c r="B9" s="18">
        <v>8.6400000000000005E-2</v>
      </c>
      <c r="C9" s="14" t="s">
        <v>358</v>
      </c>
      <c r="D9" s="14" t="s">
        <v>538</v>
      </c>
      <c r="E9" s="14" t="s">
        <v>13</v>
      </c>
      <c r="F9" s="14">
        <v>120</v>
      </c>
      <c r="G9" s="15">
        <v>1495.47</v>
      </c>
      <c r="H9" s="16">
        <v>10.64</v>
      </c>
    </row>
    <row r="10" spans="1:8">
      <c r="A10" s="17"/>
      <c r="B10" s="18">
        <v>0.1009</v>
      </c>
      <c r="C10" s="14" t="s">
        <v>163</v>
      </c>
      <c r="D10" s="14" t="s">
        <v>334</v>
      </c>
      <c r="E10" s="14" t="s">
        <v>165</v>
      </c>
      <c r="F10" s="14">
        <v>120</v>
      </c>
      <c r="G10" s="15">
        <v>1206.29</v>
      </c>
      <c r="H10" s="16">
        <v>8.59</v>
      </c>
    </row>
    <row r="11" spans="1:8">
      <c r="A11" s="17"/>
      <c r="B11" s="18">
        <v>9.8500000000000004E-2</v>
      </c>
      <c r="C11" s="14" t="s">
        <v>41</v>
      </c>
      <c r="D11" s="14" t="s">
        <v>419</v>
      </c>
      <c r="E11" s="14" t="s">
        <v>13</v>
      </c>
      <c r="F11" s="14">
        <v>100</v>
      </c>
      <c r="G11" s="15">
        <v>1003.93</v>
      </c>
      <c r="H11" s="16">
        <v>7.15</v>
      </c>
    </row>
    <row r="12" spans="1:8">
      <c r="A12" s="17"/>
      <c r="B12" s="18">
        <v>9.9000000000000005E-2</v>
      </c>
      <c r="C12" s="14" t="s">
        <v>35</v>
      </c>
      <c r="D12" s="14" t="s">
        <v>539</v>
      </c>
      <c r="E12" s="14" t="s">
        <v>13</v>
      </c>
      <c r="F12" s="14">
        <v>70</v>
      </c>
      <c r="G12" s="15">
        <v>703.47</v>
      </c>
      <c r="H12" s="16">
        <v>5.01</v>
      </c>
    </row>
    <row r="13" spans="1:8">
      <c r="A13" s="17"/>
      <c r="B13" s="18">
        <v>7.4999999999999997E-2</v>
      </c>
      <c r="C13" s="14" t="s">
        <v>132</v>
      </c>
      <c r="D13" s="14" t="s">
        <v>540</v>
      </c>
      <c r="E13" s="14" t="s">
        <v>13</v>
      </c>
      <c r="F13" s="14">
        <v>10</v>
      </c>
      <c r="G13" s="15">
        <v>98.91</v>
      </c>
      <c r="H13" s="16">
        <v>0.7</v>
      </c>
    </row>
    <row r="14" spans="1:8">
      <c r="A14" s="17"/>
      <c r="B14" s="18">
        <v>7.4499999999999997E-2</v>
      </c>
      <c r="C14" s="14" t="s">
        <v>140</v>
      </c>
      <c r="D14" s="14" t="s">
        <v>541</v>
      </c>
      <c r="E14" s="14" t="s">
        <v>13</v>
      </c>
      <c r="F14" s="14">
        <v>6</v>
      </c>
      <c r="G14" s="15">
        <v>59.08</v>
      </c>
      <c r="H14" s="16">
        <v>0.42</v>
      </c>
    </row>
    <row r="15" spans="1:8">
      <c r="A15" s="17"/>
      <c r="B15" s="18">
        <v>7.2999999999999995E-2</v>
      </c>
      <c r="C15" s="14" t="s">
        <v>39</v>
      </c>
      <c r="D15" s="14" t="s">
        <v>40</v>
      </c>
      <c r="E15" s="14" t="s">
        <v>13</v>
      </c>
      <c r="F15" s="14">
        <v>4</v>
      </c>
      <c r="G15" s="15">
        <v>39.380000000000003</v>
      </c>
      <c r="H15" s="16">
        <v>0.28000000000000003</v>
      </c>
    </row>
    <row r="16" spans="1:8" ht="9.75" thickBot="1">
      <c r="A16" s="17"/>
      <c r="B16" s="14"/>
      <c r="C16" s="14"/>
      <c r="D16" s="14"/>
      <c r="E16" s="9" t="s">
        <v>96</v>
      </c>
      <c r="F16" s="14"/>
      <c r="G16" s="20">
        <v>10404.61</v>
      </c>
      <c r="H16" s="21">
        <v>74.06</v>
      </c>
    </row>
    <row r="17" spans="1:8" ht="9.75" thickTop="1">
      <c r="A17" s="17"/>
      <c r="B17" s="14"/>
      <c r="C17" s="14"/>
      <c r="D17" s="14"/>
      <c r="E17" s="14"/>
      <c r="F17" s="14"/>
      <c r="G17" s="15"/>
      <c r="H17" s="16"/>
    </row>
    <row r="18" spans="1:8">
      <c r="A18" s="121" t="s">
        <v>115</v>
      </c>
      <c r="B18" s="123"/>
      <c r="C18" s="123"/>
      <c r="D18" s="14"/>
      <c r="E18" s="14"/>
      <c r="F18" s="14"/>
      <c r="G18" s="15"/>
      <c r="H18" s="16"/>
    </row>
    <row r="19" spans="1:8" ht="12.75">
      <c r="A19" s="17"/>
      <c r="B19" s="117" t="s">
        <v>116</v>
      </c>
      <c r="C19" s="118"/>
      <c r="D19" s="14"/>
      <c r="E19" s="14"/>
      <c r="F19" s="14"/>
      <c r="G19" s="15"/>
      <c r="H19" s="16"/>
    </row>
    <row r="20" spans="1:8">
      <c r="A20" s="17"/>
      <c r="B20" s="19" t="s">
        <v>117</v>
      </c>
      <c r="C20" s="14" t="s">
        <v>123</v>
      </c>
      <c r="D20" s="14" t="s">
        <v>124</v>
      </c>
      <c r="E20" s="14" t="s">
        <v>120</v>
      </c>
      <c r="F20" s="14">
        <v>3000</v>
      </c>
      <c r="G20" s="15">
        <v>2886.27</v>
      </c>
      <c r="H20" s="16">
        <v>20.54</v>
      </c>
    </row>
    <row r="21" spans="1:8" ht="9.75" thickBot="1">
      <c r="A21" s="17"/>
      <c r="B21" s="14"/>
      <c r="C21" s="14"/>
      <c r="D21" s="14"/>
      <c r="E21" s="9" t="s">
        <v>96</v>
      </c>
      <c r="F21" s="14"/>
      <c r="G21" s="20">
        <v>2886.27</v>
      </c>
      <c r="H21" s="21">
        <v>20.54</v>
      </c>
    </row>
    <row r="22" spans="1:8" ht="9.75" thickTop="1">
      <c r="A22" s="17"/>
      <c r="B22" s="14"/>
      <c r="C22" s="14"/>
      <c r="D22" s="14"/>
      <c r="E22" s="14"/>
      <c r="F22" s="14"/>
      <c r="G22" s="15"/>
      <c r="H22" s="16"/>
    </row>
    <row r="23" spans="1:8">
      <c r="A23" s="17"/>
      <c r="B23" s="19" t="s">
        <v>152</v>
      </c>
      <c r="C23" s="14" t="s">
        <v>153</v>
      </c>
      <c r="D23" s="14"/>
      <c r="E23" s="14" t="s">
        <v>152</v>
      </c>
      <c r="F23" s="14"/>
      <c r="G23" s="15">
        <v>357.92</v>
      </c>
      <c r="H23" s="16">
        <v>2.5499999999999998</v>
      </c>
    </row>
    <row r="24" spans="1:8" ht="9.75" thickBot="1">
      <c r="A24" s="17"/>
      <c r="B24" s="14"/>
      <c r="C24" s="14"/>
      <c r="D24" s="14"/>
      <c r="E24" s="9" t="s">
        <v>96</v>
      </c>
      <c r="F24" s="14"/>
      <c r="G24" s="20">
        <v>357.92</v>
      </c>
      <c r="H24" s="21">
        <v>2.5499999999999998</v>
      </c>
    </row>
    <row r="25" spans="1:8" ht="9.75" thickTop="1">
      <c r="A25" s="17"/>
      <c r="B25" s="14"/>
      <c r="C25" s="14"/>
      <c r="D25" s="14"/>
      <c r="E25" s="14"/>
      <c r="F25" s="14"/>
      <c r="G25" s="15"/>
      <c r="H25" s="16"/>
    </row>
    <row r="26" spans="1:8">
      <c r="A26" s="24" t="s">
        <v>154</v>
      </c>
      <c r="B26" s="14"/>
      <c r="C26" s="14"/>
      <c r="D26" s="14"/>
      <c r="E26" s="14"/>
      <c r="F26" s="14"/>
      <c r="G26" s="22">
        <v>401.46</v>
      </c>
      <c r="H26" s="23">
        <v>2.85</v>
      </c>
    </row>
    <row r="27" spans="1:8">
      <c r="A27" s="17"/>
      <c r="B27" s="14"/>
      <c r="C27" s="14"/>
      <c r="D27" s="14"/>
      <c r="E27" s="14"/>
      <c r="F27" s="14"/>
      <c r="G27" s="15"/>
      <c r="H27" s="16"/>
    </row>
    <row r="28" spans="1:8" ht="9.75" thickBot="1">
      <c r="A28" s="17"/>
      <c r="B28" s="14"/>
      <c r="C28" s="14"/>
      <c r="D28" s="14"/>
      <c r="E28" s="9" t="s">
        <v>155</v>
      </c>
      <c r="F28" s="14"/>
      <c r="G28" s="20">
        <v>14050.26</v>
      </c>
      <c r="H28" s="21">
        <v>100</v>
      </c>
    </row>
    <row r="29" spans="1:8" ht="9.75" thickTop="1">
      <c r="A29" s="17"/>
      <c r="B29" s="14"/>
      <c r="C29" s="14"/>
      <c r="D29" s="14"/>
      <c r="E29" s="14"/>
      <c r="F29" s="14"/>
      <c r="G29" s="15"/>
      <c r="H29" s="16"/>
    </row>
    <row r="30" spans="1:8">
      <c r="A30" s="25" t="s">
        <v>156</v>
      </c>
      <c r="B30" s="14"/>
      <c r="C30" s="14"/>
      <c r="D30" s="14"/>
      <c r="E30" s="14"/>
      <c r="F30" s="14"/>
      <c r="G30" s="15"/>
      <c r="H30" s="16"/>
    </row>
    <row r="31" spans="1:8">
      <c r="A31" s="17">
        <v>1</v>
      </c>
      <c r="B31" s="14" t="s">
        <v>542</v>
      </c>
      <c r="C31" s="14"/>
      <c r="D31" s="14"/>
      <c r="E31" s="14"/>
      <c r="F31" s="14"/>
      <c r="G31" s="15"/>
      <c r="H31" s="16"/>
    </row>
    <row r="32" spans="1:8">
      <c r="A32" s="17"/>
      <c r="B32" s="14"/>
      <c r="C32" s="14"/>
      <c r="D32" s="14"/>
      <c r="E32" s="14"/>
      <c r="F32" s="14"/>
      <c r="G32" s="15"/>
      <c r="H32" s="16"/>
    </row>
    <row r="33" spans="1:8">
      <c r="A33" s="17">
        <v>2</v>
      </c>
      <c r="B33" s="14" t="s">
        <v>158</v>
      </c>
      <c r="C33" s="14"/>
      <c r="D33" s="14"/>
      <c r="E33" s="14"/>
      <c r="F33" s="14"/>
      <c r="G33" s="15"/>
      <c r="H33" s="16"/>
    </row>
    <row r="34" spans="1:8">
      <c r="A34" s="17"/>
      <c r="B34" s="14"/>
      <c r="C34" s="14"/>
      <c r="D34" s="14"/>
      <c r="E34" s="14"/>
      <c r="F34" s="14"/>
      <c r="G34" s="15"/>
      <c r="H34" s="16"/>
    </row>
    <row r="35" spans="1:8">
      <c r="A35" s="17">
        <v>3</v>
      </c>
      <c r="B35" s="14" t="s">
        <v>159</v>
      </c>
      <c r="C35" s="14"/>
      <c r="D35" s="14"/>
      <c r="E35" s="14"/>
      <c r="F35" s="14"/>
      <c r="G35" s="15"/>
      <c r="H35" s="16"/>
    </row>
    <row r="36" spans="1:8">
      <c r="A36" s="17"/>
      <c r="B36" s="14" t="s">
        <v>160</v>
      </c>
      <c r="C36" s="14"/>
      <c r="D36" s="14"/>
      <c r="E36" s="14"/>
      <c r="F36" s="14"/>
      <c r="G36" s="15"/>
      <c r="H36" s="16"/>
    </row>
    <row r="37" spans="1:8">
      <c r="A37" s="26"/>
      <c r="B37" s="27" t="s">
        <v>161</v>
      </c>
      <c r="C37" s="27"/>
      <c r="D37" s="27"/>
      <c r="E37" s="27"/>
      <c r="F37" s="27"/>
      <c r="G37" s="28"/>
      <c r="H37" s="29"/>
    </row>
  </sheetData>
  <mergeCells count="6">
    <mergeCell ref="B19:C19"/>
    <mergeCell ref="A2:C2"/>
    <mergeCell ref="A3:C3"/>
    <mergeCell ref="B4:C4"/>
    <mergeCell ref="B5:C5"/>
    <mergeCell ref="A18:C18"/>
  </mergeCells>
  <pageMargins left="0.75" right="0.75" top="1" bottom="1" header="0.5" footer="0.5"/>
  <pageSetup paperSize="9" orientation="portrait" verticalDpi="0" r:id="rId1"/>
  <headerFooter alignWithMargins="0"/>
</worksheet>
</file>

<file path=xl/worksheets/sheet57.xml><?xml version="1.0" encoding="utf-8"?>
<worksheet xmlns="http://schemas.openxmlformats.org/spreadsheetml/2006/main" xmlns:r="http://schemas.openxmlformats.org/officeDocument/2006/relationships">
  <dimension ref="A1:J31"/>
  <sheetViews>
    <sheetView workbookViewId="0">
      <selection activeCell="C13" sqref="C13"/>
    </sheetView>
  </sheetViews>
  <sheetFormatPr defaultRowHeight="9"/>
  <cols>
    <col min="1" max="1" width="2.7109375" style="30" customWidth="1"/>
    <col min="2" max="2" width="4.7109375" style="30" customWidth="1"/>
    <col min="3" max="3" width="40.7109375" style="30" customWidth="1"/>
    <col min="4" max="4" width="10.28515625" style="30" bestFit="1" customWidth="1"/>
    <col min="5" max="5" width="9.140625" style="30"/>
    <col min="6" max="6" width="8.7109375" style="30" customWidth="1"/>
    <col min="7" max="7" width="9.28515625" style="31" customWidth="1"/>
    <col min="8" max="8" width="7.7109375" style="32" customWidth="1"/>
    <col min="9" max="9" width="9.140625" style="30"/>
    <col min="10" max="10" width="10.42578125" style="30" bestFit="1" customWidth="1"/>
    <col min="11" max="16384" width="9.140625" style="30"/>
  </cols>
  <sheetData>
    <row r="1" spans="1:10">
      <c r="A1" s="1"/>
      <c r="B1" s="2"/>
      <c r="C1" s="3" t="s">
        <v>521</v>
      </c>
      <c r="D1" s="2"/>
      <c r="E1" s="2"/>
      <c r="F1" s="2"/>
      <c r="G1" s="4"/>
      <c r="H1" s="5"/>
    </row>
    <row r="2" spans="1:10" ht="36.75">
      <c r="A2" s="119" t="s">
        <v>2</v>
      </c>
      <c r="B2" s="120"/>
      <c r="C2" s="120"/>
      <c r="D2" s="9" t="s">
        <v>3</v>
      </c>
      <c r="E2" s="10" t="s">
        <v>4</v>
      </c>
      <c r="F2" s="11" t="s">
        <v>5</v>
      </c>
      <c r="G2" s="12" t="s">
        <v>6</v>
      </c>
      <c r="H2" s="13" t="s">
        <v>7</v>
      </c>
    </row>
    <row r="3" spans="1:10" ht="12.75">
      <c r="A3" s="121" t="s">
        <v>8</v>
      </c>
      <c r="B3" s="118"/>
      <c r="C3" s="118"/>
      <c r="D3" s="14"/>
      <c r="E3" s="14"/>
      <c r="F3" s="14"/>
      <c r="G3" s="15"/>
      <c r="H3" s="16"/>
    </row>
    <row r="4" spans="1:10" ht="12.75">
      <c r="A4" s="17"/>
      <c r="B4" s="117" t="s">
        <v>9</v>
      </c>
      <c r="C4" s="118"/>
      <c r="D4" s="14"/>
      <c r="E4" s="14"/>
      <c r="F4" s="14"/>
      <c r="G4" s="15"/>
      <c r="H4" s="16"/>
    </row>
    <row r="5" spans="1:10" ht="12.75">
      <c r="A5" s="17"/>
      <c r="B5" s="122" t="s">
        <v>10</v>
      </c>
      <c r="C5" s="118"/>
      <c r="D5" s="14"/>
      <c r="E5" s="14"/>
      <c r="F5" s="14"/>
      <c r="G5" s="15"/>
      <c r="H5" s="16"/>
    </row>
    <row r="6" spans="1:10">
      <c r="A6" s="17"/>
      <c r="B6" s="19" t="s">
        <v>17</v>
      </c>
      <c r="C6" s="14" t="s">
        <v>522</v>
      </c>
      <c r="D6" s="14" t="s">
        <v>523</v>
      </c>
      <c r="E6" s="14" t="s">
        <v>524</v>
      </c>
      <c r="F6" s="14">
        <v>550</v>
      </c>
      <c r="G6" s="15">
        <v>5904.2</v>
      </c>
      <c r="H6" s="16">
        <v>14.72</v>
      </c>
    </row>
    <row r="7" spans="1:10">
      <c r="A7" s="17"/>
      <c r="B7" s="19" t="s">
        <v>17</v>
      </c>
      <c r="C7" s="14" t="s">
        <v>504</v>
      </c>
      <c r="D7" s="14" t="s">
        <v>525</v>
      </c>
      <c r="E7" s="14" t="s">
        <v>524</v>
      </c>
      <c r="F7" s="14">
        <v>400</v>
      </c>
      <c r="G7" s="15">
        <v>4319.78</v>
      </c>
      <c r="H7" s="16">
        <v>10.77</v>
      </c>
    </row>
    <row r="8" spans="1:10">
      <c r="A8" s="17"/>
      <c r="B8" s="19" t="s">
        <v>17</v>
      </c>
      <c r="C8" s="14" t="s">
        <v>167</v>
      </c>
      <c r="D8" s="14" t="s">
        <v>526</v>
      </c>
      <c r="E8" s="14" t="s">
        <v>293</v>
      </c>
      <c r="F8" s="14">
        <v>350</v>
      </c>
      <c r="G8" s="15">
        <v>3785.09</v>
      </c>
      <c r="H8" s="16">
        <v>9.44</v>
      </c>
    </row>
    <row r="9" spans="1:10">
      <c r="A9" s="17"/>
      <c r="B9" s="19" t="s">
        <v>17</v>
      </c>
      <c r="C9" s="14" t="s">
        <v>174</v>
      </c>
      <c r="D9" s="14" t="s">
        <v>527</v>
      </c>
      <c r="E9" s="14" t="s">
        <v>100</v>
      </c>
      <c r="F9" s="14">
        <v>350</v>
      </c>
      <c r="G9" s="15">
        <v>3761.03</v>
      </c>
      <c r="H9" s="16">
        <v>9.3800000000000008</v>
      </c>
    </row>
    <row r="10" spans="1:10">
      <c r="A10" s="17"/>
      <c r="B10" s="19" t="s">
        <v>17</v>
      </c>
      <c r="C10" s="14" t="s">
        <v>512</v>
      </c>
      <c r="D10" s="14" t="s">
        <v>528</v>
      </c>
      <c r="E10" s="14" t="s">
        <v>293</v>
      </c>
      <c r="F10" s="14">
        <v>250</v>
      </c>
      <c r="G10" s="15">
        <v>2728.76</v>
      </c>
      <c r="H10" s="16">
        <v>6.81</v>
      </c>
      <c r="J10" s="31"/>
    </row>
    <row r="11" spans="1:10">
      <c r="A11" s="17"/>
      <c r="B11" s="18">
        <v>0.12</v>
      </c>
      <c r="C11" s="14" t="s">
        <v>174</v>
      </c>
      <c r="D11" s="14" t="s">
        <v>529</v>
      </c>
      <c r="E11" s="14" t="s">
        <v>524</v>
      </c>
      <c r="F11" s="14">
        <v>189000</v>
      </c>
      <c r="G11" s="15">
        <v>1943.97</v>
      </c>
      <c r="H11" s="16">
        <v>4.8499999999999996</v>
      </c>
      <c r="J11" s="31"/>
    </row>
    <row r="12" spans="1:10">
      <c r="A12" s="17"/>
      <c r="B12" s="18">
        <v>8.2900000000000001E-2</v>
      </c>
      <c r="C12" s="14" t="s">
        <v>37</v>
      </c>
      <c r="D12" s="14" t="s">
        <v>38</v>
      </c>
      <c r="E12" s="14" t="s">
        <v>13</v>
      </c>
      <c r="F12" s="14">
        <v>15</v>
      </c>
      <c r="G12" s="15">
        <v>148.96</v>
      </c>
      <c r="H12" s="16">
        <v>0.37</v>
      </c>
      <c r="J12" s="31"/>
    </row>
    <row r="13" spans="1:10" ht="9.75" thickBot="1">
      <c r="A13" s="17"/>
      <c r="B13" s="14"/>
      <c r="C13" s="14"/>
      <c r="D13" s="14"/>
      <c r="E13" s="9" t="s">
        <v>96</v>
      </c>
      <c r="F13" s="14"/>
      <c r="G13" s="20">
        <v>22591.79</v>
      </c>
      <c r="H13" s="21">
        <v>56.34</v>
      </c>
    </row>
    <row r="14" spans="1:10" ht="13.5" thickTop="1">
      <c r="A14" s="17"/>
      <c r="B14" s="122" t="s">
        <v>97</v>
      </c>
      <c r="C14" s="118"/>
      <c r="D14" s="14"/>
      <c r="E14" s="14"/>
      <c r="F14" s="14"/>
      <c r="G14" s="15"/>
      <c r="H14" s="16"/>
    </row>
    <row r="15" spans="1:10">
      <c r="A15" s="17"/>
      <c r="B15" s="18">
        <v>0.111</v>
      </c>
      <c r="C15" s="14" t="s">
        <v>318</v>
      </c>
      <c r="D15" s="14" t="s">
        <v>320</v>
      </c>
      <c r="E15" s="14" t="s">
        <v>315</v>
      </c>
      <c r="F15" s="14">
        <v>59</v>
      </c>
      <c r="G15" s="15">
        <v>5899.2</v>
      </c>
      <c r="H15" s="16">
        <v>14.71</v>
      </c>
      <c r="J15" s="31"/>
    </row>
    <row r="16" spans="1:10">
      <c r="A16" s="17"/>
      <c r="B16" s="18">
        <v>0.06</v>
      </c>
      <c r="C16" s="14" t="s">
        <v>530</v>
      </c>
      <c r="D16" s="14" t="s">
        <v>531</v>
      </c>
      <c r="E16" s="14" t="s">
        <v>532</v>
      </c>
      <c r="F16" s="14">
        <v>550</v>
      </c>
      <c r="G16" s="15">
        <v>5820.38</v>
      </c>
      <c r="H16" s="16">
        <v>14.52</v>
      </c>
    </row>
    <row r="17" spans="1:8">
      <c r="A17" s="17"/>
      <c r="B17" s="18">
        <v>0.1225</v>
      </c>
      <c r="C17" s="14" t="s">
        <v>313</v>
      </c>
      <c r="D17" s="14" t="s">
        <v>314</v>
      </c>
      <c r="E17" s="14" t="s">
        <v>315</v>
      </c>
      <c r="F17" s="14">
        <v>550</v>
      </c>
      <c r="G17" s="15">
        <v>5525.58</v>
      </c>
      <c r="H17" s="16">
        <v>13.78</v>
      </c>
    </row>
    <row r="18" spans="1:8" ht="9.75" thickBot="1">
      <c r="A18" s="17"/>
      <c r="B18" s="14"/>
      <c r="C18" s="14"/>
      <c r="D18" s="14"/>
      <c r="E18" s="9" t="s">
        <v>96</v>
      </c>
      <c r="F18" s="14"/>
      <c r="G18" s="20">
        <v>17245.16</v>
      </c>
      <c r="H18" s="21">
        <v>43.01</v>
      </c>
    </row>
    <row r="19" spans="1:8" ht="9.75" thickTop="1">
      <c r="A19" s="17"/>
      <c r="B19" s="14"/>
      <c r="C19" s="14"/>
      <c r="D19" s="14"/>
      <c r="E19" s="14"/>
      <c r="F19" s="14"/>
      <c r="G19" s="15"/>
      <c r="H19" s="16"/>
    </row>
    <row r="20" spans="1:8">
      <c r="A20" s="24" t="s">
        <v>154</v>
      </c>
      <c r="B20" s="14"/>
      <c r="C20" s="14"/>
      <c r="D20" s="14"/>
      <c r="E20" s="14"/>
      <c r="F20" s="14"/>
      <c r="G20" s="22">
        <v>260.8</v>
      </c>
      <c r="H20" s="23">
        <v>0.65</v>
      </c>
    </row>
    <row r="21" spans="1:8">
      <c r="A21" s="17"/>
      <c r="B21" s="14"/>
      <c r="C21" s="14"/>
      <c r="D21" s="14"/>
      <c r="E21" s="14"/>
      <c r="F21" s="14"/>
      <c r="G21" s="15"/>
      <c r="H21" s="16"/>
    </row>
    <row r="22" spans="1:8" ht="9.75" thickBot="1">
      <c r="A22" s="17"/>
      <c r="B22" s="14"/>
      <c r="C22" s="14"/>
      <c r="D22" s="14"/>
      <c r="E22" s="9" t="s">
        <v>155</v>
      </c>
      <c r="F22" s="14"/>
      <c r="G22" s="20">
        <v>40097.75</v>
      </c>
      <c r="H22" s="21">
        <v>100</v>
      </c>
    </row>
    <row r="23" spans="1:8" ht="9.75" thickTop="1">
      <c r="A23" s="17"/>
      <c r="B23" s="14"/>
      <c r="C23" s="14"/>
      <c r="D23" s="14"/>
      <c r="E23" s="14"/>
      <c r="F23" s="14"/>
      <c r="G23" s="15"/>
      <c r="H23" s="16"/>
    </row>
    <row r="24" spans="1:8">
      <c r="A24" s="25" t="s">
        <v>156</v>
      </c>
      <c r="B24" s="14"/>
      <c r="C24" s="14"/>
      <c r="D24" s="14"/>
      <c r="E24" s="14"/>
      <c r="F24" s="14"/>
      <c r="G24" s="15"/>
      <c r="H24" s="16"/>
    </row>
    <row r="25" spans="1:8">
      <c r="A25" s="17">
        <v>1</v>
      </c>
      <c r="B25" s="14" t="s">
        <v>533</v>
      </c>
      <c r="C25" s="14"/>
      <c r="D25" s="14"/>
      <c r="E25" s="14"/>
      <c r="F25" s="14"/>
      <c r="G25" s="15"/>
      <c r="H25" s="16"/>
    </row>
    <row r="26" spans="1:8">
      <c r="A26" s="17"/>
      <c r="B26" s="14"/>
      <c r="C26" s="14"/>
      <c r="D26" s="14"/>
      <c r="E26" s="14"/>
      <c r="F26" s="14"/>
      <c r="G26" s="15"/>
      <c r="H26" s="16"/>
    </row>
    <row r="27" spans="1:8">
      <c r="A27" s="17">
        <v>2</v>
      </c>
      <c r="B27" s="14" t="s">
        <v>158</v>
      </c>
      <c r="C27" s="14"/>
      <c r="D27" s="14"/>
      <c r="E27" s="14"/>
      <c r="F27" s="14"/>
      <c r="G27" s="15"/>
      <c r="H27" s="16"/>
    </row>
    <row r="28" spans="1:8">
      <c r="A28" s="17"/>
      <c r="B28" s="14"/>
      <c r="C28" s="14"/>
      <c r="D28" s="14"/>
      <c r="E28" s="14"/>
      <c r="F28" s="14"/>
      <c r="G28" s="15"/>
      <c r="H28" s="16"/>
    </row>
    <row r="29" spans="1:8">
      <c r="A29" s="17">
        <v>3</v>
      </c>
      <c r="B29" s="14" t="s">
        <v>159</v>
      </c>
      <c r="C29" s="14"/>
      <c r="D29" s="14"/>
      <c r="E29" s="14"/>
      <c r="F29" s="14"/>
      <c r="G29" s="15"/>
      <c r="H29" s="16"/>
    </row>
    <row r="30" spans="1:8">
      <c r="A30" s="17"/>
      <c r="B30" s="14" t="s">
        <v>160</v>
      </c>
      <c r="C30" s="14"/>
      <c r="D30" s="14"/>
      <c r="E30" s="14"/>
      <c r="F30" s="14"/>
      <c r="G30" s="15"/>
      <c r="H30" s="16"/>
    </row>
    <row r="31" spans="1:8">
      <c r="A31" s="26"/>
      <c r="B31" s="27" t="s">
        <v>161</v>
      </c>
      <c r="C31" s="27"/>
      <c r="D31" s="27"/>
      <c r="E31" s="27"/>
      <c r="F31" s="27"/>
      <c r="G31" s="28"/>
      <c r="H31" s="29"/>
    </row>
  </sheetData>
  <mergeCells count="5">
    <mergeCell ref="A2:C2"/>
    <mergeCell ref="A3:C3"/>
    <mergeCell ref="B4:C4"/>
    <mergeCell ref="B5:C5"/>
    <mergeCell ref="B14:C14"/>
  </mergeCells>
  <pageMargins left="0.75" right="0.75" top="1" bottom="1" header="0.5" footer="0.5"/>
  <pageSetup paperSize="9" orientation="portrait" verticalDpi="0" r:id="rId1"/>
  <headerFooter alignWithMargins="0"/>
</worksheet>
</file>

<file path=xl/worksheets/sheet58.xml><?xml version="1.0" encoding="utf-8"?>
<worksheet xmlns="http://schemas.openxmlformats.org/spreadsheetml/2006/main" xmlns:r="http://schemas.openxmlformats.org/officeDocument/2006/relationships">
  <dimension ref="A1:J22"/>
  <sheetViews>
    <sheetView workbookViewId="0">
      <selection activeCell="A7" sqref="A7"/>
    </sheetView>
  </sheetViews>
  <sheetFormatPr defaultRowHeight="9"/>
  <cols>
    <col min="1" max="1" width="2.7109375" style="30" customWidth="1"/>
    <col min="2" max="2" width="4.7109375" style="30" customWidth="1"/>
    <col min="3" max="3" width="40.7109375" style="30" customWidth="1"/>
    <col min="4" max="4" width="10" style="30" bestFit="1" customWidth="1"/>
    <col min="5" max="5" width="9.140625" style="30"/>
    <col min="6" max="6" width="8.7109375" style="30" customWidth="1"/>
    <col min="7" max="7" width="9.28515625" style="31" customWidth="1"/>
    <col min="8" max="8" width="7.7109375" style="32" customWidth="1"/>
    <col min="9" max="9" width="9.140625" style="30"/>
    <col min="10" max="10" width="9.42578125" style="30" bestFit="1" customWidth="1"/>
    <col min="11" max="16384" width="9.140625" style="30"/>
  </cols>
  <sheetData>
    <row r="1" spans="1:10">
      <c r="A1" s="1"/>
      <c r="B1" s="2"/>
      <c r="C1" s="3" t="s">
        <v>520</v>
      </c>
      <c r="D1" s="2"/>
      <c r="E1" s="2"/>
      <c r="F1" s="2"/>
      <c r="G1" s="4"/>
      <c r="H1" s="5"/>
    </row>
    <row r="2" spans="1:10" ht="36.75">
      <c r="A2" s="119" t="s">
        <v>2</v>
      </c>
      <c r="B2" s="120"/>
      <c r="C2" s="120"/>
      <c r="D2" s="9" t="s">
        <v>3</v>
      </c>
      <c r="E2" s="10" t="s">
        <v>4</v>
      </c>
      <c r="F2" s="11" t="s">
        <v>5</v>
      </c>
      <c r="G2" s="12" t="s">
        <v>6</v>
      </c>
      <c r="H2" s="13" t="s">
        <v>7</v>
      </c>
    </row>
    <row r="3" spans="1:10" ht="12.75">
      <c r="A3" s="121" t="s">
        <v>115</v>
      </c>
      <c r="B3" s="118"/>
      <c r="C3" s="118"/>
      <c r="D3" s="14"/>
      <c r="E3" s="14"/>
      <c r="F3" s="14"/>
      <c r="G3" s="15"/>
      <c r="H3" s="16"/>
    </row>
    <row r="4" spans="1:10" ht="12.75">
      <c r="A4" s="17"/>
      <c r="B4" s="117" t="s">
        <v>116</v>
      </c>
      <c r="C4" s="118"/>
      <c r="D4" s="14"/>
      <c r="E4" s="14"/>
      <c r="F4" s="14"/>
      <c r="G4" s="15"/>
      <c r="H4" s="16"/>
    </row>
    <row r="5" spans="1:10">
      <c r="A5" s="17"/>
      <c r="B5" s="19" t="s">
        <v>117</v>
      </c>
      <c r="C5" s="14" t="s">
        <v>123</v>
      </c>
      <c r="D5" s="14" t="s">
        <v>124</v>
      </c>
      <c r="E5" s="14" t="s">
        <v>120</v>
      </c>
      <c r="F5" s="14">
        <v>900</v>
      </c>
      <c r="G5" s="15">
        <v>865.88</v>
      </c>
      <c r="H5" s="16">
        <v>27.87</v>
      </c>
    </row>
    <row r="6" spans="1:10">
      <c r="A6" s="17"/>
      <c r="B6" s="19" t="s">
        <v>117</v>
      </c>
      <c r="C6" s="14" t="s">
        <v>149</v>
      </c>
      <c r="D6" s="14" t="s">
        <v>150</v>
      </c>
      <c r="E6" s="14" t="s">
        <v>120</v>
      </c>
      <c r="F6" s="14">
        <v>900</v>
      </c>
      <c r="G6" s="15">
        <v>865.88</v>
      </c>
      <c r="H6" s="16">
        <v>27.87</v>
      </c>
    </row>
    <row r="7" spans="1:10">
      <c r="A7" s="17"/>
      <c r="B7" s="19" t="s">
        <v>117</v>
      </c>
      <c r="C7" s="14" t="s">
        <v>143</v>
      </c>
      <c r="D7" s="14" t="s">
        <v>144</v>
      </c>
      <c r="E7" s="14" t="s">
        <v>120</v>
      </c>
      <c r="F7" s="14">
        <v>750</v>
      </c>
      <c r="G7" s="15">
        <v>721.27</v>
      </c>
      <c r="H7" s="16">
        <v>23.21</v>
      </c>
    </row>
    <row r="8" spans="1:10">
      <c r="A8" s="17"/>
      <c r="B8" s="19" t="s">
        <v>146</v>
      </c>
      <c r="C8" s="14" t="s">
        <v>41</v>
      </c>
      <c r="D8" s="14" t="s">
        <v>240</v>
      </c>
      <c r="E8" s="14" t="s">
        <v>142</v>
      </c>
      <c r="F8" s="14">
        <v>120</v>
      </c>
      <c r="G8" s="15">
        <v>578.26</v>
      </c>
      <c r="H8" s="16">
        <v>18.61</v>
      </c>
      <c r="J8" s="31"/>
    </row>
    <row r="9" spans="1:10" ht="9.75" thickBot="1">
      <c r="A9" s="17"/>
      <c r="B9" s="14"/>
      <c r="C9" s="14"/>
      <c r="D9" s="14"/>
      <c r="E9" s="9" t="s">
        <v>96</v>
      </c>
      <c r="F9" s="14"/>
      <c r="G9" s="20">
        <v>3031.29</v>
      </c>
      <c r="H9" s="21">
        <v>97.56</v>
      </c>
      <c r="J9" s="31"/>
    </row>
    <row r="10" spans="1:10" ht="9.75" thickTop="1">
      <c r="A10" s="17"/>
      <c r="B10" s="14"/>
      <c r="C10" s="14"/>
      <c r="D10" s="14"/>
      <c r="E10" s="14"/>
      <c r="F10" s="14"/>
      <c r="G10" s="15"/>
      <c r="H10" s="16"/>
      <c r="J10" s="31"/>
    </row>
    <row r="11" spans="1:10">
      <c r="A11" s="24" t="s">
        <v>154</v>
      </c>
      <c r="B11" s="14"/>
      <c r="C11" s="14"/>
      <c r="D11" s="14"/>
      <c r="E11" s="14"/>
      <c r="F11" s="14"/>
      <c r="G11" s="22">
        <v>76.02</v>
      </c>
      <c r="H11" s="23">
        <v>2.44</v>
      </c>
    </row>
    <row r="12" spans="1:10">
      <c r="A12" s="17"/>
      <c r="B12" s="14"/>
      <c r="C12" s="14"/>
      <c r="D12" s="14"/>
      <c r="E12" s="14"/>
      <c r="F12" s="14"/>
      <c r="G12" s="15"/>
      <c r="H12" s="16"/>
    </row>
    <row r="13" spans="1:10" ht="9.75" thickBot="1">
      <c r="A13" s="17"/>
      <c r="B13" s="14"/>
      <c r="C13" s="14"/>
      <c r="D13" s="14"/>
      <c r="E13" s="9" t="s">
        <v>155</v>
      </c>
      <c r="F13" s="14"/>
      <c r="G13" s="20">
        <v>3107.31</v>
      </c>
      <c r="H13" s="21">
        <v>100</v>
      </c>
    </row>
    <row r="14" spans="1:10" ht="9.75" thickTop="1">
      <c r="A14" s="17"/>
      <c r="B14" s="14"/>
      <c r="C14" s="14"/>
      <c r="D14" s="14"/>
      <c r="E14" s="14"/>
      <c r="F14" s="14"/>
      <c r="G14" s="15"/>
      <c r="H14" s="16"/>
    </row>
    <row r="15" spans="1:10">
      <c r="A15" s="25" t="s">
        <v>156</v>
      </c>
      <c r="B15" s="14"/>
      <c r="C15" s="14"/>
      <c r="D15" s="14"/>
      <c r="E15" s="14"/>
      <c r="F15" s="14"/>
      <c r="G15" s="15"/>
      <c r="H15" s="16"/>
    </row>
    <row r="16" spans="1:10">
      <c r="A16" s="17">
        <v>1</v>
      </c>
      <c r="B16" s="14" t="s">
        <v>519</v>
      </c>
      <c r="C16" s="14"/>
      <c r="D16" s="14"/>
      <c r="E16" s="14"/>
      <c r="F16" s="14"/>
      <c r="G16" s="15"/>
      <c r="H16" s="16"/>
    </row>
    <row r="17" spans="1:8">
      <c r="A17" s="17"/>
      <c r="B17" s="14"/>
      <c r="C17" s="14"/>
      <c r="D17" s="14"/>
      <c r="E17" s="14"/>
      <c r="F17" s="14"/>
      <c r="G17" s="15"/>
      <c r="H17" s="16"/>
    </row>
    <row r="18" spans="1:8">
      <c r="A18" s="17">
        <v>2</v>
      </c>
      <c r="B18" s="14" t="s">
        <v>158</v>
      </c>
      <c r="C18" s="14"/>
      <c r="D18" s="14"/>
      <c r="E18" s="14"/>
      <c r="F18" s="14"/>
      <c r="G18" s="15"/>
      <c r="H18" s="16"/>
    </row>
    <row r="19" spans="1:8">
      <c r="A19" s="17"/>
      <c r="B19" s="14"/>
      <c r="C19" s="14"/>
      <c r="D19" s="14"/>
      <c r="E19" s="14"/>
      <c r="F19" s="14"/>
      <c r="G19" s="15"/>
      <c r="H19" s="16"/>
    </row>
    <row r="20" spans="1:8">
      <c r="A20" s="17">
        <v>3</v>
      </c>
      <c r="B20" s="14" t="s">
        <v>159</v>
      </c>
      <c r="C20" s="14"/>
      <c r="D20" s="14"/>
      <c r="E20" s="14"/>
      <c r="F20" s="14"/>
      <c r="G20" s="15"/>
      <c r="H20" s="16"/>
    </row>
    <row r="21" spans="1:8">
      <c r="A21" s="17"/>
      <c r="B21" s="14" t="s">
        <v>160</v>
      </c>
      <c r="C21" s="14"/>
      <c r="D21" s="14"/>
      <c r="E21" s="14"/>
      <c r="F21" s="14"/>
      <c r="G21" s="15"/>
      <c r="H21" s="16"/>
    </row>
    <row r="22" spans="1:8">
      <c r="A22" s="26"/>
      <c r="B22" s="27" t="s">
        <v>161</v>
      </c>
      <c r="C22" s="27"/>
      <c r="D22" s="27"/>
      <c r="E22" s="27"/>
      <c r="F22" s="27"/>
      <c r="G22" s="28"/>
      <c r="H22" s="29"/>
    </row>
  </sheetData>
  <mergeCells count="3">
    <mergeCell ref="A2:C2"/>
    <mergeCell ref="A3:C3"/>
    <mergeCell ref="B4:C4"/>
  </mergeCells>
  <pageMargins left="0.75" right="0.75" top="1" bottom="1" header="0.5" footer="0.5"/>
  <pageSetup paperSize="9" orientation="portrait" verticalDpi="0" r:id="rId1"/>
  <headerFooter alignWithMargins="0"/>
</worksheet>
</file>

<file path=xl/worksheets/sheet59.xml><?xml version="1.0" encoding="utf-8"?>
<worksheet xmlns="http://schemas.openxmlformats.org/spreadsheetml/2006/main" xmlns:r="http://schemas.openxmlformats.org/officeDocument/2006/relationships">
  <dimension ref="A1:J23"/>
  <sheetViews>
    <sheetView workbookViewId="0">
      <selection activeCell="C11" sqref="C11"/>
    </sheetView>
  </sheetViews>
  <sheetFormatPr defaultRowHeight="9"/>
  <cols>
    <col min="1" max="1" width="2.7109375" style="30" customWidth="1"/>
    <col min="2" max="2" width="4.7109375" style="30" customWidth="1"/>
    <col min="3" max="3" width="40.7109375" style="30" customWidth="1"/>
    <col min="4" max="4" width="10" style="30" bestFit="1" customWidth="1"/>
    <col min="5" max="5" width="9.140625" style="30"/>
    <col min="6" max="6" width="8.7109375" style="30" customWidth="1"/>
    <col min="7" max="7" width="9.28515625" style="31" customWidth="1"/>
    <col min="8" max="8" width="7.7109375" style="32" customWidth="1"/>
    <col min="9" max="9" width="9.140625" style="30"/>
    <col min="10" max="10" width="9.7109375" style="30" bestFit="1" customWidth="1"/>
    <col min="11" max="16384" width="9.140625" style="30"/>
  </cols>
  <sheetData>
    <row r="1" spans="1:10">
      <c r="A1" s="1"/>
      <c r="B1" s="2"/>
      <c r="C1" s="3" t="s">
        <v>517</v>
      </c>
      <c r="D1" s="2"/>
      <c r="E1" s="2"/>
      <c r="F1" s="2"/>
      <c r="G1" s="4"/>
      <c r="H1" s="5"/>
    </row>
    <row r="2" spans="1:10" ht="36.75">
      <c r="A2" s="119" t="s">
        <v>2</v>
      </c>
      <c r="B2" s="120"/>
      <c r="C2" s="120"/>
      <c r="D2" s="9" t="s">
        <v>3</v>
      </c>
      <c r="E2" s="10" t="s">
        <v>4</v>
      </c>
      <c r="F2" s="11" t="s">
        <v>5</v>
      </c>
      <c r="G2" s="12" t="s">
        <v>6</v>
      </c>
      <c r="H2" s="13" t="s">
        <v>7</v>
      </c>
    </row>
    <row r="3" spans="1:10" ht="12.75">
      <c r="A3" s="121" t="s">
        <v>115</v>
      </c>
      <c r="B3" s="118"/>
      <c r="C3" s="118"/>
      <c r="D3" s="14"/>
      <c r="E3" s="14"/>
      <c r="F3" s="14"/>
      <c r="G3" s="15"/>
      <c r="H3" s="16"/>
    </row>
    <row r="4" spans="1:10" ht="12.75">
      <c r="A4" s="17"/>
      <c r="B4" s="117" t="s">
        <v>116</v>
      </c>
      <c r="C4" s="118"/>
      <c r="D4" s="14"/>
      <c r="E4" s="14"/>
      <c r="F4" s="14"/>
      <c r="G4" s="15"/>
      <c r="H4" s="16"/>
    </row>
    <row r="5" spans="1:10">
      <c r="A5" s="17"/>
      <c r="B5" s="19" t="s">
        <v>117</v>
      </c>
      <c r="C5" s="14" t="s">
        <v>130</v>
      </c>
      <c r="D5" s="14" t="s">
        <v>131</v>
      </c>
      <c r="E5" s="14" t="s">
        <v>120</v>
      </c>
      <c r="F5" s="14">
        <v>800</v>
      </c>
      <c r="G5" s="15">
        <v>770.5</v>
      </c>
      <c r="H5" s="16">
        <v>28.41</v>
      </c>
    </row>
    <row r="6" spans="1:10">
      <c r="A6" s="17"/>
      <c r="B6" s="19" t="s">
        <v>117</v>
      </c>
      <c r="C6" s="14" t="s">
        <v>123</v>
      </c>
      <c r="D6" s="14" t="s">
        <v>129</v>
      </c>
      <c r="E6" s="14" t="s">
        <v>120</v>
      </c>
      <c r="F6" s="14">
        <v>800</v>
      </c>
      <c r="G6" s="15">
        <v>770.38</v>
      </c>
      <c r="H6" s="16">
        <v>28.41</v>
      </c>
    </row>
    <row r="7" spans="1:10">
      <c r="A7" s="17"/>
      <c r="B7" s="19" t="s">
        <v>117</v>
      </c>
      <c r="C7" s="14" t="s">
        <v>125</v>
      </c>
      <c r="D7" s="14" t="s">
        <v>518</v>
      </c>
      <c r="E7" s="14" t="s">
        <v>120</v>
      </c>
      <c r="F7" s="14">
        <v>700</v>
      </c>
      <c r="G7" s="15">
        <v>673.56</v>
      </c>
      <c r="H7" s="16">
        <v>24.84</v>
      </c>
    </row>
    <row r="8" spans="1:10">
      <c r="A8" s="17"/>
      <c r="B8" s="19" t="s">
        <v>146</v>
      </c>
      <c r="C8" s="14" t="s">
        <v>41</v>
      </c>
      <c r="D8" s="14" t="s">
        <v>240</v>
      </c>
      <c r="E8" s="14" t="s">
        <v>142</v>
      </c>
      <c r="F8" s="14">
        <v>100</v>
      </c>
      <c r="G8" s="15">
        <v>481.88</v>
      </c>
      <c r="H8" s="16">
        <v>17.77</v>
      </c>
    </row>
    <row r="9" spans="1:10" ht="9.75" thickBot="1">
      <c r="A9" s="17"/>
      <c r="B9" s="14"/>
      <c r="C9" s="14"/>
      <c r="D9" s="14"/>
      <c r="E9" s="9" t="s">
        <v>96</v>
      </c>
      <c r="F9" s="14"/>
      <c r="G9" s="20">
        <v>2696.32</v>
      </c>
      <c r="H9" s="21">
        <v>99.43</v>
      </c>
      <c r="J9" s="31"/>
    </row>
    <row r="10" spans="1:10" ht="9.75" thickTop="1">
      <c r="A10" s="17"/>
      <c r="B10" s="14"/>
      <c r="C10" s="14"/>
      <c r="D10" s="14"/>
      <c r="E10" s="14"/>
      <c r="F10" s="14"/>
      <c r="G10" s="15"/>
      <c r="H10" s="16"/>
      <c r="J10" s="31"/>
    </row>
    <row r="11" spans="1:10">
      <c r="A11" s="24" t="s">
        <v>154</v>
      </c>
      <c r="B11" s="14"/>
      <c r="C11" s="14"/>
      <c r="D11" s="14"/>
      <c r="E11" s="14"/>
      <c r="F11" s="14"/>
      <c r="G11" s="22">
        <v>15.72</v>
      </c>
      <c r="H11" s="23">
        <v>0.56999999999999995</v>
      </c>
      <c r="J11" s="31"/>
    </row>
    <row r="12" spans="1:10">
      <c r="A12" s="17"/>
      <c r="B12" s="14"/>
      <c r="C12" s="14"/>
      <c r="D12" s="14"/>
      <c r="E12" s="14"/>
      <c r="F12" s="14"/>
      <c r="G12" s="15"/>
      <c r="H12" s="16"/>
    </row>
    <row r="13" spans="1:10" ht="9.75" thickBot="1">
      <c r="A13" s="17"/>
      <c r="B13" s="14"/>
      <c r="C13" s="14"/>
      <c r="D13" s="14"/>
      <c r="E13" s="9" t="s">
        <v>155</v>
      </c>
      <c r="F13" s="14"/>
      <c r="G13" s="20">
        <v>2712.04</v>
      </c>
      <c r="H13" s="21">
        <v>100</v>
      </c>
    </row>
    <row r="14" spans="1:10" ht="9.75" thickTop="1">
      <c r="A14" s="17"/>
      <c r="B14" s="14"/>
      <c r="C14" s="14"/>
      <c r="D14" s="14"/>
      <c r="E14" s="14"/>
      <c r="F14" s="14"/>
      <c r="G14" s="15"/>
      <c r="H14" s="16"/>
    </row>
    <row r="15" spans="1:10">
      <c r="A15" s="25" t="s">
        <v>156</v>
      </c>
      <c r="B15" s="14"/>
      <c r="C15" s="14"/>
      <c r="D15" s="14"/>
      <c r="E15" s="14"/>
      <c r="F15" s="14"/>
      <c r="G15" s="15"/>
      <c r="H15" s="16"/>
    </row>
    <row r="16" spans="1:10">
      <c r="A16" s="17">
        <v>1</v>
      </c>
      <c r="B16" s="14" t="s">
        <v>519</v>
      </c>
      <c r="C16" s="14"/>
      <c r="D16" s="14"/>
      <c r="E16" s="14"/>
      <c r="F16" s="14"/>
      <c r="G16" s="15"/>
      <c r="H16" s="16"/>
    </row>
    <row r="17" spans="1:8">
      <c r="A17" s="17"/>
      <c r="B17" s="14"/>
      <c r="C17" s="14"/>
      <c r="D17" s="14"/>
      <c r="E17" s="14"/>
      <c r="F17" s="14"/>
      <c r="G17" s="15"/>
      <c r="H17" s="16"/>
    </row>
    <row r="18" spans="1:8">
      <c r="A18" s="17">
        <v>2</v>
      </c>
      <c r="B18" s="14" t="s">
        <v>158</v>
      </c>
      <c r="C18" s="14"/>
      <c r="D18" s="14"/>
      <c r="E18" s="14"/>
      <c r="F18" s="14"/>
      <c r="G18" s="15"/>
      <c r="H18" s="16"/>
    </row>
    <row r="19" spans="1:8">
      <c r="A19" s="17"/>
      <c r="B19" s="14"/>
      <c r="C19" s="14"/>
      <c r="D19" s="14"/>
      <c r="E19" s="14"/>
      <c r="F19" s="14"/>
      <c r="G19" s="15"/>
      <c r="H19" s="16"/>
    </row>
    <row r="20" spans="1:8">
      <c r="A20" s="17"/>
      <c r="B20" s="14"/>
      <c r="C20" s="14"/>
      <c r="D20" s="14"/>
      <c r="E20" s="14"/>
      <c r="F20" s="14"/>
      <c r="G20" s="15"/>
      <c r="H20" s="16"/>
    </row>
    <row r="21" spans="1:8">
      <c r="A21" s="17">
        <v>3</v>
      </c>
      <c r="B21" s="14" t="s">
        <v>159</v>
      </c>
      <c r="C21" s="14"/>
      <c r="D21" s="14"/>
      <c r="E21" s="14"/>
      <c r="F21" s="14"/>
      <c r="G21" s="15"/>
      <c r="H21" s="16"/>
    </row>
    <row r="22" spans="1:8">
      <c r="A22" s="17"/>
      <c r="B22" s="14" t="s">
        <v>160</v>
      </c>
      <c r="C22" s="14"/>
      <c r="D22" s="14"/>
      <c r="E22" s="14"/>
      <c r="F22" s="14"/>
      <c r="G22" s="15"/>
      <c r="H22" s="16"/>
    </row>
    <row r="23" spans="1:8">
      <c r="A23" s="26"/>
      <c r="B23" s="27" t="s">
        <v>161</v>
      </c>
      <c r="C23" s="27"/>
      <c r="D23" s="27"/>
      <c r="E23" s="27"/>
      <c r="F23" s="27"/>
      <c r="G23" s="28"/>
      <c r="H23" s="29"/>
    </row>
  </sheetData>
  <mergeCells count="3">
    <mergeCell ref="A2:C2"/>
    <mergeCell ref="A3:C3"/>
    <mergeCell ref="B4:C4"/>
  </mergeCells>
  <pageMargins left="0.75" right="0.75" top="1" bottom="1" header="0.5" footer="0.5"/>
  <pageSetup paperSize="9" orientation="portrait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dimension ref="A1:I86"/>
  <sheetViews>
    <sheetView topLeftCell="A55" workbookViewId="0">
      <selection activeCell="F73" sqref="F73"/>
    </sheetView>
  </sheetViews>
  <sheetFormatPr defaultRowHeight="12.75"/>
  <cols>
    <col min="1" max="1" width="2.7109375" style="30" customWidth="1"/>
    <col min="2" max="2" width="8.28515625" style="30" customWidth="1"/>
    <col min="3" max="3" width="40.7109375" style="30" customWidth="1"/>
    <col min="4" max="4" width="13.5703125" style="30" bestFit="1" customWidth="1"/>
    <col min="5" max="5" width="20" style="30" bestFit="1" customWidth="1"/>
    <col min="6" max="6" width="8.7109375" style="30" customWidth="1"/>
    <col min="7" max="7" width="12.7109375" style="31" customWidth="1"/>
    <col min="8" max="8" width="12.28515625" style="32" customWidth="1"/>
    <col min="9" max="9" width="9.140625" style="6"/>
    <col min="10" max="16384" width="9.140625" style="30"/>
  </cols>
  <sheetData>
    <row r="1" spans="1:8">
      <c r="A1" s="40"/>
      <c r="B1" s="41"/>
      <c r="C1" s="42" t="s">
        <v>1286</v>
      </c>
      <c r="D1" s="41"/>
      <c r="E1" s="41"/>
      <c r="F1" s="41"/>
      <c r="G1" s="43"/>
      <c r="H1" s="44"/>
    </row>
    <row r="2" spans="1:8" ht="37.5" customHeight="1">
      <c r="A2" s="107" t="s">
        <v>2</v>
      </c>
      <c r="B2" s="108"/>
      <c r="C2" s="108"/>
      <c r="D2" s="46" t="s">
        <v>3</v>
      </c>
      <c r="E2" s="47" t="s">
        <v>913</v>
      </c>
      <c r="F2" s="48" t="s">
        <v>5</v>
      </c>
      <c r="G2" s="49" t="s">
        <v>6</v>
      </c>
      <c r="H2" s="50" t="s">
        <v>7</v>
      </c>
    </row>
    <row r="3" spans="1:8">
      <c r="A3" s="109" t="s">
        <v>841</v>
      </c>
      <c r="B3" s="106"/>
      <c r="C3" s="106"/>
      <c r="D3" s="52"/>
      <c r="E3" s="52"/>
      <c r="F3" s="52"/>
      <c r="G3" s="53"/>
      <c r="H3" s="54"/>
    </row>
    <row r="4" spans="1:8">
      <c r="A4" s="55"/>
      <c r="B4" s="110" t="s">
        <v>10</v>
      </c>
      <c r="C4" s="106"/>
      <c r="D4" s="52"/>
      <c r="E4" s="52"/>
      <c r="F4" s="52"/>
      <c r="G4" s="53"/>
      <c r="H4" s="54"/>
    </row>
    <row r="5" spans="1:8">
      <c r="A5" s="55"/>
      <c r="B5" s="56" t="s">
        <v>152</v>
      </c>
      <c r="C5" s="52" t="s">
        <v>140</v>
      </c>
      <c r="D5" s="52" t="s">
        <v>848</v>
      </c>
      <c r="E5" s="52" t="s">
        <v>849</v>
      </c>
      <c r="F5" s="52">
        <v>10050</v>
      </c>
      <c r="G5" s="53">
        <v>142.52000000000001</v>
      </c>
      <c r="H5" s="54">
        <v>1.27</v>
      </c>
    </row>
    <row r="6" spans="1:8">
      <c r="A6" s="55"/>
      <c r="B6" s="56" t="s">
        <v>152</v>
      </c>
      <c r="C6" s="52" t="s">
        <v>850</v>
      </c>
      <c r="D6" s="52" t="s">
        <v>851</v>
      </c>
      <c r="E6" s="52" t="s">
        <v>852</v>
      </c>
      <c r="F6" s="52">
        <v>4075</v>
      </c>
      <c r="G6" s="53">
        <v>132.66</v>
      </c>
      <c r="H6" s="54">
        <v>1.18</v>
      </c>
    </row>
    <row r="7" spans="1:8">
      <c r="A7" s="55"/>
      <c r="B7" s="56" t="s">
        <v>152</v>
      </c>
      <c r="C7" s="52" t="s">
        <v>853</v>
      </c>
      <c r="D7" s="52" t="s">
        <v>854</v>
      </c>
      <c r="E7" s="52" t="s">
        <v>849</v>
      </c>
      <c r="F7" s="52">
        <v>12613</v>
      </c>
      <c r="G7" s="53">
        <v>103.62</v>
      </c>
      <c r="H7" s="54">
        <v>0.93</v>
      </c>
    </row>
    <row r="8" spans="1:8">
      <c r="A8" s="55"/>
      <c r="B8" s="56" t="s">
        <v>152</v>
      </c>
      <c r="C8" s="52" t="s">
        <v>845</v>
      </c>
      <c r="D8" s="52" t="s">
        <v>846</v>
      </c>
      <c r="E8" s="52" t="s">
        <v>847</v>
      </c>
      <c r="F8" s="52">
        <v>10140</v>
      </c>
      <c r="G8" s="53">
        <v>102.96</v>
      </c>
      <c r="H8" s="54">
        <v>0.92</v>
      </c>
    </row>
    <row r="9" spans="1:8">
      <c r="A9" s="55"/>
      <c r="B9" s="56" t="s">
        <v>152</v>
      </c>
      <c r="C9" s="52" t="s">
        <v>860</v>
      </c>
      <c r="D9" s="52" t="s">
        <v>861</v>
      </c>
      <c r="E9" s="52" t="s">
        <v>852</v>
      </c>
      <c r="F9" s="52">
        <v>3800</v>
      </c>
      <c r="G9" s="53">
        <v>92.17</v>
      </c>
      <c r="H9" s="54">
        <v>0.82</v>
      </c>
    </row>
    <row r="10" spans="1:8">
      <c r="A10" s="55"/>
      <c r="B10" s="56" t="s">
        <v>152</v>
      </c>
      <c r="C10" s="52" t="s">
        <v>842</v>
      </c>
      <c r="D10" s="52" t="s">
        <v>843</v>
      </c>
      <c r="E10" s="52" t="s">
        <v>844</v>
      </c>
      <c r="F10" s="52">
        <v>27250</v>
      </c>
      <c r="G10" s="53">
        <v>88.58</v>
      </c>
      <c r="H10" s="54">
        <v>0.79</v>
      </c>
    </row>
    <row r="11" spans="1:8">
      <c r="A11" s="55"/>
      <c r="B11" s="56" t="s">
        <v>152</v>
      </c>
      <c r="C11" s="52" t="s">
        <v>310</v>
      </c>
      <c r="D11" s="52" t="s">
        <v>865</v>
      </c>
      <c r="E11" s="52" t="s">
        <v>849</v>
      </c>
      <c r="F11" s="52">
        <v>3280</v>
      </c>
      <c r="G11" s="53">
        <v>88.11</v>
      </c>
      <c r="H11" s="54">
        <v>0.79</v>
      </c>
    </row>
    <row r="12" spans="1:8">
      <c r="A12" s="55"/>
      <c r="B12" s="56" t="s">
        <v>152</v>
      </c>
      <c r="C12" s="52" t="s">
        <v>857</v>
      </c>
      <c r="D12" s="52" t="s">
        <v>858</v>
      </c>
      <c r="E12" s="52" t="s">
        <v>859</v>
      </c>
      <c r="F12" s="52">
        <v>5000</v>
      </c>
      <c r="G12" s="53">
        <v>85.09</v>
      </c>
      <c r="H12" s="54">
        <v>0.76</v>
      </c>
    </row>
    <row r="13" spans="1:8">
      <c r="A13" s="55"/>
      <c r="B13" s="56" t="s">
        <v>152</v>
      </c>
      <c r="C13" s="52" t="s">
        <v>894</v>
      </c>
      <c r="D13" s="52" t="s">
        <v>895</v>
      </c>
      <c r="E13" s="52" t="s">
        <v>867</v>
      </c>
      <c r="F13" s="52">
        <v>3300</v>
      </c>
      <c r="G13" s="53">
        <v>80.5</v>
      </c>
      <c r="H13" s="54">
        <v>0.72</v>
      </c>
    </row>
    <row r="14" spans="1:8">
      <c r="A14" s="55"/>
      <c r="B14" s="56" t="s">
        <v>152</v>
      </c>
      <c r="C14" s="52" t="s">
        <v>1120</v>
      </c>
      <c r="D14" s="52" t="s">
        <v>1121</v>
      </c>
      <c r="E14" s="52" t="s">
        <v>928</v>
      </c>
      <c r="F14" s="52">
        <v>966</v>
      </c>
      <c r="G14" s="53">
        <v>69.59</v>
      </c>
      <c r="H14" s="54">
        <v>0.62</v>
      </c>
    </row>
    <row r="15" spans="1:8">
      <c r="A15" s="55"/>
      <c r="B15" s="56" t="s">
        <v>152</v>
      </c>
      <c r="C15" s="52" t="s">
        <v>1131</v>
      </c>
      <c r="D15" s="52" t="s">
        <v>1132</v>
      </c>
      <c r="E15" s="52" t="s">
        <v>1133</v>
      </c>
      <c r="F15" s="52">
        <v>2423</v>
      </c>
      <c r="G15" s="53">
        <v>68.8</v>
      </c>
      <c r="H15" s="54">
        <v>0.61</v>
      </c>
    </row>
    <row r="16" spans="1:8">
      <c r="A16" s="55"/>
      <c r="B16" s="56" t="s">
        <v>152</v>
      </c>
      <c r="C16" s="52" t="s">
        <v>262</v>
      </c>
      <c r="D16" s="52" t="s">
        <v>1019</v>
      </c>
      <c r="E16" s="52" t="s">
        <v>849</v>
      </c>
      <c r="F16" s="52">
        <v>11354</v>
      </c>
      <c r="G16" s="53">
        <v>64.91</v>
      </c>
      <c r="H16" s="54">
        <v>0.57999999999999996</v>
      </c>
    </row>
    <row r="17" spans="1:8">
      <c r="A17" s="55"/>
      <c r="B17" s="56" t="s">
        <v>152</v>
      </c>
      <c r="C17" s="52" t="s">
        <v>125</v>
      </c>
      <c r="D17" s="52" t="s">
        <v>868</v>
      </c>
      <c r="E17" s="52" t="s">
        <v>849</v>
      </c>
      <c r="F17" s="52">
        <v>3070</v>
      </c>
      <c r="G17" s="53">
        <v>58.91</v>
      </c>
      <c r="H17" s="54">
        <v>0.53</v>
      </c>
    </row>
    <row r="18" spans="1:8">
      <c r="A18" s="55"/>
      <c r="B18" s="56" t="s">
        <v>152</v>
      </c>
      <c r="C18" s="52" t="s">
        <v>872</v>
      </c>
      <c r="D18" s="52" t="s">
        <v>873</v>
      </c>
      <c r="E18" s="52" t="s">
        <v>867</v>
      </c>
      <c r="F18" s="52">
        <v>5000</v>
      </c>
      <c r="G18" s="53">
        <v>57.36</v>
      </c>
      <c r="H18" s="54">
        <v>0.51</v>
      </c>
    </row>
    <row r="19" spans="1:8">
      <c r="A19" s="55"/>
      <c r="B19" s="56" t="s">
        <v>152</v>
      </c>
      <c r="C19" s="52" t="s">
        <v>879</v>
      </c>
      <c r="D19" s="52" t="s">
        <v>880</v>
      </c>
      <c r="E19" s="52" t="s">
        <v>852</v>
      </c>
      <c r="F19" s="52">
        <v>10436</v>
      </c>
      <c r="G19" s="53">
        <v>57.02</v>
      </c>
      <c r="H19" s="54">
        <v>0.51</v>
      </c>
    </row>
    <row r="20" spans="1:8">
      <c r="A20" s="55"/>
      <c r="B20" s="56" t="s">
        <v>152</v>
      </c>
      <c r="C20" s="52" t="s">
        <v>919</v>
      </c>
      <c r="D20" s="52" t="s">
        <v>920</v>
      </c>
      <c r="E20" s="52" t="s">
        <v>871</v>
      </c>
      <c r="F20" s="52">
        <v>5200</v>
      </c>
      <c r="G20" s="53">
        <v>54.5</v>
      </c>
      <c r="H20" s="54">
        <v>0.49</v>
      </c>
    </row>
    <row r="21" spans="1:8">
      <c r="A21" s="55"/>
      <c r="B21" s="56" t="s">
        <v>152</v>
      </c>
      <c r="C21" s="52" t="s">
        <v>1135</v>
      </c>
      <c r="D21" s="52" t="s">
        <v>1136</v>
      </c>
      <c r="E21" s="52" t="s">
        <v>847</v>
      </c>
      <c r="F21" s="52">
        <v>11900</v>
      </c>
      <c r="G21" s="53">
        <v>49.53</v>
      </c>
      <c r="H21" s="54">
        <v>0.44</v>
      </c>
    </row>
    <row r="22" spans="1:8">
      <c r="A22" s="55"/>
      <c r="B22" s="56" t="s">
        <v>152</v>
      </c>
      <c r="C22" s="52" t="s">
        <v>121</v>
      </c>
      <c r="D22" s="52" t="s">
        <v>934</v>
      </c>
      <c r="E22" s="52" t="s">
        <v>849</v>
      </c>
      <c r="F22" s="52">
        <v>8700</v>
      </c>
      <c r="G22" s="53">
        <v>47.07</v>
      </c>
      <c r="H22" s="54">
        <v>0.42</v>
      </c>
    </row>
    <row r="23" spans="1:8">
      <c r="A23" s="55"/>
      <c r="B23" s="56" t="s">
        <v>152</v>
      </c>
      <c r="C23" s="52" t="s">
        <v>127</v>
      </c>
      <c r="D23" s="52" t="s">
        <v>947</v>
      </c>
      <c r="E23" s="52" t="s">
        <v>849</v>
      </c>
      <c r="F23" s="52">
        <v>10000</v>
      </c>
      <c r="G23" s="53">
        <v>46.24</v>
      </c>
      <c r="H23" s="54">
        <v>0.41</v>
      </c>
    </row>
    <row r="24" spans="1:8">
      <c r="A24" s="55"/>
      <c r="B24" s="56" t="s">
        <v>152</v>
      </c>
      <c r="C24" s="52" t="s">
        <v>885</v>
      </c>
      <c r="D24" s="52" t="s">
        <v>886</v>
      </c>
      <c r="E24" s="52" t="s">
        <v>887</v>
      </c>
      <c r="F24" s="52">
        <v>8600</v>
      </c>
      <c r="G24" s="53">
        <v>45.44</v>
      </c>
      <c r="H24" s="54">
        <v>0.41</v>
      </c>
    </row>
    <row r="25" spans="1:8">
      <c r="A25" s="55"/>
      <c r="B25" s="56" t="s">
        <v>152</v>
      </c>
      <c r="C25" s="52" t="s">
        <v>921</v>
      </c>
      <c r="D25" s="52" t="s">
        <v>922</v>
      </c>
      <c r="E25" s="52" t="s">
        <v>849</v>
      </c>
      <c r="F25" s="52">
        <v>33887</v>
      </c>
      <c r="G25" s="53">
        <v>45.31</v>
      </c>
      <c r="H25" s="54">
        <v>0.4</v>
      </c>
    </row>
    <row r="26" spans="1:8">
      <c r="A26" s="55"/>
      <c r="B26" s="56" t="s">
        <v>152</v>
      </c>
      <c r="C26" s="52" t="s">
        <v>862</v>
      </c>
      <c r="D26" s="52" t="s">
        <v>863</v>
      </c>
      <c r="E26" s="52" t="s">
        <v>864</v>
      </c>
      <c r="F26" s="52">
        <v>10580</v>
      </c>
      <c r="G26" s="53">
        <v>44.95</v>
      </c>
      <c r="H26" s="54">
        <v>0.4</v>
      </c>
    </row>
    <row r="27" spans="1:8">
      <c r="A27" s="55"/>
      <c r="B27" s="56" t="s">
        <v>152</v>
      </c>
      <c r="C27" s="52" t="s">
        <v>663</v>
      </c>
      <c r="D27" s="52" t="s">
        <v>866</v>
      </c>
      <c r="E27" s="52" t="s">
        <v>867</v>
      </c>
      <c r="F27" s="52">
        <v>10100</v>
      </c>
      <c r="G27" s="53">
        <v>43.56</v>
      </c>
      <c r="H27" s="54">
        <v>0.39</v>
      </c>
    </row>
    <row r="28" spans="1:8">
      <c r="A28" s="55"/>
      <c r="B28" s="56" t="s">
        <v>152</v>
      </c>
      <c r="C28" s="52" t="s">
        <v>1261</v>
      </c>
      <c r="D28" s="52" t="s">
        <v>1262</v>
      </c>
      <c r="E28" s="52" t="s">
        <v>852</v>
      </c>
      <c r="F28" s="52">
        <v>2850</v>
      </c>
      <c r="G28" s="53">
        <v>42.75</v>
      </c>
      <c r="H28" s="54">
        <v>0.38</v>
      </c>
    </row>
    <row r="29" spans="1:8">
      <c r="A29" s="55"/>
      <c r="B29" s="56" t="s">
        <v>152</v>
      </c>
      <c r="C29" s="52" t="s">
        <v>1267</v>
      </c>
      <c r="D29" s="52" t="s">
        <v>1268</v>
      </c>
      <c r="E29" s="52" t="s">
        <v>928</v>
      </c>
      <c r="F29" s="52">
        <v>2700</v>
      </c>
      <c r="G29" s="53">
        <v>39.67</v>
      </c>
      <c r="H29" s="54">
        <v>0.35</v>
      </c>
    </row>
    <row r="30" spans="1:8">
      <c r="A30" s="55"/>
      <c r="B30" s="56" t="s">
        <v>152</v>
      </c>
      <c r="C30" s="52" t="s">
        <v>170</v>
      </c>
      <c r="D30" s="52" t="s">
        <v>1175</v>
      </c>
      <c r="E30" s="52" t="s">
        <v>856</v>
      </c>
      <c r="F30" s="52">
        <v>2700</v>
      </c>
      <c r="G30" s="53">
        <v>39.590000000000003</v>
      </c>
      <c r="H30" s="54">
        <v>0.35</v>
      </c>
    </row>
    <row r="31" spans="1:8">
      <c r="A31" s="55"/>
      <c r="B31" s="56" t="s">
        <v>152</v>
      </c>
      <c r="C31" s="52" t="s">
        <v>1186</v>
      </c>
      <c r="D31" s="52" t="s">
        <v>1187</v>
      </c>
      <c r="E31" s="52" t="s">
        <v>918</v>
      </c>
      <c r="F31" s="52">
        <v>11300</v>
      </c>
      <c r="G31" s="53">
        <v>36.64</v>
      </c>
      <c r="H31" s="54">
        <v>0.33</v>
      </c>
    </row>
    <row r="32" spans="1:8">
      <c r="A32" s="55"/>
      <c r="B32" s="56" t="s">
        <v>152</v>
      </c>
      <c r="C32" s="52" t="s">
        <v>341</v>
      </c>
      <c r="D32" s="52" t="s">
        <v>881</v>
      </c>
      <c r="E32" s="52" t="s">
        <v>882</v>
      </c>
      <c r="F32" s="52">
        <v>11670</v>
      </c>
      <c r="G32" s="53">
        <v>34.119999999999997</v>
      </c>
      <c r="H32" s="54">
        <v>0.3</v>
      </c>
    </row>
    <row r="33" spans="1:8">
      <c r="A33" s="55"/>
      <c r="B33" s="56" t="s">
        <v>152</v>
      </c>
      <c r="C33" s="52" t="s">
        <v>1118</v>
      </c>
      <c r="D33" s="52" t="s">
        <v>1119</v>
      </c>
      <c r="E33" s="52" t="s">
        <v>1016</v>
      </c>
      <c r="F33" s="52">
        <v>9860</v>
      </c>
      <c r="G33" s="53">
        <v>33.08</v>
      </c>
      <c r="H33" s="54">
        <v>0.3</v>
      </c>
    </row>
    <row r="34" spans="1:8">
      <c r="A34" s="55"/>
      <c r="B34" s="56" t="s">
        <v>152</v>
      </c>
      <c r="C34" s="52" t="s">
        <v>1128</v>
      </c>
      <c r="D34" s="52" t="s">
        <v>1129</v>
      </c>
      <c r="E34" s="52" t="s">
        <v>1130</v>
      </c>
      <c r="F34" s="52">
        <v>1965</v>
      </c>
      <c r="G34" s="53">
        <v>32.82</v>
      </c>
      <c r="H34" s="54">
        <v>0.28999999999999998</v>
      </c>
    </row>
    <row r="35" spans="1:8">
      <c r="A35" s="55"/>
      <c r="B35" s="56" t="s">
        <v>152</v>
      </c>
      <c r="C35" s="52" t="s">
        <v>1124</v>
      </c>
      <c r="D35" s="52" t="s">
        <v>1125</v>
      </c>
      <c r="E35" s="52" t="s">
        <v>928</v>
      </c>
      <c r="F35" s="52">
        <v>1263</v>
      </c>
      <c r="G35" s="53">
        <v>32.74</v>
      </c>
      <c r="H35" s="54">
        <v>0.28999999999999998</v>
      </c>
    </row>
    <row r="36" spans="1:8">
      <c r="A36" s="55"/>
      <c r="B36" s="56" t="s">
        <v>152</v>
      </c>
      <c r="C36" s="52" t="s">
        <v>929</v>
      </c>
      <c r="D36" s="52" t="s">
        <v>930</v>
      </c>
      <c r="E36" s="52" t="s">
        <v>928</v>
      </c>
      <c r="F36" s="52">
        <v>14600</v>
      </c>
      <c r="G36" s="53">
        <v>32.21</v>
      </c>
      <c r="H36" s="54">
        <v>0.28999999999999998</v>
      </c>
    </row>
    <row r="37" spans="1:8">
      <c r="A37" s="55"/>
      <c r="B37" s="56" t="s">
        <v>152</v>
      </c>
      <c r="C37" s="52" t="s">
        <v>15</v>
      </c>
      <c r="D37" s="52" t="s">
        <v>1054</v>
      </c>
      <c r="E37" s="52" t="s">
        <v>856</v>
      </c>
      <c r="F37" s="52">
        <v>9690</v>
      </c>
      <c r="G37" s="53">
        <v>31.72</v>
      </c>
      <c r="H37" s="54">
        <v>0.28000000000000003</v>
      </c>
    </row>
    <row r="38" spans="1:8">
      <c r="A38" s="55"/>
      <c r="B38" s="56" t="s">
        <v>152</v>
      </c>
      <c r="C38" s="52" t="s">
        <v>90</v>
      </c>
      <c r="D38" s="52" t="s">
        <v>1287</v>
      </c>
      <c r="E38" s="52" t="s">
        <v>856</v>
      </c>
      <c r="F38" s="52">
        <v>3000</v>
      </c>
      <c r="G38" s="53">
        <v>27.15</v>
      </c>
      <c r="H38" s="54">
        <v>0.24</v>
      </c>
    </row>
    <row r="39" spans="1:8">
      <c r="A39" s="55"/>
      <c r="B39" s="56" t="s">
        <v>152</v>
      </c>
      <c r="C39" s="52" t="s">
        <v>1202</v>
      </c>
      <c r="D39" s="52" t="s">
        <v>1203</v>
      </c>
      <c r="E39" s="52" t="s">
        <v>871</v>
      </c>
      <c r="F39" s="52">
        <v>1830</v>
      </c>
      <c r="G39" s="53">
        <v>26.7</v>
      </c>
      <c r="H39" s="54">
        <v>0.24</v>
      </c>
    </row>
    <row r="40" spans="1:8">
      <c r="A40" s="55"/>
      <c r="B40" s="56" t="s">
        <v>152</v>
      </c>
      <c r="C40" s="52" t="s">
        <v>876</v>
      </c>
      <c r="D40" s="52" t="s">
        <v>877</v>
      </c>
      <c r="E40" s="52" t="s">
        <v>878</v>
      </c>
      <c r="F40" s="52">
        <v>7571</v>
      </c>
      <c r="G40" s="53">
        <v>25.51</v>
      </c>
      <c r="H40" s="54">
        <v>0.23</v>
      </c>
    </row>
    <row r="41" spans="1:8">
      <c r="A41" s="55"/>
      <c r="B41" s="56" t="s">
        <v>152</v>
      </c>
      <c r="C41" s="52" t="s">
        <v>1014</v>
      </c>
      <c r="D41" s="52" t="s">
        <v>1015</v>
      </c>
      <c r="E41" s="52" t="s">
        <v>1016</v>
      </c>
      <c r="F41" s="52">
        <v>7000</v>
      </c>
      <c r="G41" s="53">
        <v>24.71</v>
      </c>
      <c r="H41" s="54">
        <v>0.22</v>
      </c>
    </row>
    <row r="42" spans="1:8">
      <c r="A42" s="55"/>
      <c r="B42" s="56" t="s">
        <v>152</v>
      </c>
      <c r="C42" s="52" t="s">
        <v>1028</v>
      </c>
      <c r="D42" s="52" t="s">
        <v>1029</v>
      </c>
      <c r="E42" s="52" t="s">
        <v>963</v>
      </c>
      <c r="F42" s="52">
        <v>20000</v>
      </c>
      <c r="G42" s="53">
        <v>23.93</v>
      </c>
      <c r="H42" s="54">
        <v>0.21</v>
      </c>
    </row>
    <row r="43" spans="1:8">
      <c r="A43" s="55"/>
      <c r="B43" s="56" t="s">
        <v>152</v>
      </c>
      <c r="C43" s="52" t="s">
        <v>1288</v>
      </c>
      <c r="D43" s="52" t="s">
        <v>1289</v>
      </c>
      <c r="E43" s="52" t="s">
        <v>844</v>
      </c>
      <c r="F43" s="52">
        <v>1800</v>
      </c>
      <c r="G43" s="53">
        <v>23.54</v>
      </c>
      <c r="H43" s="54">
        <v>0.21</v>
      </c>
    </row>
    <row r="44" spans="1:8">
      <c r="A44" s="55"/>
      <c r="B44" s="56" t="s">
        <v>152</v>
      </c>
      <c r="C44" s="52" t="s">
        <v>944</v>
      </c>
      <c r="D44" s="52" t="s">
        <v>945</v>
      </c>
      <c r="E44" s="52" t="s">
        <v>946</v>
      </c>
      <c r="F44" s="52">
        <v>5500</v>
      </c>
      <c r="G44" s="53">
        <v>18.91</v>
      </c>
      <c r="H44" s="54">
        <v>0.17</v>
      </c>
    </row>
    <row r="45" spans="1:8">
      <c r="A45" s="55"/>
      <c r="B45" s="56" t="s">
        <v>152</v>
      </c>
      <c r="C45" s="52" t="s">
        <v>138</v>
      </c>
      <c r="D45" s="52" t="s">
        <v>996</v>
      </c>
      <c r="E45" s="52" t="s">
        <v>849</v>
      </c>
      <c r="F45" s="52">
        <v>2150</v>
      </c>
      <c r="G45" s="53">
        <v>18.84</v>
      </c>
      <c r="H45" s="54">
        <v>0.17</v>
      </c>
    </row>
    <row r="46" spans="1:8">
      <c r="A46" s="55"/>
      <c r="B46" s="56" t="s">
        <v>152</v>
      </c>
      <c r="C46" s="52" t="s">
        <v>1290</v>
      </c>
      <c r="D46" s="52" t="s">
        <v>1291</v>
      </c>
      <c r="E46" s="52" t="s">
        <v>887</v>
      </c>
      <c r="F46" s="52">
        <v>2700</v>
      </c>
      <c r="G46" s="53">
        <v>8.48</v>
      </c>
      <c r="H46" s="54">
        <v>0.08</v>
      </c>
    </row>
    <row r="47" spans="1:8" ht="13.5" thickBot="1">
      <c r="A47" s="55"/>
      <c r="B47" s="52"/>
      <c r="C47" s="52"/>
      <c r="D47" s="52"/>
      <c r="E47" s="46" t="s">
        <v>96</v>
      </c>
      <c r="F47" s="52"/>
      <c r="G47" s="57">
        <v>2222.5100000000002</v>
      </c>
      <c r="H47" s="58">
        <v>19.829999999999998</v>
      </c>
    </row>
    <row r="48" spans="1:8" ht="13.5" thickTop="1">
      <c r="A48" s="55"/>
      <c r="B48" s="52"/>
      <c r="C48" s="52"/>
      <c r="D48" s="52"/>
      <c r="E48" s="52"/>
      <c r="F48" s="52"/>
      <c r="G48" s="53"/>
      <c r="H48" s="54"/>
    </row>
    <row r="49" spans="1:8">
      <c r="A49" s="109" t="s">
        <v>8</v>
      </c>
      <c r="B49" s="114"/>
      <c r="C49" s="114"/>
      <c r="D49" s="52"/>
      <c r="E49" s="52"/>
      <c r="F49" s="52"/>
      <c r="G49" s="53"/>
      <c r="H49" s="54"/>
    </row>
    <row r="50" spans="1:8">
      <c r="A50" s="55"/>
      <c r="B50" s="105" t="s">
        <v>9</v>
      </c>
      <c r="C50" s="106"/>
      <c r="D50" s="52"/>
      <c r="E50" s="52"/>
      <c r="F50" s="52"/>
      <c r="G50" s="53"/>
      <c r="H50" s="54"/>
    </row>
    <row r="51" spans="1:8">
      <c r="A51" s="55"/>
      <c r="B51" s="110" t="s">
        <v>10</v>
      </c>
      <c r="C51" s="106"/>
      <c r="D51" s="52"/>
      <c r="E51" s="52"/>
      <c r="F51" s="52"/>
      <c r="G51" s="53"/>
      <c r="H51" s="54"/>
    </row>
    <row r="52" spans="1:8">
      <c r="A52" s="55"/>
      <c r="B52" s="69">
        <v>0.107</v>
      </c>
      <c r="C52" s="52" t="s">
        <v>177</v>
      </c>
      <c r="D52" s="52" t="s">
        <v>1292</v>
      </c>
      <c r="E52" s="52" t="s">
        <v>165</v>
      </c>
      <c r="F52" s="52">
        <v>150</v>
      </c>
      <c r="G52" s="53">
        <v>1532.9</v>
      </c>
      <c r="H52" s="54">
        <v>13.69</v>
      </c>
    </row>
    <row r="53" spans="1:8">
      <c r="A53" s="55"/>
      <c r="B53" s="69">
        <v>9.9500000000000005E-2</v>
      </c>
      <c r="C53" s="52" t="s">
        <v>26</v>
      </c>
      <c r="D53" s="52" t="s">
        <v>27</v>
      </c>
      <c r="E53" s="52" t="s">
        <v>28</v>
      </c>
      <c r="F53" s="52">
        <v>140</v>
      </c>
      <c r="G53" s="53">
        <v>1449.67</v>
      </c>
      <c r="H53" s="54">
        <v>12.94</v>
      </c>
    </row>
    <row r="54" spans="1:8">
      <c r="A54" s="55"/>
      <c r="B54" s="69">
        <v>0.1004</v>
      </c>
      <c r="C54" s="52" t="s">
        <v>401</v>
      </c>
      <c r="D54" s="52" t="s">
        <v>402</v>
      </c>
      <c r="E54" s="52" t="s">
        <v>191</v>
      </c>
      <c r="F54" s="52">
        <v>100</v>
      </c>
      <c r="G54" s="53">
        <v>1003.59</v>
      </c>
      <c r="H54" s="54">
        <v>8.9600000000000009</v>
      </c>
    </row>
    <row r="55" spans="1:8">
      <c r="A55" s="55"/>
      <c r="B55" s="69">
        <v>0.1152</v>
      </c>
      <c r="C55" s="52" t="s">
        <v>558</v>
      </c>
      <c r="D55" s="52" t="s">
        <v>987</v>
      </c>
      <c r="E55" s="52" t="s">
        <v>172</v>
      </c>
      <c r="F55" s="52">
        <v>50000</v>
      </c>
      <c r="G55" s="53">
        <v>511.93</v>
      </c>
      <c r="H55" s="54">
        <v>4.57</v>
      </c>
    </row>
    <row r="56" spans="1:8">
      <c r="A56" s="55"/>
      <c r="B56" s="69">
        <v>0.1009</v>
      </c>
      <c r="C56" s="52" t="s">
        <v>163</v>
      </c>
      <c r="D56" s="52" t="s">
        <v>334</v>
      </c>
      <c r="E56" s="52" t="s">
        <v>165</v>
      </c>
      <c r="F56" s="52">
        <v>50</v>
      </c>
      <c r="G56" s="53">
        <v>502.62</v>
      </c>
      <c r="H56" s="54">
        <v>4.49</v>
      </c>
    </row>
    <row r="57" spans="1:8">
      <c r="A57" s="55"/>
      <c r="B57" s="69">
        <v>0.11600000000000001</v>
      </c>
      <c r="C57" s="52" t="s">
        <v>587</v>
      </c>
      <c r="D57" s="52" t="s">
        <v>588</v>
      </c>
      <c r="E57" s="52" t="s">
        <v>524</v>
      </c>
      <c r="F57" s="52">
        <v>25000</v>
      </c>
      <c r="G57" s="53">
        <v>256.63</v>
      </c>
      <c r="H57" s="54">
        <v>2.29</v>
      </c>
    </row>
    <row r="58" spans="1:8">
      <c r="A58" s="55"/>
      <c r="B58" s="56" t="s">
        <v>17</v>
      </c>
      <c r="C58" s="52" t="s">
        <v>817</v>
      </c>
      <c r="D58" s="52" t="s">
        <v>818</v>
      </c>
      <c r="E58" s="52" t="s">
        <v>637</v>
      </c>
      <c r="F58" s="52">
        <v>200</v>
      </c>
      <c r="G58" s="53">
        <v>240.74</v>
      </c>
      <c r="H58" s="54">
        <v>2.15</v>
      </c>
    </row>
    <row r="59" spans="1:8">
      <c r="A59" s="55"/>
      <c r="B59" s="69">
        <v>0.115</v>
      </c>
      <c r="C59" s="52" t="s">
        <v>90</v>
      </c>
      <c r="D59" s="52" t="s">
        <v>91</v>
      </c>
      <c r="E59" s="52" t="s">
        <v>92</v>
      </c>
      <c r="F59" s="52">
        <v>100</v>
      </c>
      <c r="G59" s="53">
        <v>100.45</v>
      </c>
      <c r="H59" s="54">
        <v>0.9</v>
      </c>
    </row>
    <row r="60" spans="1:8">
      <c r="A60" s="55"/>
      <c r="B60" s="69">
        <v>0.11</v>
      </c>
      <c r="C60" s="52" t="s">
        <v>90</v>
      </c>
      <c r="D60" s="52" t="s">
        <v>339</v>
      </c>
      <c r="E60" s="52" t="s">
        <v>92</v>
      </c>
      <c r="F60" s="52">
        <v>54973.333333333299</v>
      </c>
      <c r="G60" s="53">
        <v>66.14</v>
      </c>
      <c r="H60" s="54">
        <v>0.59</v>
      </c>
    </row>
    <row r="61" spans="1:8">
      <c r="A61" s="55"/>
      <c r="B61" s="69">
        <v>0.109</v>
      </c>
      <c r="C61" s="52" t="s">
        <v>358</v>
      </c>
      <c r="D61" s="52" t="s">
        <v>1293</v>
      </c>
      <c r="E61" s="52" t="s">
        <v>13</v>
      </c>
      <c r="F61" s="52">
        <v>18</v>
      </c>
      <c r="G61" s="53">
        <v>3.05</v>
      </c>
      <c r="H61" s="54">
        <v>0.03</v>
      </c>
    </row>
    <row r="62" spans="1:8" ht="13.5" thickBot="1">
      <c r="A62" s="55"/>
      <c r="B62" s="52"/>
      <c r="C62" s="52"/>
      <c r="D62" s="52"/>
      <c r="E62" s="46" t="s">
        <v>96</v>
      </c>
      <c r="F62" s="52"/>
      <c r="G62" s="57">
        <v>5667.72</v>
      </c>
      <c r="H62" s="58">
        <v>50.61</v>
      </c>
    </row>
    <row r="63" spans="1:8" ht="13.5" thickTop="1">
      <c r="A63" s="55"/>
      <c r="B63" s="110" t="s">
        <v>97</v>
      </c>
      <c r="C63" s="106"/>
      <c r="D63" s="52"/>
      <c r="E63" s="52"/>
      <c r="F63" s="52"/>
      <c r="G63" s="53"/>
      <c r="H63" s="54"/>
    </row>
    <row r="64" spans="1:8">
      <c r="A64" s="55"/>
      <c r="B64" s="69">
        <v>0.1085</v>
      </c>
      <c r="C64" s="52" t="s">
        <v>189</v>
      </c>
      <c r="D64" s="52" t="s">
        <v>591</v>
      </c>
      <c r="E64" s="52" t="s">
        <v>191</v>
      </c>
      <c r="F64" s="52">
        <v>10</v>
      </c>
      <c r="G64" s="53">
        <v>102.06</v>
      </c>
      <c r="H64" s="54">
        <v>0.91</v>
      </c>
    </row>
    <row r="65" spans="1:8" ht="13.5" thickBot="1">
      <c r="A65" s="55"/>
      <c r="B65" s="52"/>
      <c r="C65" s="52"/>
      <c r="D65" s="52"/>
      <c r="E65" s="46" t="s">
        <v>96</v>
      </c>
      <c r="F65" s="52"/>
      <c r="G65" s="57">
        <v>102.06</v>
      </c>
      <c r="H65" s="58">
        <v>0.91</v>
      </c>
    </row>
    <row r="66" spans="1:8" ht="13.5" thickTop="1">
      <c r="A66" s="55"/>
      <c r="B66" s="105" t="s">
        <v>103</v>
      </c>
      <c r="C66" s="106"/>
      <c r="D66" s="52"/>
      <c r="E66" s="52"/>
      <c r="F66" s="52"/>
      <c r="G66" s="53"/>
      <c r="H66" s="54"/>
    </row>
    <row r="67" spans="1:8">
      <c r="A67" s="55"/>
      <c r="B67" s="110" t="s">
        <v>10</v>
      </c>
      <c r="C67" s="106"/>
      <c r="D67" s="52"/>
      <c r="E67" s="52"/>
      <c r="F67" s="52"/>
      <c r="G67" s="53"/>
      <c r="H67" s="54"/>
    </row>
    <row r="68" spans="1:8">
      <c r="A68" s="55"/>
      <c r="B68" s="69">
        <v>8.8300000000000003E-2</v>
      </c>
      <c r="C68" s="52" t="s">
        <v>104</v>
      </c>
      <c r="D68" s="52" t="s">
        <v>105</v>
      </c>
      <c r="E68" s="52" t="s">
        <v>106</v>
      </c>
      <c r="F68" s="52">
        <v>1500000</v>
      </c>
      <c r="G68" s="53">
        <v>1507.99</v>
      </c>
      <c r="H68" s="54">
        <v>13.46</v>
      </c>
    </row>
    <row r="69" spans="1:8">
      <c r="A69" s="55"/>
      <c r="B69" s="69">
        <v>8.2799999999999999E-2</v>
      </c>
      <c r="C69" s="52" t="s">
        <v>759</v>
      </c>
      <c r="D69" s="52" t="s">
        <v>760</v>
      </c>
      <c r="E69" s="52" t="s">
        <v>106</v>
      </c>
      <c r="F69" s="52">
        <v>1000000</v>
      </c>
      <c r="G69" s="53">
        <v>958.65</v>
      </c>
      <c r="H69" s="54">
        <v>8.56</v>
      </c>
    </row>
    <row r="70" spans="1:8" ht="13.5" thickBot="1">
      <c r="A70" s="55"/>
      <c r="B70" s="52"/>
      <c r="C70" s="52"/>
      <c r="D70" s="52"/>
      <c r="E70" s="46" t="s">
        <v>96</v>
      </c>
      <c r="F70" s="52"/>
      <c r="G70" s="57">
        <v>2466.64</v>
      </c>
      <c r="H70" s="58">
        <v>22.02</v>
      </c>
    </row>
    <row r="71" spans="1:8" ht="13.5" thickTop="1">
      <c r="A71" s="55"/>
      <c r="B71" s="52"/>
      <c r="C71" s="52"/>
      <c r="D71" s="52"/>
      <c r="E71" s="52"/>
      <c r="F71" s="52"/>
      <c r="G71" s="53"/>
      <c r="H71" s="54"/>
    </row>
    <row r="72" spans="1:8">
      <c r="A72" s="55"/>
      <c r="B72" s="56" t="s">
        <v>152</v>
      </c>
      <c r="C72" s="52" t="s">
        <v>153</v>
      </c>
      <c r="D72" s="52"/>
      <c r="E72" s="52" t="s">
        <v>152</v>
      </c>
      <c r="F72" s="52"/>
      <c r="G72" s="53">
        <v>449.9</v>
      </c>
      <c r="H72" s="54">
        <v>4.0199999999999996</v>
      </c>
    </row>
    <row r="73" spans="1:8">
      <c r="A73" s="55"/>
      <c r="B73" s="52"/>
      <c r="C73" s="52"/>
      <c r="D73" s="52"/>
      <c r="E73" s="52"/>
      <c r="F73" s="52"/>
      <c r="G73" s="53"/>
      <c r="H73" s="54"/>
    </row>
    <row r="74" spans="1:8">
      <c r="A74" s="59" t="s">
        <v>154</v>
      </c>
      <c r="B74" s="52"/>
      <c r="C74" s="52"/>
      <c r="D74" s="52"/>
      <c r="E74" s="52"/>
      <c r="F74" s="52"/>
      <c r="G74" s="60">
        <v>292.37</v>
      </c>
      <c r="H74" s="61">
        <v>2.61</v>
      </c>
    </row>
    <row r="75" spans="1:8">
      <c r="A75" s="55"/>
      <c r="B75" s="52"/>
      <c r="C75" s="52"/>
      <c r="D75" s="52"/>
      <c r="E75" s="52"/>
      <c r="F75" s="52"/>
      <c r="G75" s="53"/>
      <c r="H75" s="54"/>
    </row>
    <row r="76" spans="1:8" ht="13.5" thickBot="1">
      <c r="A76" s="55"/>
      <c r="B76" s="52"/>
      <c r="C76" s="52"/>
      <c r="D76" s="52"/>
      <c r="E76" s="46" t="s">
        <v>155</v>
      </c>
      <c r="F76" s="52"/>
      <c r="G76" s="57">
        <v>11201.2</v>
      </c>
      <c r="H76" s="58">
        <v>100</v>
      </c>
    </row>
    <row r="77" spans="1:8" ht="13.5" thickTop="1">
      <c r="A77" s="55"/>
      <c r="B77" s="52"/>
      <c r="C77" s="52"/>
      <c r="D77" s="52"/>
      <c r="E77" s="52"/>
      <c r="F77" s="52"/>
      <c r="G77" s="53"/>
      <c r="H77" s="54"/>
    </row>
    <row r="78" spans="1:8">
      <c r="A78" s="62" t="s">
        <v>156</v>
      </c>
      <c r="B78" s="52"/>
      <c r="C78" s="52"/>
      <c r="D78" s="52"/>
      <c r="E78" s="52"/>
      <c r="F78" s="52"/>
      <c r="G78" s="53"/>
      <c r="H78" s="54"/>
    </row>
    <row r="79" spans="1:8">
      <c r="A79" s="55">
        <v>1</v>
      </c>
      <c r="B79" s="52" t="s">
        <v>1294</v>
      </c>
      <c r="C79" s="52"/>
      <c r="D79" s="52"/>
      <c r="E79" s="52"/>
      <c r="F79" s="52"/>
      <c r="G79" s="53"/>
      <c r="H79" s="54"/>
    </row>
    <row r="80" spans="1:8">
      <c r="A80" s="55"/>
      <c r="B80" s="52"/>
      <c r="C80" s="52"/>
      <c r="D80" s="52"/>
      <c r="E80" s="52"/>
      <c r="F80" s="52"/>
      <c r="G80" s="53"/>
      <c r="H80" s="54"/>
    </row>
    <row r="81" spans="1:8">
      <c r="A81" s="55">
        <v>2</v>
      </c>
      <c r="B81" s="52" t="s">
        <v>158</v>
      </c>
      <c r="C81" s="52"/>
      <c r="D81" s="52"/>
      <c r="E81" s="52"/>
      <c r="F81" s="52"/>
      <c r="G81" s="53"/>
      <c r="H81" s="54"/>
    </row>
    <row r="82" spans="1:8">
      <c r="A82" s="55"/>
      <c r="B82" s="52"/>
      <c r="C82" s="52"/>
      <c r="D82" s="52"/>
      <c r="E82" s="52"/>
      <c r="F82" s="52"/>
      <c r="G82" s="53"/>
      <c r="H82" s="54"/>
    </row>
    <row r="83" spans="1:8">
      <c r="A83" s="55">
        <v>3</v>
      </c>
      <c r="B83" s="52" t="s">
        <v>159</v>
      </c>
      <c r="C83" s="52"/>
      <c r="D83" s="52"/>
      <c r="E83" s="52"/>
      <c r="F83" s="52"/>
      <c r="G83" s="53"/>
      <c r="H83" s="54"/>
    </row>
    <row r="84" spans="1:8">
      <c r="A84" s="55"/>
      <c r="B84" s="52" t="s">
        <v>160</v>
      </c>
      <c r="C84" s="52"/>
      <c r="D84" s="52"/>
      <c r="E84" s="52"/>
      <c r="F84" s="52"/>
      <c r="G84" s="53"/>
      <c r="H84" s="54"/>
    </row>
    <row r="85" spans="1:8">
      <c r="A85" s="55"/>
      <c r="B85" s="52" t="s">
        <v>161</v>
      </c>
      <c r="C85" s="52"/>
      <c r="D85" s="52"/>
      <c r="E85" s="52"/>
      <c r="F85" s="52"/>
      <c r="G85" s="53"/>
      <c r="H85" s="54"/>
    </row>
    <row r="86" spans="1:8">
      <c r="A86" s="63"/>
      <c r="B86" s="64"/>
      <c r="C86" s="64"/>
      <c r="D86" s="64"/>
      <c r="E86" s="64"/>
      <c r="F86" s="64"/>
      <c r="G86" s="65"/>
      <c r="H86" s="66"/>
    </row>
  </sheetData>
  <mergeCells count="9">
    <mergeCell ref="B63:C63"/>
    <mergeCell ref="B66:C66"/>
    <mergeCell ref="B67:C67"/>
    <mergeCell ref="A2:C2"/>
    <mergeCell ref="A3:C3"/>
    <mergeCell ref="B4:C4"/>
    <mergeCell ref="A49:C49"/>
    <mergeCell ref="B50:C50"/>
    <mergeCell ref="B51:C51"/>
  </mergeCells>
  <pageMargins left="0.75" right="0.75" top="1" bottom="1" header="0.5" footer="0.5"/>
  <pageSetup paperSize="9" orientation="portrait" verticalDpi="0" r:id="rId1"/>
  <headerFooter alignWithMargins="0"/>
</worksheet>
</file>

<file path=xl/worksheets/sheet60.xml><?xml version="1.0" encoding="utf-8"?>
<worksheet xmlns="http://schemas.openxmlformats.org/spreadsheetml/2006/main" xmlns:r="http://schemas.openxmlformats.org/officeDocument/2006/relationships">
  <dimension ref="A1:J39"/>
  <sheetViews>
    <sheetView workbookViewId="0">
      <selection activeCell="C1" sqref="C1"/>
    </sheetView>
  </sheetViews>
  <sheetFormatPr defaultRowHeight="9"/>
  <cols>
    <col min="1" max="1" width="2.7109375" style="30" customWidth="1"/>
    <col min="2" max="2" width="4.7109375" style="30" customWidth="1"/>
    <col min="3" max="3" width="40.7109375" style="30" customWidth="1"/>
    <col min="4" max="4" width="10.28515625" style="30" bestFit="1" customWidth="1"/>
    <col min="5" max="5" width="11.7109375" style="30" bestFit="1" customWidth="1"/>
    <col min="6" max="6" width="8.7109375" style="30" customWidth="1"/>
    <col min="7" max="7" width="9.28515625" style="31" customWidth="1"/>
    <col min="8" max="8" width="7.7109375" style="32" customWidth="1"/>
    <col min="9" max="9" width="9.140625" style="30"/>
    <col min="10" max="10" width="10.42578125" style="30" bestFit="1" customWidth="1"/>
    <col min="11" max="16384" width="9.140625" style="30"/>
  </cols>
  <sheetData>
    <row r="1" spans="1:10">
      <c r="A1" s="1"/>
      <c r="B1" s="2"/>
      <c r="C1" s="3" t="s">
        <v>503</v>
      </c>
      <c r="D1" s="2"/>
      <c r="E1" s="2"/>
      <c r="F1" s="2"/>
      <c r="G1" s="4"/>
      <c r="H1" s="5"/>
    </row>
    <row r="2" spans="1:10" ht="36.75">
      <c r="A2" s="119" t="s">
        <v>2</v>
      </c>
      <c r="B2" s="120"/>
      <c r="C2" s="120"/>
      <c r="D2" s="9" t="s">
        <v>3</v>
      </c>
      <c r="E2" s="10" t="s">
        <v>4</v>
      </c>
      <c r="F2" s="11" t="s">
        <v>5</v>
      </c>
      <c r="G2" s="12" t="s">
        <v>6</v>
      </c>
      <c r="H2" s="13" t="s">
        <v>7</v>
      </c>
    </row>
    <row r="3" spans="1:10" ht="12.75">
      <c r="A3" s="121" t="s">
        <v>8</v>
      </c>
      <c r="B3" s="118"/>
      <c r="C3" s="118"/>
      <c r="D3" s="14"/>
      <c r="E3" s="14"/>
      <c r="F3" s="14"/>
      <c r="G3" s="15"/>
      <c r="H3" s="16"/>
    </row>
    <row r="4" spans="1:10" ht="12.75">
      <c r="A4" s="17"/>
      <c r="B4" s="117" t="s">
        <v>9</v>
      </c>
      <c r="C4" s="118"/>
      <c r="D4" s="14"/>
      <c r="E4" s="14"/>
      <c r="F4" s="14"/>
      <c r="G4" s="15"/>
      <c r="H4" s="16"/>
    </row>
    <row r="5" spans="1:10" ht="12.75">
      <c r="A5" s="17"/>
      <c r="B5" s="122" t="s">
        <v>10</v>
      </c>
      <c r="C5" s="118"/>
      <c r="D5" s="14"/>
      <c r="E5" s="14"/>
      <c r="F5" s="14"/>
      <c r="G5" s="15"/>
      <c r="H5" s="16"/>
    </row>
    <row r="6" spans="1:10">
      <c r="A6" s="17"/>
      <c r="B6" s="19" t="s">
        <v>17</v>
      </c>
      <c r="C6" s="14" t="s">
        <v>504</v>
      </c>
      <c r="D6" s="14" t="s">
        <v>505</v>
      </c>
      <c r="E6" s="14" t="s">
        <v>506</v>
      </c>
      <c r="F6" s="14">
        <v>500</v>
      </c>
      <c r="G6" s="15">
        <v>5383.07</v>
      </c>
      <c r="H6" s="16">
        <v>13.44</v>
      </c>
    </row>
    <row r="7" spans="1:10">
      <c r="A7" s="17"/>
      <c r="B7" s="19" t="s">
        <v>17</v>
      </c>
      <c r="C7" s="14" t="s">
        <v>507</v>
      </c>
      <c r="D7" s="14" t="s">
        <v>508</v>
      </c>
      <c r="E7" s="14" t="s">
        <v>172</v>
      </c>
      <c r="F7" s="14">
        <v>500</v>
      </c>
      <c r="G7" s="15">
        <v>5369.27</v>
      </c>
      <c r="H7" s="16">
        <v>13.41</v>
      </c>
    </row>
    <row r="8" spans="1:10">
      <c r="A8" s="17"/>
      <c r="B8" s="18">
        <v>8.5800000000000001E-2</v>
      </c>
      <c r="C8" s="14" t="s">
        <v>509</v>
      </c>
      <c r="D8" s="14" t="s">
        <v>510</v>
      </c>
      <c r="E8" s="14" t="s">
        <v>172</v>
      </c>
      <c r="F8" s="14">
        <v>500</v>
      </c>
      <c r="G8" s="15">
        <v>4934.8100000000004</v>
      </c>
      <c r="H8" s="16">
        <v>12.32</v>
      </c>
    </row>
    <row r="9" spans="1:10">
      <c r="A9" s="17"/>
      <c r="B9" s="18">
        <v>0.1125</v>
      </c>
      <c r="C9" s="14" t="s">
        <v>167</v>
      </c>
      <c r="D9" s="14" t="s">
        <v>511</v>
      </c>
      <c r="E9" s="14" t="s">
        <v>293</v>
      </c>
      <c r="F9" s="14">
        <v>300</v>
      </c>
      <c r="G9" s="15">
        <v>3030.91</v>
      </c>
      <c r="H9" s="16">
        <v>7.57</v>
      </c>
    </row>
    <row r="10" spans="1:10">
      <c r="A10" s="17"/>
      <c r="B10" s="18">
        <v>0.106</v>
      </c>
      <c r="C10" s="14" t="s">
        <v>170</v>
      </c>
      <c r="D10" s="14" t="s">
        <v>297</v>
      </c>
      <c r="E10" s="14" t="s">
        <v>172</v>
      </c>
      <c r="F10" s="14">
        <v>300000</v>
      </c>
      <c r="G10" s="15">
        <v>3016.04</v>
      </c>
      <c r="H10" s="16">
        <v>7.53</v>
      </c>
    </row>
    <row r="11" spans="1:10">
      <c r="A11" s="17"/>
      <c r="B11" s="18">
        <v>0.10249999999999999</v>
      </c>
      <c r="C11" s="14" t="s">
        <v>512</v>
      </c>
      <c r="D11" s="14" t="s">
        <v>513</v>
      </c>
      <c r="E11" s="14" t="s">
        <v>293</v>
      </c>
      <c r="F11" s="14">
        <v>250</v>
      </c>
      <c r="G11" s="15">
        <v>2517.2199999999998</v>
      </c>
      <c r="H11" s="16">
        <v>6.29</v>
      </c>
      <c r="J11" s="31"/>
    </row>
    <row r="12" spans="1:10">
      <c r="A12" s="17"/>
      <c r="B12" s="18">
        <v>0.111</v>
      </c>
      <c r="C12" s="14" t="s">
        <v>167</v>
      </c>
      <c r="D12" s="14" t="s">
        <v>514</v>
      </c>
      <c r="E12" s="14" t="s">
        <v>169</v>
      </c>
      <c r="F12" s="14">
        <v>200</v>
      </c>
      <c r="G12" s="15">
        <v>2023.22</v>
      </c>
      <c r="H12" s="16">
        <v>5.05</v>
      </c>
      <c r="J12" s="31"/>
    </row>
    <row r="13" spans="1:10">
      <c r="A13" s="17"/>
      <c r="B13" s="19" t="s">
        <v>17</v>
      </c>
      <c r="C13" s="14" t="s">
        <v>291</v>
      </c>
      <c r="D13" s="14" t="s">
        <v>515</v>
      </c>
      <c r="E13" s="14" t="s">
        <v>293</v>
      </c>
      <c r="F13" s="14">
        <v>150</v>
      </c>
      <c r="G13" s="15">
        <v>1587.94</v>
      </c>
      <c r="H13" s="16">
        <v>3.97</v>
      </c>
      <c r="J13" s="31"/>
    </row>
    <row r="14" spans="1:10" ht="9.75" thickBot="1">
      <c r="A14" s="17"/>
      <c r="B14" s="14"/>
      <c r="C14" s="14"/>
      <c r="D14" s="14"/>
      <c r="E14" s="9" t="s">
        <v>96</v>
      </c>
      <c r="F14" s="14"/>
      <c r="G14" s="20">
        <v>27862.48</v>
      </c>
      <c r="H14" s="21">
        <v>69.579999999999899</v>
      </c>
    </row>
    <row r="15" spans="1:10" ht="13.5" thickTop="1">
      <c r="A15" s="17"/>
      <c r="B15" s="122" t="s">
        <v>97</v>
      </c>
      <c r="C15" s="118"/>
      <c r="D15" s="14"/>
      <c r="E15" s="14"/>
      <c r="F15" s="14"/>
      <c r="G15" s="15"/>
      <c r="H15" s="16"/>
    </row>
    <row r="16" spans="1:10">
      <c r="A16" s="17"/>
      <c r="B16" s="18">
        <v>0.111</v>
      </c>
      <c r="C16" s="14" t="s">
        <v>318</v>
      </c>
      <c r="D16" s="14" t="s">
        <v>319</v>
      </c>
      <c r="E16" s="14" t="s">
        <v>315</v>
      </c>
      <c r="F16" s="14">
        <v>59</v>
      </c>
      <c r="G16" s="15">
        <v>5913.75</v>
      </c>
      <c r="H16" s="16">
        <v>14.77</v>
      </c>
    </row>
    <row r="17" spans="1:10">
      <c r="A17" s="17"/>
      <c r="B17" s="18">
        <v>0.1225</v>
      </c>
      <c r="C17" s="14" t="s">
        <v>313</v>
      </c>
      <c r="D17" s="14" t="s">
        <v>314</v>
      </c>
      <c r="E17" s="14" t="s">
        <v>315</v>
      </c>
      <c r="F17" s="14">
        <v>550</v>
      </c>
      <c r="G17" s="15">
        <v>5525.58</v>
      </c>
      <c r="H17" s="16">
        <v>13.8</v>
      </c>
      <c r="J17" s="31"/>
    </row>
    <row r="18" spans="1:10" ht="9.75" thickBot="1">
      <c r="A18" s="17"/>
      <c r="B18" s="14"/>
      <c r="C18" s="14"/>
      <c r="D18" s="14"/>
      <c r="E18" s="9" t="s">
        <v>96</v>
      </c>
      <c r="F18" s="14"/>
      <c r="G18" s="20">
        <v>11439.33</v>
      </c>
      <c r="H18" s="21">
        <v>28.57</v>
      </c>
    </row>
    <row r="19" spans="1:10" ht="9.75" thickTop="1">
      <c r="A19" s="17"/>
      <c r="B19" s="14"/>
      <c r="C19" s="14"/>
      <c r="D19" s="14"/>
      <c r="E19" s="14"/>
      <c r="F19" s="14"/>
      <c r="G19" s="15"/>
      <c r="H19" s="16"/>
    </row>
    <row r="20" spans="1:10" ht="12.75">
      <c r="A20" s="121" t="s">
        <v>115</v>
      </c>
      <c r="B20" s="118"/>
      <c r="C20" s="118"/>
      <c r="D20" s="14"/>
      <c r="E20" s="14"/>
      <c r="F20" s="14"/>
      <c r="G20" s="15"/>
      <c r="H20" s="16"/>
    </row>
    <row r="21" spans="1:10" ht="12.75">
      <c r="A21" s="17"/>
      <c r="B21" s="117" t="s">
        <v>116</v>
      </c>
      <c r="C21" s="118"/>
      <c r="D21" s="14"/>
      <c r="E21" s="14"/>
      <c r="F21" s="14"/>
      <c r="G21" s="15"/>
      <c r="H21" s="16"/>
    </row>
    <row r="22" spans="1:10">
      <c r="A22" s="17"/>
      <c r="B22" s="19" t="s">
        <v>117</v>
      </c>
      <c r="C22" s="14" t="s">
        <v>127</v>
      </c>
      <c r="D22" s="14" t="s">
        <v>235</v>
      </c>
      <c r="E22" s="14" t="s">
        <v>120</v>
      </c>
      <c r="F22" s="14">
        <v>100</v>
      </c>
      <c r="G22" s="15">
        <v>94.82</v>
      </c>
      <c r="H22" s="16">
        <v>0.24</v>
      </c>
    </row>
    <row r="23" spans="1:10">
      <c r="A23" s="17"/>
      <c r="B23" s="14"/>
      <c r="C23" s="14"/>
      <c r="D23" s="14"/>
      <c r="E23" s="9" t="s">
        <v>96</v>
      </c>
      <c r="F23" s="14"/>
      <c r="G23" s="22">
        <v>94.82</v>
      </c>
      <c r="H23" s="23">
        <v>0.24</v>
      </c>
    </row>
    <row r="24" spans="1:10">
      <c r="A24" s="17"/>
      <c r="B24" s="14"/>
      <c r="C24" s="14"/>
      <c r="D24" s="14"/>
      <c r="E24" s="14"/>
      <c r="F24" s="14"/>
      <c r="G24" s="15"/>
      <c r="H24" s="16"/>
    </row>
    <row r="25" spans="1:10">
      <c r="A25" s="17"/>
      <c r="B25" s="19" t="s">
        <v>152</v>
      </c>
      <c r="C25" s="14" t="s">
        <v>153</v>
      </c>
      <c r="D25" s="14"/>
      <c r="E25" s="14" t="s">
        <v>152</v>
      </c>
      <c r="F25" s="14"/>
      <c r="G25" s="15">
        <v>199.95</v>
      </c>
      <c r="H25" s="16">
        <v>0.5</v>
      </c>
    </row>
    <row r="26" spans="1:10" ht="9.75" thickBot="1">
      <c r="A26" s="17"/>
      <c r="B26" s="14"/>
      <c r="C26" s="14"/>
      <c r="D26" s="14"/>
      <c r="E26" s="9" t="s">
        <v>96</v>
      </c>
      <c r="F26" s="14"/>
      <c r="G26" s="20">
        <v>199.95</v>
      </c>
      <c r="H26" s="21">
        <v>0.5</v>
      </c>
    </row>
    <row r="27" spans="1:10" ht="9.75" thickTop="1">
      <c r="A27" s="17"/>
      <c r="B27" s="14"/>
      <c r="C27" s="14"/>
      <c r="D27" s="14"/>
      <c r="E27" s="14"/>
      <c r="F27" s="14"/>
      <c r="G27" s="15"/>
      <c r="H27" s="16"/>
    </row>
    <row r="28" spans="1:10">
      <c r="A28" s="24" t="s">
        <v>154</v>
      </c>
      <c r="B28" s="14"/>
      <c r="C28" s="14"/>
      <c r="D28" s="14"/>
      <c r="E28" s="14"/>
      <c r="F28" s="14"/>
      <c r="G28" s="22">
        <v>442.56</v>
      </c>
      <c r="H28" s="23">
        <v>1.1100000000000001</v>
      </c>
    </row>
    <row r="29" spans="1:10">
      <c r="A29" s="17"/>
      <c r="B29" s="14"/>
      <c r="C29" s="14"/>
      <c r="D29" s="14"/>
      <c r="E29" s="14"/>
      <c r="F29" s="14"/>
      <c r="G29" s="15"/>
      <c r="H29" s="16"/>
    </row>
    <row r="30" spans="1:10" ht="9.75" thickBot="1">
      <c r="A30" s="17"/>
      <c r="B30" s="14"/>
      <c r="C30" s="14"/>
      <c r="D30" s="14"/>
      <c r="E30" s="9" t="s">
        <v>155</v>
      </c>
      <c r="F30" s="14"/>
      <c r="G30" s="20">
        <v>40039.14</v>
      </c>
      <c r="H30" s="21">
        <v>100</v>
      </c>
    </row>
    <row r="31" spans="1:10" ht="9.75" thickTop="1">
      <c r="A31" s="17"/>
      <c r="B31" s="14"/>
      <c r="C31" s="14"/>
      <c r="D31" s="14"/>
      <c r="E31" s="14"/>
      <c r="F31" s="14"/>
      <c r="G31" s="15"/>
      <c r="H31" s="16"/>
    </row>
    <row r="32" spans="1:10">
      <c r="A32" s="25" t="s">
        <v>156</v>
      </c>
      <c r="B32" s="14"/>
      <c r="C32" s="14"/>
      <c r="D32" s="14"/>
      <c r="E32" s="14"/>
      <c r="F32" s="14"/>
      <c r="G32" s="15"/>
      <c r="H32" s="16"/>
    </row>
    <row r="33" spans="1:8">
      <c r="A33" s="17">
        <v>1</v>
      </c>
      <c r="B33" s="14" t="s">
        <v>516</v>
      </c>
      <c r="C33" s="14"/>
      <c r="D33" s="14"/>
      <c r="E33" s="14"/>
      <c r="F33" s="14"/>
      <c r="G33" s="15"/>
      <c r="H33" s="16"/>
    </row>
    <row r="34" spans="1:8">
      <c r="A34" s="17"/>
      <c r="B34" s="14"/>
      <c r="C34" s="14"/>
      <c r="D34" s="14"/>
      <c r="E34" s="14"/>
      <c r="F34" s="14"/>
      <c r="G34" s="15"/>
      <c r="H34" s="16"/>
    </row>
    <row r="35" spans="1:8">
      <c r="A35" s="17">
        <v>2</v>
      </c>
      <c r="B35" s="14" t="s">
        <v>158</v>
      </c>
      <c r="C35" s="14"/>
      <c r="D35" s="14"/>
      <c r="E35" s="14"/>
      <c r="F35" s="14"/>
      <c r="G35" s="15"/>
      <c r="H35" s="16"/>
    </row>
    <row r="36" spans="1:8">
      <c r="A36" s="17"/>
      <c r="B36" s="14"/>
      <c r="C36" s="14"/>
      <c r="D36" s="14"/>
      <c r="E36" s="14"/>
      <c r="F36" s="14"/>
      <c r="G36" s="15"/>
      <c r="H36" s="16"/>
    </row>
    <row r="37" spans="1:8">
      <c r="A37" s="17">
        <v>3</v>
      </c>
      <c r="B37" s="14" t="s">
        <v>159</v>
      </c>
      <c r="C37" s="14"/>
      <c r="D37" s="14"/>
      <c r="E37" s="14"/>
      <c r="F37" s="14"/>
      <c r="G37" s="15"/>
      <c r="H37" s="16"/>
    </row>
    <row r="38" spans="1:8">
      <c r="A38" s="17"/>
      <c r="B38" s="14" t="s">
        <v>160</v>
      </c>
      <c r="C38" s="14"/>
      <c r="D38" s="14"/>
      <c r="E38" s="14"/>
      <c r="F38" s="14"/>
      <c r="G38" s="15"/>
      <c r="H38" s="16"/>
    </row>
    <row r="39" spans="1:8">
      <c r="A39" s="26"/>
      <c r="B39" s="27" t="s">
        <v>161</v>
      </c>
      <c r="C39" s="27"/>
      <c r="D39" s="27"/>
      <c r="E39" s="27"/>
      <c r="F39" s="27"/>
      <c r="G39" s="28"/>
      <c r="H39" s="29"/>
    </row>
  </sheetData>
  <mergeCells count="7">
    <mergeCell ref="B21:C21"/>
    <mergeCell ref="A2:C2"/>
    <mergeCell ref="A3:C3"/>
    <mergeCell ref="B4:C4"/>
    <mergeCell ref="B5:C5"/>
    <mergeCell ref="B15:C15"/>
    <mergeCell ref="A20:C20"/>
  </mergeCells>
  <pageMargins left="0.75" right="0.75" top="1" bottom="1" header="0.5" footer="0.5"/>
  <pageSetup paperSize="9" orientation="portrait" verticalDpi="0" r:id="rId1"/>
  <headerFooter alignWithMargins="0"/>
</worksheet>
</file>

<file path=xl/worksheets/sheet61.xml><?xml version="1.0" encoding="utf-8"?>
<worksheet xmlns="http://schemas.openxmlformats.org/spreadsheetml/2006/main" xmlns:r="http://schemas.openxmlformats.org/officeDocument/2006/relationships">
  <dimension ref="A1:H30"/>
  <sheetViews>
    <sheetView workbookViewId="0">
      <selection activeCell="F6" sqref="F6"/>
    </sheetView>
  </sheetViews>
  <sheetFormatPr defaultRowHeight="9"/>
  <cols>
    <col min="1" max="1" width="2.7109375" style="30" customWidth="1"/>
    <col min="2" max="2" width="4.7109375" style="30" customWidth="1"/>
    <col min="3" max="3" width="40.7109375" style="30" customWidth="1"/>
    <col min="4" max="4" width="10.140625" style="30" bestFit="1" customWidth="1"/>
    <col min="5" max="5" width="9.140625" style="30"/>
    <col min="6" max="6" width="8.7109375" style="30" customWidth="1"/>
    <col min="7" max="7" width="9.28515625" style="31" customWidth="1"/>
    <col min="8" max="8" width="7.7109375" style="32" customWidth="1"/>
    <col min="9" max="16384" width="9.140625" style="30"/>
  </cols>
  <sheetData>
    <row r="1" spans="1:8">
      <c r="A1" s="1"/>
      <c r="B1" s="2"/>
      <c r="C1" s="3" t="s">
        <v>501</v>
      </c>
      <c r="D1" s="2"/>
      <c r="E1" s="2"/>
      <c r="F1" s="2"/>
      <c r="G1" s="4"/>
      <c r="H1" s="5"/>
    </row>
    <row r="2" spans="1:8" ht="36.75">
      <c r="A2" s="119" t="s">
        <v>2</v>
      </c>
      <c r="B2" s="120"/>
      <c r="C2" s="120"/>
      <c r="D2" s="9" t="s">
        <v>3</v>
      </c>
      <c r="E2" s="10" t="s">
        <v>4</v>
      </c>
      <c r="F2" s="11" t="s">
        <v>5</v>
      </c>
      <c r="G2" s="12" t="s">
        <v>6</v>
      </c>
      <c r="H2" s="13" t="s">
        <v>7</v>
      </c>
    </row>
    <row r="3" spans="1:8" ht="12.75">
      <c r="A3" s="121" t="s">
        <v>8</v>
      </c>
      <c r="B3" s="118"/>
      <c r="C3" s="118"/>
      <c r="D3" s="14"/>
      <c r="E3" s="14"/>
      <c r="F3" s="14"/>
      <c r="G3" s="15"/>
      <c r="H3" s="16"/>
    </row>
    <row r="4" spans="1:8" ht="12.75">
      <c r="A4" s="17"/>
      <c r="B4" s="117" t="s">
        <v>9</v>
      </c>
      <c r="C4" s="118"/>
      <c r="D4" s="14"/>
      <c r="E4" s="14"/>
      <c r="F4" s="14"/>
      <c r="G4" s="15"/>
      <c r="H4" s="16"/>
    </row>
    <row r="5" spans="1:8" ht="12.75">
      <c r="A5" s="17"/>
      <c r="B5" s="122" t="s">
        <v>10</v>
      </c>
      <c r="C5" s="118"/>
      <c r="D5" s="14"/>
      <c r="E5" s="14"/>
      <c r="F5" s="14"/>
      <c r="G5" s="15"/>
      <c r="H5" s="16"/>
    </row>
    <row r="6" spans="1:8">
      <c r="A6" s="17"/>
      <c r="B6" s="18">
        <v>9.9599999999999994E-2</v>
      </c>
      <c r="C6" s="14" t="s">
        <v>15</v>
      </c>
      <c r="D6" s="14" t="s">
        <v>173</v>
      </c>
      <c r="E6" s="14" t="s">
        <v>25</v>
      </c>
      <c r="F6" s="14">
        <v>75</v>
      </c>
      <c r="G6" s="15">
        <v>751.01</v>
      </c>
      <c r="H6" s="16">
        <v>13.45</v>
      </c>
    </row>
    <row r="7" spans="1:8">
      <c r="A7" s="17"/>
      <c r="B7" s="18">
        <v>9.4E-2</v>
      </c>
      <c r="C7" s="14" t="s">
        <v>32</v>
      </c>
      <c r="D7" s="14" t="s">
        <v>502</v>
      </c>
      <c r="E7" s="14" t="s">
        <v>34</v>
      </c>
      <c r="F7" s="14">
        <v>10</v>
      </c>
      <c r="G7" s="15">
        <v>100.02</v>
      </c>
      <c r="H7" s="16">
        <v>1.79</v>
      </c>
    </row>
    <row r="8" spans="1:8" ht="9.75" thickBot="1">
      <c r="A8" s="17"/>
      <c r="B8" s="14"/>
      <c r="C8" s="14"/>
      <c r="D8" s="14"/>
      <c r="E8" s="9" t="s">
        <v>96</v>
      </c>
      <c r="F8" s="14"/>
      <c r="G8" s="20">
        <v>851.03</v>
      </c>
      <c r="H8" s="21">
        <v>15.24</v>
      </c>
    </row>
    <row r="9" spans="1:8" ht="9.75" thickTop="1">
      <c r="A9" s="17"/>
      <c r="B9" s="14"/>
      <c r="C9" s="14"/>
      <c r="D9" s="14"/>
      <c r="E9" s="14"/>
      <c r="F9" s="14"/>
      <c r="G9" s="15"/>
      <c r="H9" s="16"/>
    </row>
    <row r="10" spans="1:8" ht="12.75">
      <c r="A10" s="121" t="s">
        <v>115</v>
      </c>
      <c r="B10" s="118"/>
      <c r="C10" s="118"/>
      <c r="D10" s="14"/>
      <c r="E10" s="14"/>
      <c r="F10" s="14"/>
      <c r="G10" s="15"/>
      <c r="H10" s="16"/>
    </row>
    <row r="11" spans="1:8" ht="12.75">
      <c r="A11" s="17"/>
      <c r="B11" s="117" t="s">
        <v>116</v>
      </c>
      <c r="C11" s="118"/>
      <c r="D11" s="14"/>
      <c r="E11" s="14"/>
      <c r="F11" s="14"/>
      <c r="G11" s="15"/>
      <c r="H11" s="16"/>
    </row>
    <row r="12" spans="1:8">
      <c r="A12" s="17"/>
      <c r="B12" s="19" t="s">
        <v>117</v>
      </c>
      <c r="C12" s="14" t="s">
        <v>342</v>
      </c>
      <c r="D12" s="14" t="s">
        <v>343</v>
      </c>
      <c r="E12" s="14" t="s">
        <v>120</v>
      </c>
      <c r="F12" s="14">
        <v>1600</v>
      </c>
      <c r="G12" s="15">
        <v>1560.67</v>
      </c>
      <c r="H12" s="16">
        <v>27.95</v>
      </c>
    </row>
    <row r="13" spans="1:8">
      <c r="A13" s="17"/>
      <c r="B13" s="19" t="s">
        <v>117</v>
      </c>
      <c r="C13" s="14" t="s">
        <v>364</v>
      </c>
      <c r="D13" s="14" t="s">
        <v>264</v>
      </c>
      <c r="E13" s="14" t="s">
        <v>120</v>
      </c>
      <c r="F13" s="14">
        <v>1500</v>
      </c>
      <c r="G13" s="15">
        <v>1471.52</v>
      </c>
      <c r="H13" s="16">
        <v>26.35</v>
      </c>
    </row>
    <row r="14" spans="1:8">
      <c r="A14" s="17"/>
      <c r="B14" s="19" t="s">
        <v>117</v>
      </c>
      <c r="C14" s="14" t="s">
        <v>461</v>
      </c>
      <c r="D14" s="14" t="s">
        <v>498</v>
      </c>
      <c r="E14" s="14" t="s">
        <v>120</v>
      </c>
      <c r="F14" s="14">
        <v>1400</v>
      </c>
      <c r="G14" s="15">
        <v>1365.85</v>
      </c>
      <c r="H14" s="16">
        <v>24.46</v>
      </c>
    </row>
    <row r="15" spans="1:8">
      <c r="A15" s="17"/>
      <c r="B15" s="19" t="s">
        <v>117</v>
      </c>
      <c r="C15" s="14" t="s">
        <v>364</v>
      </c>
      <c r="D15" s="14" t="s">
        <v>217</v>
      </c>
      <c r="E15" s="14" t="s">
        <v>120</v>
      </c>
      <c r="F15" s="14">
        <v>200</v>
      </c>
      <c r="G15" s="15">
        <v>196.11</v>
      </c>
      <c r="H15" s="16">
        <v>3.51</v>
      </c>
    </row>
    <row r="16" spans="1:8">
      <c r="A16" s="17"/>
      <c r="B16" s="19" t="s">
        <v>117</v>
      </c>
      <c r="C16" s="14" t="s">
        <v>477</v>
      </c>
      <c r="D16" s="14" t="s">
        <v>478</v>
      </c>
      <c r="E16" s="14" t="s">
        <v>120</v>
      </c>
      <c r="F16" s="14">
        <v>70</v>
      </c>
      <c r="G16" s="15">
        <v>68.88</v>
      </c>
      <c r="H16" s="16">
        <v>1.23</v>
      </c>
    </row>
    <row r="17" spans="1:8" ht="9.75" thickBot="1">
      <c r="A17" s="17"/>
      <c r="B17" s="14"/>
      <c r="C17" s="14"/>
      <c r="D17" s="14"/>
      <c r="E17" s="9" t="s">
        <v>96</v>
      </c>
      <c r="F17" s="14"/>
      <c r="G17" s="20">
        <v>4663.03</v>
      </c>
      <c r="H17" s="21">
        <v>83.5</v>
      </c>
    </row>
    <row r="18" spans="1:8" ht="9.75" thickTop="1">
      <c r="A18" s="17"/>
      <c r="B18" s="14"/>
      <c r="C18" s="14"/>
      <c r="D18" s="14"/>
      <c r="E18" s="14"/>
      <c r="F18" s="14"/>
      <c r="G18" s="15"/>
      <c r="H18" s="16"/>
    </row>
    <row r="19" spans="1:8">
      <c r="A19" s="24" t="s">
        <v>154</v>
      </c>
      <c r="B19" s="14"/>
      <c r="C19" s="14"/>
      <c r="D19" s="14"/>
      <c r="E19" s="14"/>
      <c r="F19" s="14"/>
      <c r="G19" s="22">
        <v>70.34</v>
      </c>
      <c r="H19" s="23">
        <v>1.26</v>
      </c>
    </row>
    <row r="20" spans="1:8">
      <c r="A20" s="17"/>
      <c r="B20" s="14"/>
      <c r="C20" s="14"/>
      <c r="D20" s="14"/>
      <c r="E20" s="14"/>
      <c r="F20" s="14"/>
      <c r="G20" s="15"/>
      <c r="H20" s="16"/>
    </row>
    <row r="21" spans="1:8" ht="9.75" thickBot="1">
      <c r="A21" s="17"/>
      <c r="B21" s="14"/>
      <c r="C21" s="14"/>
      <c r="D21" s="14"/>
      <c r="E21" s="9" t="s">
        <v>155</v>
      </c>
      <c r="F21" s="14"/>
      <c r="G21" s="20">
        <v>5584.4</v>
      </c>
      <c r="H21" s="21">
        <v>100</v>
      </c>
    </row>
    <row r="22" spans="1:8" ht="9.75" thickTop="1">
      <c r="A22" s="17"/>
      <c r="B22" s="14"/>
      <c r="C22" s="14"/>
      <c r="D22" s="14"/>
      <c r="E22" s="14"/>
      <c r="F22" s="14"/>
      <c r="G22" s="15"/>
      <c r="H22" s="16"/>
    </row>
    <row r="23" spans="1:8">
      <c r="A23" s="25" t="s">
        <v>156</v>
      </c>
      <c r="B23" s="14"/>
      <c r="C23" s="14"/>
      <c r="D23" s="14"/>
      <c r="E23" s="14"/>
      <c r="F23" s="14"/>
      <c r="G23" s="15"/>
      <c r="H23" s="16"/>
    </row>
    <row r="24" spans="1:8">
      <c r="A24" s="17">
        <v>1</v>
      </c>
      <c r="B24" s="14" t="s">
        <v>500</v>
      </c>
      <c r="C24" s="14"/>
      <c r="D24" s="14"/>
      <c r="E24" s="14"/>
      <c r="F24" s="14"/>
      <c r="G24" s="15"/>
      <c r="H24" s="16"/>
    </row>
    <row r="25" spans="1:8">
      <c r="A25" s="17"/>
      <c r="B25" s="14"/>
      <c r="C25" s="14"/>
      <c r="D25" s="14"/>
      <c r="E25" s="14"/>
      <c r="F25" s="14"/>
      <c r="G25" s="15"/>
      <c r="H25" s="16"/>
    </row>
    <row r="26" spans="1:8">
      <c r="A26" s="17">
        <v>2</v>
      </c>
      <c r="B26" s="14" t="s">
        <v>158</v>
      </c>
      <c r="C26" s="14"/>
      <c r="D26" s="14"/>
      <c r="E26" s="14"/>
      <c r="F26" s="14"/>
      <c r="G26" s="15"/>
      <c r="H26" s="16"/>
    </row>
    <row r="27" spans="1:8">
      <c r="A27" s="17"/>
      <c r="B27" s="14"/>
      <c r="C27" s="14"/>
      <c r="D27" s="14"/>
      <c r="E27" s="14"/>
      <c r="F27" s="14"/>
      <c r="G27" s="15"/>
      <c r="H27" s="16"/>
    </row>
    <row r="28" spans="1:8">
      <c r="A28" s="17">
        <v>3</v>
      </c>
      <c r="B28" s="14" t="s">
        <v>159</v>
      </c>
      <c r="C28" s="14"/>
      <c r="D28" s="14"/>
      <c r="E28" s="14"/>
      <c r="F28" s="14"/>
      <c r="G28" s="15"/>
      <c r="H28" s="16"/>
    </row>
    <row r="29" spans="1:8">
      <c r="A29" s="17"/>
      <c r="B29" s="14" t="s">
        <v>160</v>
      </c>
      <c r="C29" s="14"/>
      <c r="D29" s="14"/>
      <c r="E29" s="14"/>
      <c r="F29" s="14"/>
      <c r="G29" s="15"/>
      <c r="H29" s="16"/>
    </row>
    <row r="30" spans="1:8">
      <c r="A30" s="26"/>
      <c r="B30" s="27" t="s">
        <v>161</v>
      </c>
      <c r="C30" s="27"/>
      <c r="D30" s="27"/>
      <c r="E30" s="27"/>
      <c r="F30" s="27"/>
      <c r="G30" s="28"/>
      <c r="H30" s="29"/>
    </row>
  </sheetData>
  <mergeCells count="6">
    <mergeCell ref="B11:C11"/>
    <mergeCell ref="A2:C2"/>
    <mergeCell ref="A3:C3"/>
    <mergeCell ref="B4:C4"/>
    <mergeCell ref="B5:C5"/>
    <mergeCell ref="A10:C10"/>
  </mergeCells>
  <pageMargins left="0.75" right="0.75" top="1" bottom="1" header="0.5" footer="0.5"/>
  <pageSetup paperSize="9" orientation="portrait" verticalDpi="0" r:id="rId1"/>
  <headerFooter alignWithMargins="0"/>
</worksheet>
</file>

<file path=xl/worksheets/sheet62.xml><?xml version="1.0" encoding="utf-8"?>
<worksheet xmlns="http://schemas.openxmlformats.org/spreadsheetml/2006/main" xmlns:r="http://schemas.openxmlformats.org/officeDocument/2006/relationships">
  <dimension ref="A1:J27"/>
  <sheetViews>
    <sheetView workbookViewId="0">
      <selection activeCell="B9" sqref="B9"/>
    </sheetView>
  </sheetViews>
  <sheetFormatPr defaultRowHeight="9"/>
  <cols>
    <col min="1" max="1" width="2.7109375" style="30" customWidth="1"/>
    <col min="2" max="2" width="4.7109375" style="30" customWidth="1"/>
    <col min="3" max="3" width="40.7109375" style="30" customWidth="1"/>
    <col min="4" max="4" width="10" style="30" bestFit="1" customWidth="1"/>
    <col min="5" max="5" width="9.140625" style="30"/>
    <col min="6" max="6" width="8.7109375" style="30" customWidth="1"/>
    <col min="7" max="7" width="9.28515625" style="31" customWidth="1"/>
    <col min="8" max="8" width="7.7109375" style="32" customWidth="1"/>
    <col min="9" max="9" width="9.140625" style="30"/>
    <col min="10" max="10" width="9.85546875" style="30" bestFit="1" customWidth="1"/>
    <col min="11" max="16384" width="9.140625" style="30"/>
  </cols>
  <sheetData>
    <row r="1" spans="1:10">
      <c r="A1" s="1"/>
      <c r="B1" s="2"/>
      <c r="C1" s="3" t="s">
        <v>497</v>
      </c>
      <c r="D1" s="2"/>
      <c r="E1" s="2"/>
      <c r="F1" s="2"/>
      <c r="G1" s="4"/>
      <c r="H1" s="5"/>
    </row>
    <row r="2" spans="1:10" ht="36.75">
      <c r="A2" s="119" t="s">
        <v>2</v>
      </c>
      <c r="B2" s="120"/>
      <c r="C2" s="120"/>
      <c r="D2" s="9" t="s">
        <v>3</v>
      </c>
      <c r="E2" s="10" t="s">
        <v>4</v>
      </c>
      <c r="F2" s="11" t="s">
        <v>5</v>
      </c>
      <c r="G2" s="12" t="s">
        <v>6</v>
      </c>
      <c r="H2" s="13" t="s">
        <v>7</v>
      </c>
    </row>
    <row r="3" spans="1:10" ht="12.75">
      <c r="A3" s="121" t="s">
        <v>115</v>
      </c>
      <c r="B3" s="118"/>
      <c r="C3" s="118"/>
      <c r="D3" s="14"/>
      <c r="E3" s="14"/>
      <c r="F3" s="14"/>
      <c r="G3" s="15"/>
      <c r="H3" s="16"/>
    </row>
    <row r="4" spans="1:10" ht="12.75">
      <c r="A4" s="17"/>
      <c r="B4" s="117" t="s">
        <v>116</v>
      </c>
      <c r="C4" s="118"/>
      <c r="D4" s="14"/>
      <c r="E4" s="14"/>
      <c r="F4" s="14"/>
      <c r="G4" s="15"/>
      <c r="H4" s="16"/>
    </row>
    <row r="5" spans="1:10">
      <c r="A5" s="17"/>
      <c r="B5" s="19" t="s">
        <v>117</v>
      </c>
      <c r="C5" s="14" t="s">
        <v>461</v>
      </c>
      <c r="D5" s="14" t="s">
        <v>498</v>
      </c>
      <c r="E5" s="14" t="s">
        <v>120</v>
      </c>
      <c r="F5" s="14">
        <v>4600</v>
      </c>
      <c r="G5" s="15">
        <v>4487.79</v>
      </c>
      <c r="H5" s="16">
        <v>29.42</v>
      </c>
    </row>
    <row r="6" spans="1:10">
      <c r="A6" s="17"/>
      <c r="B6" s="19" t="s">
        <v>117</v>
      </c>
      <c r="C6" s="14" t="s">
        <v>342</v>
      </c>
      <c r="D6" s="14" t="s">
        <v>343</v>
      </c>
      <c r="E6" s="14" t="s">
        <v>120</v>
      </c>
      <c r="F6" s="14">
        <v>4600</v>
      </c>
      <c r="G6" s="15">
        <v>4486.92</v>
      </c>
      <c r="H6" s="16">
        <v>29.41</v>
      </c>
    </row>
    <row r="7" spans="1:10">
      <c r="A7" s="17"/>
      <c r="B7" s="19" t="s">
        <v>146</v>
      </c>
      <c r="C7" s="14" t="s">
        <v>470</v>
      </c>
      <c r="D7" s="14" t="s">
        <v>499</v>
      </c>
      <c r="E7" s="14" t="s">
        <v>142</v>
      </c>
      <c r="F7" s="14">
        <v>480</v>
      </c>
      <c r="G7" s="15">
        <v>2351.52</v>
      </c>
      <c r="H7" s="16">
        <v>15.42</v>
      </c>
    </row>
    <row r="8" spans="1:10">
      <c r="A8" s="17"/>
      <c r="B8" s="19" t="s">
        <v>146</v>
      </c>
      <c r="C8" s="14" t="s">
        <v>29</v>
      </c>
      <c r="D8" s="14" t="s">
        <v>239</v>
      </c>
      <c r="E8" s="14" t="s">
        <v>142</v>
      </c>
      <c r="F8" s="14">
        <v>420</v>
      </c>
      <c r="G8" s="15">
        <v>2046.75</v>
      </c>
      <c r="H8" s="16">
        <v>13.42</v>
      </c>
      <c r="J8" s="31"/>
    </row>
    <row r="9" spans="1:10">
      <c r="A9" s="17"/>
      <c r="B9" s="19" t="s">
        <v>117</v>
      </c>
      <c r="C9" s="14" t="s">
        <v>262</v>
      </c>
      <c r="D9" s="14" t="s">
        <v>258</v>
      </c>
      <c r="E9" s="14" t="s">
        <v>120</v>
      </c>
      <c r="F9" s="14">
        <v>1600</v>
      </c>
      <c r="G9" s="15">
        <v>1587.68</v>
      </c>
      <c r="H9" s="16">
        <v>10.41</v>
      </c>
      <c r="J9" s="31"/>
    </row>
    <row r="10" spans="1:10">
      <c r="A10" s="17"/>
      <c r="B10" s="19" t="s">
        <v>117</v>
      </c>
      <c r="C10" s="14" t="s">
        <v>344</v>
      </c>
      <c r="D10" s="14" t="s">
        <v>433</v>
      </c>
      <c r="E10" s="14" t="s">
        <v>120</v>
      </c>
      <c r="F10" s="14">
        <v>50</v>
      </c>
      <c r="G10" s="15">
        <v>49.44</v>
      </c>
      <c r="H10" s="16">
        <v>0.32</v>
      </c>
      <c r="J10" s="31"/>
    </row>
    <row r="11" spans="1:10" ht="9.75" thickBot="1">
      <c r="A11" s="17"/>
      <c r="B11" s="14"/>
      <c r="C11" s="14"/>
      <c r="D11" s="14"/>
      <c r="E11" s="9" t="s">
        <v>96</v>
      </c>
      <c r="F11" s="14"/>
      <c r="G11" s="20">
        <v>15010.1</v>
      </c>
      <c r="H11" s="21">
        <v>98.4</v>
      </c>
    </row>
    <row r="12" spans="1:10" ht="9.75" thickTop="1">
      <c r="A12" s="17"/>
      <c r="B12" s="14"/>
      <c r="C12" s="14"/>
      <c r="D12" s="14"/>
      <c r="E12" s="14"/>
      <c r="F12" s="14"/>
      <c r="G12" s="15"/>
      <c r="H12" s="16"/>
    </row>
    <row r="13" spans="1:10">
      <c r="A13" s="17"/>
      <c r="B13" s="19" t="s">
        <v>152</v>
      </c>
      <c r="C13" s="14" t="s">
        <v>153</v>
      </c>
      <c r="D13" s="14"/>
      <c r="E13" s="14" t="s">
        <v>152</v>
      </c>
      <c r="F13" s="14"/>
      <c r="G13" s="15">
        <v>249.94</v>
      </c>
      <c r="H13" s="16">
        <v>1.64</v>
      </c>
    </row>
    <row r="14" spans="1:10" ht="9.75" thickBot="1">
      <c r="A14" s="17"/>
      <c r="B14" s="14"/>
      <c r="C14" s="14"/>
      <c r="D14" s="14"/>
      <c r="E14" s="9" t="s">
        <v>96</v>
      </c>
      <c r="F14" s="14"/>
      <c r="G14" s="20">
        <v>249.94</v>
      </c>
      <c r="H14" s="21">
        <v>1.64</v>
      </c>
    </row>
    <row r="15" spans="1:10" ht="9.75" thickTop="1">
      <c r="A15" s="17"/>
      <c r="B15" s="14"/>
      <c r="C15" s="14"/>
      <c r="D15" s="14"/>
      <c r="E15" s="14"/>
      <c r="F15" s="14"/>
      <c r="G15" s="15"/>
      <c r="H15" s="16"/>
    </row>
    <row r="16" spans="1:10">
      <c r="A16" s="24" t="s">
        <v>154</v>
      </c>
      <c r="B16" s="14"/>
      <c r="C16" s="14"/>
      <c r="D16" s="14"/>
      <c r="E16" s="14"/>
      <c r="F16" s="14"/>
      <c r="G16" s="22">
        <v>-5.79</v>
      </c>
      <c r="H16" s="23">
        <v>-0.04</v>
      </c>
    </row>
    <row r="17" spans="1:8">
      <c r="A17" s="17"/>
      <c r="B17" s="14"/>
      <c r="C17" s="14"/>
      <c r="D17" s="14"/>
      <c r="E17" s="14"/>
      <c r="F17" s="14"/>
      <c r="G17" s="15"/>
      <c r="H17" s="16"/>
    </row>
    <row r="18" spans="1:8" ht="9.75" thickBot="1">
      <c r="A18" s="17"/>
      <c r="B18" s="14"/>
      <c r="C18" s="14"/>
      <c r="D18" s="14"/>
      <c r="E18" s="9" t="s">
        <v>155</v>
      </c>
      <c r="F18" s="14"/>
      <c r="G18" s="20">
        <v>15254.25</v>
      </c>
      <c r="H18" s="21">
        <v>100</v>
      </c>
    </row>
    <row r="19" spans="1:8" ht="9.75" thickTop="1">
      <c r="A19" s="17"/>
      <c r="B19" s="14"/>
      <c r="C19" s="14"/>
      <c r="D19" s="14"/>
      <c r="E19" s="14"/>
      <c r="F19" s="14"/>
      <c r="G19" s="15"/>
      <c r="H19" s="16"/>
    </row>
    <row r="20" spans="1:8">
      <c r="A20" s="25" t="s">
        <v>156</v>
      </c>
      <c r="B20" s="14"/>
      <c r="C20" s="14"/>
      <c r="D20" s="14"/>
      <c r="E20" s="14"/>
      <c r="F20" s="14"/>
      <c r="G20" s="15"/>
      <c r="H20" s="16"/>
    </row>
    <row r="21" spans="1:8">
      <c r="A21" s="17">
        <v>1</v>
      </c>
      <c r="B21" s="14" t="s">
        <v>500</v>
      </c>
      <c r="C21" s="14"/>
      <c r="D21" s="14"/>
      <c r="E21" s="14"/>
      <c r="F21" s="14"/>
      <c r="G21" s="15"/>
      <c r="H21" s="16"/>
    </row>
    <row r="22" spans="1:8">
      <c r="A22" s="17"/>
      <c r="B22" s="14"/>
      <c r="C22" s="14"/>
      <c r="D22" s="14"/>
      <c r="E22" s="14"/>
      <c r="F22" s="14"/>
      <c r="G22" s="15"/>
      <c r="H22" s="16"/>
    </row>
    <row r="23" spans="1:8">
      <c r="A23" s="17">
        <v>2</v>
      </c>
      <c r="B23" s="14" t="s">
        <v>158</v>
      </c>
      <c r="C23" s="14"/>
      <c r="D23" s="14"/>
      <c r="E23" s="14"/>
      <c r="F23" s="14"/>
      <c r="G23" s="15"/>
      <c r="H23" s="16"/>
    </row>
    <row r="24" spans="1:8">
      <c r="A24" s="17"/>
      <c r="B24" s="14"/>
      <c r="C24" s="14"/>
      <c r="D24" s="14"/>
      <c r="E24" s="14"/>
      <c r="F24" s="14"/>
      <c r="G24" s="15"/>
      <c r="H24" s="16"/>
    </row>
    <row r="25" spans="1:8">
      <c r="A25" s="17">
        <v>3</v>
      </c>
      <c r="B25" s="14" t="s">
        <v>159</v>
      </c>
      <c r="C25" s="14"/>
      <c r="D25" s="14"/>
      <c r="E25" s="14"/>
      <c r="F25" s="14"/>
      <c r="G25" s="15"/>
      <c r="H25" s="16"/>
    </row>
    <row r="26" spans="1:8">
      <c r="A26" s="17"/>
      <c r="B26" s="14" t="s">
        <v>160</v>
      </c>
      <c r="C26" s="14"/>
      <c r="D26" s="14"/>
      <c r="E26" s="14"/>
      <c r="F26" s="14"/>
      <c r="G26" s="15"/>
      <c r="H26" s="16"/>
    </row>
    <row r="27" spans="1:8">
      <c r="A27" s="26"/>
      <c r="B27" s="27" t="s">
        <v>161</v>
      </c>
      <c r="C27" s="27"/>
      <c r="D27" s="27"/>
      <c r="E27" s="27"/>
      <c r="F27" s="27"/>
      <c r="G27" s="28"/>
      <c r="H27" s="29"/>
    </row>
  </sheetData>
  <mergeCells count="3">
    <mergeCell ref="A2:C2"/>
    <mergeCell ref="A3:C3"/>
    <mergeCell ref="B4:C4"/>
  </mergeCells>
  <pageMargins left="0.75" right="0.75" top="1" bottom="1" header="0.5" footer="0.5"/>
  <pageSetup paperSize="9" orientation="portrait" verticalDpi="0" r:id="rId1"/>
  <headerFooter alignWithMargins="0"/>
</worksheet>
</file>

<file path=xl/worksheets/sheet63.xml><?xml version="1.0" encoding="utf-8"?>
<worksheet xmlns="http://schemas.openxmlformats.org/spreadsheetml/2006/main" xmlns:r="http://schemas.openxmlformats.org/officeDocument/2006/relationships">
  <dimension ref="A1:H22"/>
  <sheetViews>
    <sheetView workbookViewId="0">
      <selection activeCell="E7" sqref="E7"/>
    </sheetView>
  </sheetViews>
  <sheetFormatPr defaultRowHeight="9"/>
  <cols>
    <col min="1" max="1" width="2.7109375" style="30" customWidth="1"/>
    <col min="2" max="2" width="4.7109375" style="30" customWidth="1"/>
    <col min="3" max="3" width="40.7109375" style="30" customWidth="1"/>
    <col min="4" max="4" width="10" style="30" bestFit="1" customWidth="1"/>
    <col min="5" max="5" width="9.140625" style="30"/>
    <col min="6" max="6" width="8.7109375" style="30" customWidth="1"/>
    <col min="7" max="7" width="9.28515625" style="31" customWidth="1"/>
    <col min="8" max="8" width="7.7109375" style="32" customWidth="1"/>
    <col min="9" max="16384" width="9.140625" style="30"/>
  </cols>
  <sheetData>
    <row r="1" spans="1:8">
      <c r="A1" s="1"/>
      <c r="B1" s="2"/>
      <c r="C1" s="3" t="s">
        <v>491</v>
      </c>
      <c r="D1" s="2"/>
      <c r="E1" s="2"/>
      <c r="F1" s="2"/>
      <c r="G1" s="4"/>
      <c r="H1" s="5"/>
    </row>
    <row r="2" spans="1:8" ht="36.75">
      <c r="A2" s="119" t="s">
        <v>2</v>
      </c>
      <c r="B2" s="120"/>
      <c r="C2" s="120"/>
      <c r="D2" s="9" t="s">
        <v>3</v>
      </c>
      <c r="E2" s="10" t="s">
        <v>4</v>
      </c>
      <c r="F2" s="11" t="s">
        <v>5</v>
      </c>
      <c r="G2" s="12" t="s">
        <v>6</v>
      </c>
      <c r="H2" s="13" t="s">
        <v>7</v>
      </c>
    </row>
    <row r="3" spans="1:8" ht="12.75">
      <c r="A3" s="121" t="s">
        <v>115</v>
      </c>
      <c r="B3" s="118"/>
      <c r="C3" s="118"/>
      <c r="D3" s="14"/>
      <c r="E3" s="14"/>
      <c r="F3" s="14"/>
      <c r="G3" s="15"/>
      <c r="H3" s="16"/>
    </row>
    <row r="4" spans="1:8" ht="12.75">
      <c r="A4" s="17"/>
      <c r="B4" s="117" t="s">
        <v>116</v>
      </c>
      <c r="C4" s="118"/>
      <c r="D4" s="14"/>
      <c r="E4" s="14"/>
      <c r="F4" s="14"/>
      <c r="G4" s="15"/>
      <c r="H4" s="16"/>
    </row>
    <row r="5" spans="1:8">
      <c r="A5" s="17"/>
      <c r="B5" s="19" t="s">
        <v>117</v>
      </c>
      <c r="C5" s="14" t="s">
        <v>492</v>
      </c>
      <c r="D5" s="14" t="s">
        <v>243</v>
      </c>
      <c r="E5" s="14" t="s">
        <v>120</v>
      </c>
      <c r="F5" s="14">
        <v>3800</v>
      </c>
      <c r="G5" s="15">
        <v>3731.35</v>
      </c>
      <c r="H5" s="16">
        <v>29.57</v>
      </c>
    </row>
    <row r="6" spans="1:8">
      <c r="A6" s="17"/>
      <c r="B6" s="19" t="s">
        <v>117</v>
      </c>
      <c r="C6" s="14" t="s">
        <v>125</v>
      </c>
      <c r="D6" s="14" t="s">
        <v>493</v>
      </c>
      <c r="E6" s="14" t="s">
        <v>120</v>
      </c>
      <c r="F6" s="14">
        <v>3800</v>
      </c>
      <c r="G6" s="15">
        <v>3730.96</v>
      </c>
      <c r="H6" s="16">
        <v>29.56</v>
      </c>
    </row>
    <row r="7" spans="1:8">
      <c r="A7" s="17"/>
      <c r="B7" s="19" t="s">
        <v>117</v>
      </c>
      <c r="C7" s="14" t="s">
        <v>140</v>
      </c>
      <c r="D7" s="14" t="s">
        <v>141</v>
      </c>
      <c r="E7" s="14" t="s">
        <v>142</v>
      </c>
      <c r="F7" s="14">
        <v>3200</v>
      </c>
      <c r="G7" s="15">
        <v>3141.17</v>
      </c>
      <c r="H7" s="16">
        <v>24.89</v>
      </c>
    </row>
    <row r="8" spans="1:8">
      <c r="A8" s="17"/>
      <c r="B8" s="19" t="s">
        <v>117</v>
      </c>
      <c r="C8" s="14" t="s">
        <v>494</v>
      </c>
      <c r="D8" s="14" t="s">
        <v>495</v>
      </c>
      <c r="E8" s="14" t="s">
        <v>120</v>
      </c>
      <c r="F8" s="14">
        <v>2000</v>
      </c>
      <c r="G8" s="15">
        <v>1964.2</v>
      </c>
      <c r="H8" s="16">
        <v>15.56</v>
      </c>
    </row>
    <row r="9" spans="1:8" ht="9.75" thickBot="1">
      <c r="A9" s="17"/>
      <c r="B9" s="14"/>
      <c r="C9" s="14"/>
      <c r="D9" s="14"/>
      <c r="E9" s="9" t="s">
        <v>96</v>
      </c>
      <c r="F9" s="14"/>
      <c r="G9" s="20">
        <v>12567.68</v>
      </c>
      <c r="H9" s="21">
        <v>99.579999999999899</v>
      </c>
    </row>
    <row r="10" spans="1:8" ht="9.75" thickTop="1">
      <c r="A10" s="17"/>
      <c r="B10" s="14"/>
      <c r="C10" s="14"/>
      <c r="D10" s="14"/>
      <c r="E10" s="14"/>
      <c r="F10" s="14"/>
      <c r="G10" s="15"/>
      <c r="H10" s="16"/>
    </row>
    <row r="11" spans="1:8">
      <c r="A11" s="24" t="s">
        <v>154</v>
      </c>
      <c r="B11" s="14"/>
      <c r="C11" s="14"/>
      <c r="D11" s="14"/>
      <c r="E11" s="14"/>
      <c r="F11" s="14"/>
      <c r="G11" s="22">
        <v>52.37</v>
      </c>
      <c r="H11" s="23">
        <v>0.42</v>
      </c>
    </row>
    <row r="12" spans="1:8">
      <c r="A12" s="17"/>
      <c r="B12" s="14"/>
      <c r="C12" s="14"/>
      <c r="D12" s="14"/>
      <c r="E12" s="14"/>
      <c r="F12" s="14"/>
      <c r="G12" s="15"/>
      <c r="H12" s="16"/>
    </row>
    <row r="13" spans="1:8" ht="9.75" thickBot="1">
      <c r="A13" s="17"/>
      <c r="B13" s="14"/>
      <c r="C13" s="14"/>
      <c r="D13" s="14"/>
      <c r="E13" s="9" t="s">
        <v>155</v>
      </c>
      <c r="F13" s="14"/>
      <c r="G13" s="20">
        <v>12620.05</v>
      </c>
      <c r="H13" s="21">
        <v>100</v>
      </c>
    </row>
    <row r="14" spans="1:8" ht="9.75" thickTop="1">
      <c r="A14" s="17"/>
      <c r="B14" s="14"/>
      <c r="C14" s="14"/>
      <c r="D14" s="14"/>
      <c r="E14" s="14"/>
      <c r="F14" s="14"/>
      <c r="G14" s="15"/>
      <c r="H14" s="16"/>
    </row>
    <row r="15" spans="1:8">
      <c r="A15" s="25" t="s">
        <v>156</v>
      </c>
      <c r="B15" s="14"/>
      <c r="C15" s="14"/>
      <c r="D15" s="14"/>
      <c r="E15" s="14"/>
      <c r="F15" s="14"/>
      <c r="G15" s="15"/>
      <c r="H15" s="16"/>
    </row>
    <row r="16" spans="1:8">
      <c r="A16" s="17">
        <v>1</v>
      </c>
      <c r="B16" s="14" t="s">
        <v>496</v>
      </c>
      <c r="C16" s="14"/>
      <c r="D16" s="14"/>
      <c r="E16" s="14"/>
      <c r="F16" s="14"/>
      <c r="G16" s="15"/>
      <c r="H16" s="16"/>
    </row>
    <row r="17" spans="1:8">
      <c r="A17" s="17"/>
      <c r="B17" s="14"/>
      <c r="C17" s="14"/>
      <c r="D17" s="14"/>
      <c r="E17" s="14"/>
      <c r="F17" s="14"/>
      <c r="G17" s="15"/>
      <c r="H17" s="16"/>
    </row>
    <row r="18" spans="1:8">
      <c r="A18" s="17">
        <v>2</v>
      </c>
      <c r="B18" s="14" t="s">
        <v>158</v>
      </c>
      <c r="C18" s="14"/>
      <c r="D18" s="14"/>
      <c r="E18" s="14"/>
      <c r="F18" s="14"/>
      <c r="G18" s="15"/>
      <c r="H18" s="16"/>
    </row>
    <row r="19" spans="1:8">
      <c r="A19" s="17"/>
      <c r="B19" s="14"/>
      <c r="C19" s="14"/>
      <c r="D19" s="14"/>
      <c r="E19" s="14"/>
      <c r="F19" s="14"/>
      <c r="G19" s="15"/>
      <c r="H19" s="16"/>
    </row>
    <row r="20" spans="1:8">
      <c r="A20" s="17">
        <v>3</v>
      </c>
      <c r="B20" s="14" t="s">
        <v>159</v>
      </c>
      <c r="C20" s="14"/>
      <c r="D20" s="14"/>
      <c r="E20" s="14"/>
      <c r="F20" s="14"/>
      <c r="G20" s="15"/>
      <c r="H20" s="16"/>
    </row>
    <row r="21" spans="1:8">
      <c r="A21" s="17"/>
      <c r="B21" s="14" t="s">
        <v>160</v>
      </c>
      <c r="C21" s="14"/>
      <c r="D21" s="14"/>
      <c r="E21" s="14"/>
      <c r="F21" s="14"/>
      <c r="G21" s="15"/>
      <c r="H21" s="16"/>
    </row>
    <row r="22" spans="1:8">
      <c r="A22" s="26"/>
      <c r="B22" s="27" t="s">
        <v>161</v>
      </c>
      <c r="C22" s="27"/>
      <c r="D22" s="27"/>
      <c r="E22" s="27"/>
      <c r="F22" s="27"/>
      <c r="G22" s="28"/>
      <c r="H22" s="29"/>
    </row>
  </sheetData>
  <mergeCells count="3">
    <mergeCell ref="A2:C2"/>
    <mergeCell ref="A3:C3"/>
    <mergeCell ref="B4:C4"/>
  </mergeCells>
  <pageMargins left="0.75" right="0.75" top="1" bottom="1" header="0.5" footer="0.5"/>
  <pageSetup paperSize="9" orientation="portrait" verticalDpi="0" r:id="rId1"/>
  <headerFooter alignWithMargins="0"/>
</worksheet>
</file>

<file path=xl/worksheets/sheet64.xml><?xml version="1.0" encoding="utf-8"?>
<worksheet xmlns="http://schemas.openxmlformats.org/spreadsheetml/2006/main" xmlns:r="http://schemas.openxmlformats.org/officeDocument/2006/relationships">
  <dimension ref="A1:H24"/>
  <sheetViews>
    <sheetView workbookViewId="0">
      <selection activeCell="D1" sqref="D1"/>
    </sheetView>
  </sheetViews>
  <sheetFormatPr defaultRowHeight="9"/>
  <cols>
    <col min="1" max="1" width="2.7109375" style="30" customWidth="1"/>
    <col min="2" max="2" width="4.7109375" style="30" customWidth="1"/>
    <col min="3" max="3" width="40.7109375" style="30" customWidth="1"/>
    <col min="4" max="4" width="10" style="30" bestFit="1" customWidth="1"/>
    <col min="5" max="5" width="9.140625" style="30"/>
    <col min="6" max="6" width="8.7109375" style="30" customWidth="1"/>
    <col min="7" max="7" width="9.28515625" style="31" customWidth="1"/>
    <col min="8" max="8" width="7.7109375" style="32" customWidth="1"/>
    <col min="9" max="16384" width="9.140625" style="30"/>
  </cols>
  <sheetData>
    <row r="1" spans="1:8">
      <c r="A1" s="1"/>
      <c r="B1" s="2"/>
      <c r="C1" s="3" t="s">
        <v>487</v>
      </c>
      <c r="D1" s="2"/>
      <c r="E1" s="2"/>
      <c r="F1" s="2"/>
      <c r="G1" s="4"/>
      <c r="H1" s="5"/>
    </row>
    <row r="2" spans="1:8" ht="36.75">
      <c r="A2" s="119" t="s">
        <v>2</v>
      </c>
      <c r="B2" s="120"/>
      <c r="C2" s="120"/>
      <c r="D2" s="9" t="s">
        <v>3</v>
      </c>
      <c r="E2" s="10" t="s">
        <v>4</v>
      </c>
      <c r="F2" s="11" t="s">
        <v>5</v>
      </c>
      <c r="G2" s="12" t="s">
        <v>6</v>
      </c>
      <c r="H2" s="13" t="s">
        <v>7</v>
      </c>
    </row>
    <row r="3" spans="1:8" ht="12.75">
      <c r="A3" s="121" t="s">
        <v>115</v>
      </c>
      <c r="B3" s="118"/>
      <c r="C3" s="118"/>
      <c r="D3" s="14"/>
      <c r="E3" s="14"/>
      <c r="F3" s="14"/>
      <c r="G3" s="15"/>
      <c r="H3" s="16"/>
    </row>
    <row r="4" spans="1:8" ht="12.75">
      <c r="A4" s="17"/>
      <c r="B4" s="117" t="s">
        <v>116</v>
      </c>
      <c r="C4" s="118"/>
      <c r="D4" s="14"/>
      <c r="E4" s="14"/>
      <c r="F4" s="14"/>
      <c r="G4" s="15"/>
      <c r="H4" s="16"/>
    </row>
    <row r="5" spans="1:8">
      <c r="A5" s="17"/>
      <c r="B5" s="19" t="s">
        <v>117</v>
      </c>
      <c r="C5" s="14" t="s">
        <v>125</v>
      </c>
      <c r="D5" s="14" t="s">
        <v>486</v>
      </c>
      <c r="E5" s="14" t="s">
        <v>120</v>
      </c>
      <c r="F5" s="14">
        <v>3400</v>
      </c>
      <c r="G5" s="15">
        <v>3342.97</v>
      </c>
      <c r="H5" s="16">
        <v>29.26</v>
      </c>
    </row>
    <row r="6" spans="1:8">
      <c r="A6" s="17"/>
      <c r="B6" s="19" t="s">
        <v>117</v>
      </c>
      <c r="C6" s="14" t="s">
        <v>408</v>
      </c>
      <c r="D6" s="14" t="s">
        <v>485</v>
      </c>
      <c r="E6" s="14" t="s">
        <v>120</v>
      </c>
      <c r="F6" s="14">
        <v>3400</v>
      </c>
      <c r="G6" s="15">
        <v>3340.73</v>
      </c>
      <c r="H6" s="16">
        <v>29.24</v>
      </c>
    </row>
    <row r="7" spans="1:8">
      <c r="A7" s="17"/>
      <c r="B7" s="19" t="s">
        <v>117</v>
      </c>
      <c r="C7" s="14" t="s">
        <v>364</v>
      </c>
      <c r="D7" s="14" t="s">
        <v>488</v>
      </c>
      <c r="E7" s="14" t="s">
        <v>120</v>
      </c>
      <c r="F7" s="14">
        <v>2000</v>
      </c>
      <c r="G7" s="15">
        <v>1965.16</v>
      </c>
      <c r="H7" s="16">
        <v>17.2</v>
      </c>
    </row>
    <row r="8" spans="1:8">
      <c r="A8" s="17"/>
      <c r="B8" s="19" t="s">
        <v>117</v>
      </c>
      <c r="C8" s="14" t="s">
        <v>439</v>
      </c>
      <c r="D8" s="14" t="s">
        <v>489</v>
      </c>
      <c r="E8" s="14" t="s">
        <v>441</v>
      </c>
      <c r="F8" s="14">
        <v>2000</v>
      </c>
      <c r="G8" s="15">
        <v>1960.47</v>
      </c>
      <c r="H8" s="16">
        <v>17.16</v>
      </c>
    </row>
    <row r="9" spans="1:8">
      <c r="A9" s="17"/>
      <c r="B9" s="19" t="s">
        <v>117</v>
      </c>
      <c r="C9" s="14" t="s">
        <v>134</v>
      </c>
      <c r="D9" s="14" t="s">
        <v>464</v>
      </c>
      <c r="E9" s="14" t="s">
        <v>120</v>
      </c>
      <c r="F9" s="14">
        <v>500</v>
      </c>
      <c r="G9" s="15">
        <v>492.77</v>
      </c>
      <c r="H9" s="16">
        <v>4.3099999999999996</v>
      </c>
    </row>
    <row r="10" spans="1:8">
      <c r="A10" s="17"/>
      <c r="B10" s="19" t="s">
        <v>117</v>
      </c>
      <c r="C10" s="14" t="s">
        <v>477</v>
      </c>
      <c r="D10" s="14" t="s">
        <v>478</v>
      </c>
      <c r="E10" s="14" t="s">
        <v>120</v>
      </c>
      <c r="F10" s="14">
        <v>300</v>
      </c>
      <c r="G10" s="15">
        <v>295.18</v>
      </c>
      <c r="H10" s="16">
        <v>2.58</v>
      </c>
    </row>
    <row r="11" spans="1:8" ht="9.75" thickBot="1">
      <c r="A11" s="17"/>
      <c r="B11" s="14"/>
      <c r="C11" s="14"/>
      <c r="D11" s="14"/>
      <c r="E11" s="9" t="s">
        <v>96</v>
      </c>
      <c r="F11" s="14"/>
      <c r="G11" s="20">
        <v>11397.28</v>
      </c>
      <c r="H11" s="21">
        <v>99.75</v>
      </c>
    </row>
    <row r="12" spans="1:8" ht="9.75" thickTop="1">
      <c r="A12" s="17"/>
      <c r="B12" s="14"/>
      <c r="C12" s="14"/>
      <c r="D12" s="14"/>
      <c r="E12" s="14"/>
      <c r="F12" s="14"/>
      <c r="G12" s="15"/>
      <c r="H12" s="16"/>
    </row>
    <row r="13" spans="1:8">
      <c r="A13" s="24" t="s">
        <v>154</v>
      </c>
      <c r="B13" s="14"/>
      <c r="C13" s="14"/>
      <c r="D13" s="14"/>
      <c r="E13" s="14"/>
      <c r="F13" s="14"/>
      <c r="G13" s="22">
        <v>27.57</v>
      </c>
      <c r="H13" s="23">
        <v>0.25</v>
      </c>
    </row>
    <row r="14" spans="1:8">
      <c r="A14" s="17"/>
      <c r="B14" s="14"/>
      <c r="C14" s="14"/>
      <c r="D14" s="14"/>
      <c r="E14" s="14"/>
      <c r="F14" s="14"/>
      <c r="G14" s="15"/>
      <c r="H14" s="16"/>
    </row>
    <row r="15" spans="1:8" ht="9.75" thickBot="1">
      <c r="A15" s="17"/>
      <c r="B15" s="14"/>
      <c r="C15" s="14"/>
      <c r="D15" s="14"/>
      <c r="E15" s="9" t="s">
        <v>155</v>
      </c>
      <c r="F15" s="14"/>
      <c r="G15" s="20">
        <v>11424.85</v>
      </c>
      <c r="H15" s="21">
        <v>100</v>
      </c>
    </row>
    <row r="16" spans="1:8" ht="9.75" thickTop="1">
      <c r="A16" s="17"/>
      <c r="B16" s="14"/>
      <c r="C16" s="14"/>
      <c r="D16" s="14"/>
      <c r="E16" s="14"/>
      <c r="F16" s="14"/>
      <c r="G16" s="15"/>
      <c r="H16" s="16"/>
    </row>
    <row r="17" spans="1:8">
      <c r="A17" s="25" t="s">
        <v>156</v>
      </c>
      <c r="B17" s="14"/>
      <c r="C17" s="14"/>
      <c r="D17" s="14"/>
      <c r="E17" s="14"/>
      <c r="F17" s="14"/>
      <c r="G17" s="15"/>
      <c r="H17" s="16"/>
    </row>
    <row r="18" spans="1:8">
      <c r="A18" s="17">
        <v>1</v>
      </c>
      <c r="B18" s="14" t="s">
        <v>490</v>
      </c>
      <c r="C18" s="14"/>
      <c r="D18" s="14"/>
      <c r="E18" s="14"/>
      <c r="F18" s="14"/>
      <c r="G18" s="15"/>
      <c r="H18" s="16"/>
    </row>
    <row r="19" spans="1:8">
      <c r="A19" s="17"/>
      <c r="B19" s="14"/>
      <c r="C19" s="14"/>
      <c r="D19" s="14"/>
      <c r="E19" s="14"/>
      <c r="F19" s="14"/>
      <c r="G19" s="15"/>
      <c r="H19" s="16"/>
    </row>
    <row r="20" spans="1:8">
      <c r="A20" s="17">
        <v>2</v>
      </c>
      <c r="B20" s="14" t="s">
        <v>158</v>
      </c>
      <c r="C20" s="14"/>
      <c r="D20" s="14"/>
      <c r="E20" s="14"/>
      <c r="F20" s="14"/>
      <c r="G20" s="15"/>
      <c r="H20" s="16"/>
    </row>
    <row r="21" spans="1:8">
      <c r="A21" s="17"/>
      <c r="B21" s="14"/>
      <c r="C21" s="14"/>
      <c r="D21" s="14"/>
      <c r="E21" s="14"/>
      <c r="F21" s="14"/>
      <c r="G21" s="15"/>
      <c r="H21" s="16"/>
    </row>
    <row r="22" spans="1:8">
      <c r="A22" s="17">
        <v>3</v>
      </c>
      <c r="B22" s="14" t="s">
        <v>159</v>
      </c>
      <c r="C22" s="14"/>
      <c r="D22" s="14"/>
      <c r="E22" s="14"/>
      <c r="F22" s="14"/>
      <c r="G22" s="15"/>
      <c r="H22" s="16"/>
    </row>
    <row r="23" spans="1:8">
      <c r="A23" s="17"/>
      <c r="B23" s="14" t="s">
        <v>160</v>
      </c>
      <c r="C23" s="14"/>
      <c r="D23" s="14"/>
      <c r="E23" s="14"/>
      <c r="F23" s="14"/>
      <c r="G23" s="15"/>
      <c r="H23" s="16"/>
    </row>
    <row r="24" spans="1:8">
      <c r="A24" s="26"/>
      <c r="B24" s="27" t="s">
        <v>161</v>
      </c>
      <c r="C24" s="27"/>
      <c r="D24" s="27"/>
      <c r="E24" s="27"/>
      <c r="F24" s="27"/>
      <c r="G24" s="28"/>
      <c r="H24" s="29"/>
    </row>
  </sheetData>
  <mergeCells count="3">
    <mergeCell ref="A2:C2"/>
    <mergeCell ref="A3:C3"/>
    <mergeCell ref="B4:C4"/>
  </mergeCells>
  <pageMargins left="0.75" right="0.75" top="1" bottom="1" header="0.5" footer="0.5"/>
  <pageSetup paperSize="9" orientation="portrait" verticalDpi="0" r:id="rId1"/>
  <headerFooter alignWithMargins="0"/>
</worksheet>
</file>

<file path=xl/worksheets/sheet65.xml><?xml version="1.0" encoding="utf-8"?>
<worksheet xmlns="http://schemas.openxmlformats.org/spreadsheetml/2006/main" xmlns:r="http://schemas.openxmlformats.org/officeDocument/2006/relationships">
  <dimension ref="A1:J31"/>
  <sheetViews>
    <sheetView workbookViewId="0">
      <selection activeCell="A2" sqref="A2:C2"/>
    </sheetView>
  </sheetViews>
  <sheetFormatPr defaultRowHeight="9"/>
  <cols>
    <col min="1" max="1" width="2.7109375" style="30" customWidth="1"/>
    <col min="2" max="2" width="4.7109375" style="30" customWidth="1"/>
    <col min="3" max="3" width="40.7109375" style="30" customWidth="1"/>
    <col min="4" max="4" width="10" style="30" bestFit="1" customWidth="1"/>
    <col min="5" max="5" width="9.140625" style="30"/>
    <col min="6" max="6" width="8.7109375" style="30" customWidth="1"/>
    <col min="7" max="7" width="9.28515625" style="31" customWidth="1"/>
    <col min="8" max="8" width="7.7109375" style="32" customWidth="1"/>
    <col min="9" max="9" width="9.140625" style="30"/>
    <col min="10" max="10" width="10.42578125" style="30" bestFit="1" customWidth="1"/>
    <col min="11" max="16384" width="9.140625" style="30"/>
  </cols>
  <sheetData>
    <row r="1" spans="1:10">
      <c r="A1" s="1"/>
      <c r="B1" s="2"/>
      <c r="C1" s="3" t="s">
        <v>480</v>
      </c>
      <c r="D1" s="2"/>
      <c r="E1" s="2"/>
      <c r="F1" s="2"/>
      <c r="G1" s="4"/>
      <c r="H1" s="5"/>
    </row>
    <row r="2" spans="1:10" ht="36.75">
      <c r="A2" s="119" t="s">
        <v>2</v>
      </c>
      <c r="B2" s="120"/>
      <c r="C2" s="120"/>
      <c r="D2" s="9" t="s">
        <v>3</v>
      </c>
      <c r="E2" s="10" t="s">
        <v>4</v>
      </c>
      <c r="F2" s="11" t="s">
        <v>5</v>
      </c>
      <c r="G2" s="12" t="s">
        <v>6</v>
      </c>
      <c r="H2" s="13" t="s">
        <v>7</v>
      </c>
    </row>
    <row r="3" spans="1:10" ht="12.75">
      <c r="A3" s="121" t="s">
        <v>8</v>
      </c>
      <c r="B3" s="118"/>
      <c r="C3" s="118"/>
      <c r="D3" s="14"/>
      <c r="E3" s="14"/>
      <c r="F3" s="14"/>
      <c r="G3" s="15"/>
      <c r="H3" s="16"/>
    </row>
    <row r="4" spans="1:10" ht="12.75">
      <c r="A4" s="17"/>
      <c r="B4" s="117" t="s">
        <v>9</v>
      </c>
      <c r="C4" s="118"/>
      <c r="D4" s="14"/>
      <c r="E4" s="14"/>
      <c r="F4" s="14"/>
      <c r="G4" s="15"/>
      <c r="H4" s="16"/>
    </row>
    <row r="5" spans="1:10" ht="12.75">
      <c r="A5" s="17"/>
      <c r="B5" s="122" t="s">
        <v>10</v>
      </c>
      <c r="C5" s="118"/>
      <c r="D5" s="14"/>
      <c r="E5" s="14"/>
      <c r="F5" s="14"/>
      <c r="G5" s="15"/>
      <c r="H5" s="16"/>
    </row>
    <row r="6" spans="1:10">
      <c r="A6" s="17"/>
      <c r="B6" s="18">
        <v>0.10249999999999999</v>
      </c>
      <c r="C6" s="14" t="s">
        <v>301</v>
      </c>
      <c r="D6" s="14" t="s">
        <v>481</v>
      </c>
      <c r="E6" s="14" t="s">
        <v>191</v>
      </c>
      <c r="F6" s="14">
        <v>250</v>
      </c>
      <c r="G6" s="15">
        <v>2502.75</v>
      </c>
      <c r="H6" s="16">
        <v>12.05</v>
      </c>
    </row>
    <row r="7" spans="1:10" ht="9.75" thickBot="1">
      <c r="A7" s="17"/>
      <c r="B7" s="14"/>
      <c r="C7" s="14"/>
      <c r="D7" s="14"/>
      <c r="E7" s="9" t="s">
        <v>96</v>
      </c>
      <c r="F7" s="14"/>
      <c r="G7" s="20">
        <v>2502.75</v>
      </c>
      <c r="H7" s="21">
        <v>12.05</v>
      </c>
    </row>
    <row r="8" spans="1:10" ht="9.75" thickTop="1">
      <c r="A8" s="17"/>
      <c r="B8" s="14"/>
      <c r="C8" s="14"/>
      <c r="D8" s="14"/>
      <c r="E8" s="14"/>
      <c r="F8" s="14"/>
      <c r="G8" s="15"/>
      <c r="H8" s="16"/>
    </row>
    <row r="9" spans="1:10" ht="12.75">
      <c r="A9" s="121" t="s">
        <v>115</v>
      </c>
      <c r="B9" s="118"/>
      <c r="C9" s="118"/>
      <c r="D9" s="14"/>
      <c r="E9" s="14"/>
      <c r="F9" s="14"/>
      <c r="G9" s="15"/>
      <c r="H9" s="16"/>
    </row>
    <row r="10" spans="1:10" ht="12.75">
      <c r="A10" s="17"/>
      <c r="B10" s="117" t="s">
        <v>116</v>
      </c>
      <c r="C10" s="118"/>
      <c r="D10" s="14"/>
      <c r="E10" s="14"/>
      <c r="F10" s="14"/>
      <c r="G10" s="15"/>
      <c r="H10" s="16"/>
    </row>
    <row r="11" spans="1:10">
      <c r="A11" s="17"/>
      <c r="B11" s="19" t="s">
        <v>117</v>
      </c>
      <c r="C11" s="14" t="s">
        <v>262</v>
      </c>
      <c r="D11" s="14" t="s">
        <v>482</v>
      </c>
      <c r="E11" s="14" t="s">
        <v>120</v>
      </c>
      <c r="F11" s="14">
        <v>6000</v>
      </c>
      <c r="G11" s="15">
        <v>5898.66</v>
      </c>
      <c r="H11" s="16">
        <v>28.39</v>
      </c>
      <c r="J11" s="31"/>
    </row>
    <row r="12" spans="1:10">
      <c r="A12" s="17"/>
      <c r="B12" s="19" t="s">
        <v>117</v>
      </c>
      <c r="C12" s="14" t="s">
        <v>439</v>
      </c>
      <c r="D12" s="14" t="s">
        <v>475</v>
      </c>
      <c r="E12" s="14" t="s">
        <v>441</v>
      </c>
      <c r="F12" s="14">
        <v>4900</v>
      </c>
      <c r="G12" s="15">
        <v>4817.01</v>
      </c>
      <c r="H12" s="16">
        <v>23.19</v>
      </c>
      <c r="J12" s="31"/>
    </row>
    <row r="13" spans="1:10">
      <c r="A13" s="17"/>
      <c r="B13" s="19" t="s">
        <v>146</v>
      </c>
      <c r="C13" s="14" t="s">
        <v>29</v>
      </c>
      <c r="D13" s="14" t="s">
        <v>483</v>
      </c>
      <c r="E13" s="14" t="s">
        <v>142</v>
      </c>
      <c r="F13" s="14">
        <v>700</v>
      </c>
      <c r="G13" s="15">
        <v>3439.43</v>
      </c>
      <c r="H13" s="16">
        <v>16.559999999999999</v>
      </c>
      <c r="J13" s="31"/>
    </row>
    <row r="14" spans="1:10">
      <c r="A14" s="17"/>
      <c r="B14" s="19" t="s">
        <v>146</v>
      </c>
      <c r="C14" s="14" t="s">
        <v>177</v>
      </c>
      <c r="D14" s="14" t="s">
        <v>484</v>
      </c>
      <c r="E14" s="14" t="s">
        <v>120</v>
      </c>
      <c r="F14" s="14">
        <v>420</v>
      </c>
      <c r="G14" s="15">
        <v>2062.7600000000002</v>
      </c>
      <c r="H14" s="16">
        <v>9.93</v>
      </c>
    </row>
    <row r="15" spans="1:10">
      <c r="A15" s="17"/>
      <c r="B15" s="19" t="s">
        <v>117</v>
      </c>
      <c r="C15" s="14" t="s">
        <v>408</v>
      </c>
      <c r="D15" s="14" t="s">
        <v>485</v>
      </c>
      <c r="E15" s="14" t="s">
        <v>120</v>
      </c>
      <c r="F15" s="14">
        <v>1000</v>
      </c>
      <c r="G15" s="15">
        <v>982.57</v>
      </c>
      <c r="H15" s="16">
        <v>4.7300000000000004</v>
      </c>
    </row>
    <row r="16" spans="1:10">
      <c r="A16" s="17"/>
      <c r="B16" s="19" t="s">
        <v>117</v>
      </c>
      <c r="C16" s="14" t="s">
        <v>477</v>
      </c>
      <c r="D16" s="14" t="s">
        <v>478</v>
      </c>
      <c r="E16" s="14" t="s">
        <v>120</v>
      </c>
      <c r="F16" s="14">
        <v>560</v>
      </c>
      <c r="G16" s="15">
        <v>551.01</v>
      </c>
      <c r="H16" s="16">
        <v>2.65</v>
      </c>
    </row>
    <row r="17" spans="1:8">
      <c r="A17" s="17"/>
      <c r="B17" s="19" t="s">
        <v>117</v>
      </c>
      <c r="C17" s="14" t="s">
        <v>125</v>
      </c>
      <c r="D17" s="14" t="s">
        <v>486</v>
      </c>
      <c r="E17" s="14" t="s">
        <v>120</v>
      </c>
      <c r="F17" s="14">
        <v>300</v>
      </c>
      <c r="G17" s="15">
        <v>294.97000000000003</v>
      </c>
      <c r="H17" s="16">
        <v>1.42</v>
      </c>
    </row>
    <row r="18" spans="1:8" ht="9.75" thickBot="1">
      <c r="A18" s="17"/>
      <c r="B18" s="14"/>
      <c r="C18" s="14"/>
      <c r="D18" s="14"/>
      <c r="E18" s="9" t="s">
        <v>96</v>
      </c>
      <c r="F18" s="14"/>
      <c r="G18" s="20">
        <v>18046.41</v>
      </c>
      <c r="H18" s="21">
        <v>86.87</v>
      </c>
    </row>
    <row r="19" spans="1:8" ht="9.75" thickTop="1">
      <c r="A19" s="17"/>
      <c r="B19" s="14"/>
      <c r="C19" s="14"/>
      <c r="D19" s="14"/>
      <c r="E19" s="14"/>
      <c r="F19" s="14"/>
      <c r="G19" s="15"/>
      <c r="H19" s="16"/>
    </row>
    <row r="20" spans="1:8">
      <c r="A20" s="24" t="s">
        <v>154</v>
      </c>
      <c r="B20" s="14"/>
      <c r="C20" s="14"/>
      <c r="D20" s="14"/>
      <c r="E20" s="14"/>
      <c r="F20" s="14"/>
      <c r="G20" s="22">
        <v>226.48</v>
      </c>
      <c r="H20" s="23">
        <v>1.08</v>
      </c>
    </row>
    <row r="21" spans="1:8">
      <c r="A21" s="17"/>
      <c r="B21" s="14"/>
      <c r="C21" s="14"/>
      <c r="D21" s="14"/>
      <c r="E21" s="14"/>
      <c r="F21" s="14"/>
      <c r="G21" s="15"/>
      <c r="H21" s="16"/>
    </row>
    <row r="22" spans="1:8" ht="9.75" thickBot="1">
      <c r="A22" s="17"/>
      <c r="B22" s="14"/>
      <c r="C22" s="14"/>
      <c r="D22" s="14"/>
      <c r="E22" s="9" t="s">
        <v>155</v>
      </c>
      <c r="F22" s="14"/>
      <c r="G22" s="20">
        <v>20775.64</v>
      </c>
      <c r="H22" s="21">
        <v>100</v>
      </c>
    </row>
    <row r="23" spans="1:8" ht="9.75" thickTop="1">
      <c r="A23" s="17"/>
      <c r="B23" s="14"/>
      <c r="C23" s="14"/>
      <c r="D23" s="14"/>
      <c r="E23" s="14"/>
      <c r="F23" s="14"/>
      <c r="G23" s="15"/>
      <c r="H23" s="16"/>
    </row>
    <row r="24" spans="1:8">
      <c r="A24" s="25" t="s">
        <v>156</v>
      </c>
      <c r="B24" s="14"/>
      <c r="C24" s="14"/>
      <c r="D24" s="14"/>
      <c r="E24" s="14"/>
      <c r="F24" s="14"/>
      <c r="G24" s="15"/>
      <c r="H24" s="16"/>
    </row>
    <row r="25" spans="1:8">
      <c r="A25" s="17">
        <v>1</v>
      </c>
      <c r="B25" s="14" t="s">
        <v>276</v>
      </c>
      <c r="C25" s="14"/>
      <c r="D25" s="14"/>
      <c r="E25" s="14"/>
      <c r="F25" s="14"/>
      <c r="G25" s="15"/>
      <c r="H25" s="16"/>
    </row>
    <row r="26" spans="1:8">
      <c r="A26" s="17"/>
      <c r="B26" s="14"/>
      <c r="C26" s="14"/>
      <c r="D26" s="14"/>
      <c r="E26" s="14"/>
      <c r="F26" s="14"/>
      <c r="G26" s="15"/>
      <c r="H26" s="16"/>
    </row>
    <row r="27" spans="1:8">
      <c r="A27" s="17">
        <v>2</v>
      </c>
      <c r="B27" s="14" t="s">
        <v>158</v>
      </c>
      <c r="C27" s="14"/>
      <c r="D27" s="14"/>
      <c r="E27" s="14"/>
      <c r="F27" s="14"/>
      <c r="G27" s="15"/>
      <c r="H27" s="16"/>
    </row>
    <row r="28" spans="1:8">
      <c r="A28" s="17"/>
      <c r="B28" s="14"/>
      <c r="C28" s="14"/>
      <c r="D28" s="14"/>
      <c r="E28" s="14"/>
      <c r="F28" s="14"/>
      <c r="G28" s="15"/>
      <c r="H28" s="16"/>
    </row>
    <row r="29" spans="1:8">
      <c r="A29" s="17">
        <v>3</v>
      </c>
      <c r="B29" s="14" t="s">
        <v>159</v>
      </c>
      <c r="C29" s="14"/>
      <c r="D29" s="14"/>
      <c r="E29" s="14"/>
      <c r="F29" s="14"/>
      <c r="G29" s="15"/>
      <c r="H29" s="16"/>
    </row>
    <row r="30" spans="1:8">
      <c r="A30" s="17"/>
      <c r="B30" s="14" t="s">
        <v>160</v>
      </c>
      <c r="C30" s="14"/>
      <c r="D30" s="14"/>
      <c r="E30" s="14"/>
      <c r="F30" s="14"/>
      <c r="G30" s="15"/>
      <c r="H30" s="16"/>
    </row>
    <row r="31" spans="1:8">
      <c r="A31" s="26"/>
      <c r="B31" s="27" t="s">
        <v>161</v>
      </c>
      <c r="C31" s="27"/>
      <c r="D31" s="27"/>
      <c r="E31" s="27"/>
      <c r="F31" s="27"/>
      <c r="G31" s="28"/>
      <c r="H31" s="29"/>
    </row>
  </sheetData>
  <mergeCells count="6">
    <mergeCell ref="B10:C10"/>
    <mergeCell ref="A2:C2"/>
    <mergeCell ref="A3:C3"/>
    <mergeCell ref="B4:C4"/>
    <mergeCell ref="B5:C5"/>
    <mergeCell ref="A9:C9"/>
  </mergeCells>
  <pageMargins left="0.75" right="0.75" top="1" bottom="1" header="0.5" footer="0.5"/>
  <pageSetup paperSize="9" orientation="portrait" verticalDpi="0" r:id="rId1"/>
  <headerFooter alignWithMargins="0"/>
</worksheet>
</file>

<file path=xl/worksheets/sheet66.xml><?xml version="1.0" encoding="utf-8"?>
<worksheet xmlns="http://schemas.openxmlformats.org/spreadsheetml/2006/main" xmlns:r="http://schemas.openxmlformats.org/officeDocument/2006/relationships">
  <dimension ref="A1:H26"/>
  <sheetViews>
    <sheetView workbookViewId="0">
      <selection activeCell="E8" sqref="E8"/>
    </sheetView>
  </sheetViews>
  <sheetFormatPr defaultRowHeight="9"/>
  <cols>
    <col min="1" max="1" width="2.7109375" style="30" customWidth="1"/>
    <col min="2" max="2" width="4.7109375" style="30" customWidth="1"/>
    <col min="3" max="3" width="40.7109375" style="30" customWidth="1"/>
    <col min="4" max="4" width="10" style="30" bestFit="1" customWidth="1"/>
    <col min="5" max="5" width="9.140625" style="30"/>
    <col min="6" max="6" width="8.7109375" style="30" customWidth="1"/>
    <col min="7" max="7" width="9.28515625" style="31" customWidth="1"/>
    <col min="8" max="8" width="7.7109375" style="32" customWidth="1"/>
    <col min="9" max="16384" width="9.140625" style="30"/>
  </cols>
  <sheetData>
    <row r="1" spans="1:8">
      <c r="A1" s="1"/>
      <c r="B1" s="2"/>
      <c r="C1" s="3" t="s">
        <v>474</v>
      </c>
      <c r="D1" s="2"/>
      <c r="E1" s="2"/>
      <c r="F1" s="2"/>
      <c r="G1" s="4"/>
      <c r="H1" s="5"/>
    </row>
    <row r="2" spans="1:8" ht="36.75">
      <c r="A2" s="119" t="s">
        <v>2</v>
      </c>
      <c r="B2" s="120"/>
      <c r="C2" s="120"/>
      <c r="D2" s="9" t="s">
        <v>3</v>
      </c>
      <c r="E2" s="10" t="s">
        <v>4</v>
      </c>
      <c r="F2" s="11" t="s">
        <v>5</v>
      </c>
      <c r="G2" s="12" t="s">
        <v>6</v>
      </c>
      <c r="H2" s="13" t="s">
        <v>7</v>
      </c>
    </row>
    <row r="3" spans="1:8" ht="12.75">
      <c r="A3" s="121" t="s">
        <v>115</v>
      </c>
      <c r="B3" s="118"/>
      <c r="C3" s="118"/>
      <c r="D3" s="14"/>
      <c r="E3" s="14"/>
      <c r="F3" s="14"/>
      <c r="G3" s="15"/>
      <c r="H3" s="16"/>
    </row>
    <row r="4" spans="1:8" ht="12.75">
      <c r="A4" s="17"/>
      <c r="B4" s="117" t="s">
        <v>116</v>
      </c>
      <c r="C4" s="118"/>
      <c r="D4" s="14"/>
      <c r="E4" s="14"/>
      <c r="F4" s="14"/>
      <c r="G4" s="15"/>
      <c r="H4" s="16"/>
    </row>
    <row r="5" spans="1:8">
      <c r="A5" s="17"/>
      <c r="B5" s="19" t="s">
        <v>117</v>
      </c>
      <c r="C5" s="14" t="s">
        <v>344</v>
      </c>
      <c r="D5" s="14" t="s">
        <v>345</v>
      </c>
      <c r="E5" s="14" t="s">
        <v>120</v>
      </c>
      <c r="F5" s="14">
        <v>4400</v>
      </c>
      <c r="G5" s="15">
        <v>4329.59</v>
      </c>
      <c r="H5" s="16">
        <v>29.4</v>
      </c>
    </row>
    <row r="6" spans="1:8">
      <c r="A6" s="17"/>
      <c r="B6" s="19" t="s">
        <v>117</v>
      </c>
      <c r="C6" s="14" t="s">
        <v>439</v>
      </c>
      <c r="D6" s="14" t="s">
        <v>475</v>
      </c>
      <c r="E6" s="14" t="s">
        <v>441</v>
      </c>
      <c r="F6" s="14">
        <v>4400</v>
      </c>
      <c r="G6" s="15">
        <v>4325.4799999999996</v>
      </c>
      <c r="H6" s="16">
        <v>29.37</v>
      </c>
    </row>
    <row r="7" spans="1:8">
      <c r="A7" s="17"/>
      <c r="B7" s="19" t="s">
        <v>117</v>
      </c>
      <c r="C7" s="14" t="s">
        <v>125</v>
      </c>
      <c r="D7" s="14" t="s">
        <v>151</v>
      </c>
      <c r="E7" s="14" t="s">
        <v>120</v>
      </c>
      <c r="F7" s="14">
        <v>3900</v>
      </c>
      <c r="G7" s="15">
        <v>3837.3</v>
      </c>
      <c r="H7" s="16">
        <v>26.06</v>
      </c>
    </row>
    <row r="8" spans="1:8">
      <c r="A8" s="17"/>
      <c r="B8" s="19" t="s">
        <v>117</v>
      </c>
      <c r="C8" s="14" t="s">
        <v>408</v>
      </c>
      <c r="D8" s="14" t="s">
        <v>476</v>
      </c>
      <c r="E8" s="14" t="s">
        <v>142</v>
      </c>
      <c r="F8" s="14">
        <v>2000</v>
      </c>
      <c r="G8" s="15">
        <v>1967.88</v>
      </c>
      <c r="H8" s="16">
        <v>13.36</v>
      </c>
    </row>
    <row r="9" spans="1:8">
      <c r="A9" s="17"/>
      <c r="B9" s="19" t="s">
        <v>117</v>
      </c>
      <c r="C9" s="14" t="s">
        <v>477</v>
      </c>
      <c r="D9" s="14" t="s">
        <v>478</v>
      </c>
      <c r="E9" s="14" t="s">
        <v>120</v>
      </c>
      <c r="F9" s="14">
        <v>70</v>
      </c>
      <c r="G9" s="15">
        <v>68.88</v>
      </c>
      <c r="H9" s="16">
        <v>0.47</v>
      </c>
    </row>
    <row r="10" spans="1:8" ht="9.75" thickBot="1">
      <c r="A10" s="17"/>
      <c r="B10" s="14"/>
      <c r="C10" s="14"/>
      <c r="D10" s="14"/>
      <c r="E10" s="9" t="s">
        <v>96</v>
      </c>
      <c r="F10" s="14"/>
      <c r="G10" s="20">
        <v>14529.13</v>
      </c>
      <c r="H10" s="21">
        <v>98.66</v>
      </c>
    </row>
    <row r="11" spans="1:8" ht="9.75" thickTop="1">
      <c r="A11" s="17"/>
      <c r="B11" s="14"/>
      <c r="C11" s="14"/>
      <c r="D11" s="14"/>
      <c r="E11" s="14"/>
      <c r="F11" s="14"/>
      <c r="G11" s="15"/>
      <c r="H11" s="16"/>
    </row>
    <row r="12" spans="1:8">
      <c r="A12" s="17"/>
      <c r="B12" s="19" t="s">
        <v>152</v>
      </c>
      <c r="C12" s="14" t="s">
        <v>153</v>
      </c>
      <c r="D12" s="14"/>
      <c r="E12" s="14" t="s">
        <v>152</v>
      </c>
      <c r="F12" s="14"/>
      <c r="G12" s="15">
        <v>196.95</v>
      </c>
      <c r="H12" s="16">
        <v>1.34</v>
      </c>
    </row>
    <row r="13" spans="1:8" ht="9.75" thickBot="1">
      <c r="A13" s="17"/>
      <c r="B13" s="14"/>
      <c r="C13" s="14"/>
      <c r="D13" s="14"/>
      <c r="E13" s="9" t="s">
        <v>96</v>
      </c>
      <c r="F13" s="14"/>
      <c r="G13" s="20">
        <v>196.95</v>
      </c>
      <c r="H13" s="21">
        <v>1.34</v>
      </c>
    </row>
    <row r="14" spans="1:8" ht="9.75" thickTop="1">
      <c r="A14" s="17"/>
      <c r="B14" s="14"/>
      <c r="C14" s="14"/>
      <c r="D14" s="14"/>
      <c r="E14" s="14"/>
      <c r="F14" s="14"/>
      <c r="G14" s="15"/>
      <c r="H14" s="16"/>
    </row>
    <row r="15" spans="1:8">
      <c r="A15" s="24" t="s">
        <v>154</v>
      </c>
      <c r="B15" s="14"/>
      <c r="C15" s="14"/>
      <c r="D15" s="14"/>
      <c r="E15" s="14"/>
      <c r="F15" s="14"/>
      <c r="G15" s="22">
        <v>-0.01</v>
      </c>
      <c r="H15" s="23">
        <v>0</v>
      </c>
    </row>
    <row r="16" spans="1:8">
      <c r="A16" s="17"/>
      <c r="B16" s="14"/>
      <c r="C16" s="14"/>
      <c r="D16" s="14"/>
      <c r="E16" s="14"/>
      <c r="F16" s="14"/>
      <c r="G16" s="15"/>
      <c r="H16" s="16"/>
    </row>
    <row r="17" spans="1:8" ht="9.75" thickBot="1">
      <c r="A17" s="17"/>
      <c r="B17" s="14"/>
      <c r="C17" s="14"/>
      <c r="D17" s="14"/>
      <c r="E17" s="9" t="s">
        <v>155</v>
      </c>
      <c r="F17" s="14"/>
      <c r="G17" s="20">
        <v>14726.07</v>
      </c>
      <c r="H17" s="21">
        <v>100</v>
      </c>
    </row>
    <row r="18" spans="1:8" ht="9.75" thickTop="1">
      <c r="A18" s="17"/>
      <c r="B18" s="14"/>
      <c r="C18" s="14"/>
      <c r="D18" s="14"/>
      <c r="E18" s="14"/>
      <c r="F18" s="14"/>
      <c r="G18" s="15"/>
      <c r="H18" s="16"/>
    </row>
    <row r="19" spans="1:8">
      <c r="A19" s="25" t="s">
        <v>156</v>
      </c>
      <c r="B19" s="14"/>
      <c r="C19" s="14"/>
      <c r="D19" s="14"/>
      <c r="E19" s="14"/>
      <c r="F19" s="14"/>
      <c r="G19" s="15"/>
      <c r="H19" s="16"/>
    </row>
    <row r="20" spans="1:8">
      <c r="A20" s="17">
        <v>1</v>
      </c>
      <c r="B20" s="14" t="s">
        <v>479</v>
      </c>
      <c r="C20" s="14"/>
      <c r="D20" s="14"/>
      <c r="E20" s="14"/>
      <c r="F20" s="14"/>
      <c r="G20" s="15"/>
      <c r="H20" s="16"/>
    </row>
    <row r="21" spans="1:8">
      <c r="A21" s="17"/>
      <c r="B21" s="14"/>
      <c r="C21" s="14"/>
      <c r="D21" s="14"/>
      <c r="E21" s="14"/>
      <c r="F21" s="14"/>
      <c r="G21" s="15"/>
      <c r="H21" s="16"/>
    </row>
    <row r="22" spans="1:8">
      <c r="A22" s="17">
        <v>2</v>
      </c>
      <c r="B22" s="14" t="s">
        <v>158</v>
      </c>
      <c r="C22" s="14"/>
      <c r="D22" s="14"/>
      <c r="E22" s="14"/>
      <c r="F22" s="14"/>
      <c r="G22" s="15"/>
      <c r="H22" s="16"/>
    </row>
    <row r="23" spans="1:8">
      <c r="A23" s="17"/>
      <c r="B23" s="14"/>
      <c r="C23" s="14"/>
      <c r="D23" s="14"/>
      <c r="E23" s="14"/>
      <c r="F23" s="14"/>
      <c r="G23" s="15"/>
      <c r="H23" s="16"/>
    </row>
    <row r="24" spans="1:8">
      <c r="A24" s="17">
        <v>3</v>
      </c>
      <c r="B24" s="14" t="s">
        <v>159</v>
      </c>
      <c r="C24" s="14"/>
      <c r="D24" s="14"/>
      <c r="E24" s="14"/>
      <c r="F24" s="14"/>
      <c r="G24" s="15"/>
      <c r="H24" s="16"/>
    </row>
    <row r="25" spans="1:8">
      <c r="A25" s="17"/>
      <c r="B25" s="14" t="s">
        <v>160</v>
      </c>
      <c r="C25" s="14"/>
      <c r="D25" s="14"/>
      <c r="E25" s="14"/>
      <c r="F25" s="14"/>
      <c r="G25" s="15"/>
      <c r="H25" s="16"/>
    </row>
    <row r="26" spans="1:8">
      <c r="A26" s="26"/>
      <c r="B26" s="27" t="s">
        <v>161</v>
      </c>
      <c r="C26" s="27"/>
      <c r="D26" s="27"/>
      <c r="E26" s="27"/>
      <c r="F26" s="27"/>
      <c r="G26" s="28"/>
      <c r="H26" s="29"/>
    </row>
  </sheetData>
  <mergeCells count="3">
    <mergeCell ref="A2:C2"/>
    <mergeCell ref="A3:C3"/>
    <mergeCell ref="B4:C4"/>
  </mergeCells>
  <pageMargins left="0.75" right="0.75" top="1" bottom="1" header="0.5" footer="0.5"/>
  <pageSetup paperSize="9" orientation="portrait" verticalDpi="0" r:id="rId1"/>
  <headerFooter alignWithMargins="0"/>
</worksheet>
</file>

<file path=xl/worksheets/sheet67.xml><?xml version="1.0" encoding="utf-8"?>
<worksheet xmlns="http://schemas.openxmlformats.org/spreadsheetml/2006/main" xmlns:r="http://schemas.openxmlformats.org/officeDocument/2006/relationships">
  <dimension ref="A1:J23"/>
  <sheetViews>
    <sheetView workbookViewId="0">
      <selection activeCell="D8" sqref="D8"/>
    </sheetView>
  </sheetViews>
  <sheetFormatPr defaultRowHeight="9"/>
  <cols>
    <col min="1" max="1" width="2.7109375" style="30" customWidth="1"/>
    <col min="2" max="2" width="4.7109375" style="30" customWidth="1"/>
    <col min="3" max="3" width="40.7109375" style="30" customWidth="1"/>
    <col min="4" max="4" width="10.42578125" style="30" bestFit="1" customWidth="1"/>
    <col min="5" max="5" width="9.140625" style="30"/>
    <col min="6" max="6" width="8.7109375" style="30" customWidth="1"/>
    <col min="7" max="7" width="9.28515625" style="31" customWidth="1"/>
    <col min="8" max="8" width="7.7109375" style="32" customWidth="1"/>
    <col min="9" max="9" width="9.140625" style="30"/>
    <col min="10" max="10" width="9.85546875" style="30" bestFit="1" customWidth="1"/>
    <col min="11" max="16384" width="9.140625" style="30"/>
  </cols>
  <sheetData>
    <row r="1" spans="1:10">
      <c r="A1" s="1"/>
      <c r="B1" s="2"/>
      <c r="C1" s="3" t="s">
        <v>467</v>
      </c>
      <c r="D1" s="2"/>
      <c r="E1" s="2"/>
      <c r="F1" s="2"/>
      <c r="G1" s="4"/>
      <c r="H1" s="5"/>
    </row>
    <row r="2" spans="1:10" ht="36.75">
      <c r="A2" s="119" t="s">
        <v>2</v>
      </c>
      <c r="B2" s="120"/>
      <c r="C2" s="120"/>
      <c r="D2" s="9" t="s">
        <v>3</v>
      </c>
      <c r="E2" s="10" t="s">
        <v>4</v>
      </c>
      <c r="F2" s="11" t="s">
        <v>5</v>
      </c>
      <c r="G2" s="12" t="s">
        <v>6</v>
      </c>
      <c r="H2" s="13" t="s">
        <v>7</v>
      </c>
    </row>
    <row r="3" spans="1:10" ht="12.75">
      <c r="A3" s="121" t="s">
        <v>115</v>
      </c>
      <c r="B3" s="118"/>
      <c r="C3" s="118"/>
      <c r="D3" s="14"/>
      <c r="E3" s="14"/>
      <c r="F3" s="14"/>
      <c r="G3" s="15"/>
      <c r="H3" s="16"/>
    </row>
    <row r="4" spans="1:10" ht="12.75">
      <c r="A4" s="17"/>
      <c r="B4" s="117" t="s">
        <v>116</v>
      </c>
      <c r="C4" s="118"/>
      <c r="D4" s="14"/>
      <c r="E4" s="14"/>
      <c r="F4" s="14"/>
      <c r="G4" s="15"/>
      <c r="H4" s="16"/>
    </row>
    <row r="5" spans="1:10">
      <c r="A5" s="17"/>
      <c r="B5" s="19" t="s">
        <v>117</v>
      </c>
      <c r="C5" s="14" t="s">
        <v>143</v>
      </c>
      <c r="D5" s="14" t="s">
        <v>468</v>
      </c>
      <c r="E5" s="14" t="s">
        <v>120</v>
      </c>
      <c r="F5" s="14">
        <v>3800</v>
      </c>
      <c r="G5" s="15">
        <v>3743.01</v>
      </c>
      <c r="H5" s="16">
        <v>27.54</v>
      </c>
    </row>
    <row r="6" spans="1:10">
      <c r="A6" s="17"/>
      <c r="B6" s="19" t="s">
        <v>117</v>
      </c>
      <c r="C6" s="14" t="s">
        <v>262</v>
      </c>
      <c r="D6" s="14" t="s">
        <v>469</v>
      </c>
      <c r="E6" s="14" t="s">
        <v>120</v>
      </c>
      <c r="F6" s="14">
        <v>3800</v>
      </c>
      <c r="G6" s="15">
        <v>3742.81</v>
      </c>
      <c r="H6" s="16">
        <v>27.53</v>
      </c>
    </row>
    <row r="7" spans="1:10">
      <c r="A7" s="17"/>
      <c r="B7" s="19" t="s">
        <v>146</v>
      </c>
      <c r="C7" s="14" t="s">
        <v>470</v>
      </c>
      <c r="D7" s="14" t="s">
        <v>471</v>
      </c>
      <c r="E7" s="14" t="s">
        <v>142</v>
      </c>
      <c r="F7" s="14">
        <v>700</v>
      </c>
      <c r="G7" s="15">
        <v>3446.38</v>
      </c>
      <c r="H7" s="16">
        <v>25.35</v>
      </c>
    </row>
    <row r="8" spans="1:10">
      <c r="A8" s="17"/>
      <c r="B8" s="19" t="s">
        <v>117</v>
      </c>
      <c r="C8" s="14" t="s">
        <v>130</v>
      </c>
      <c r="D8" s="14" t="s">
        <v>472</v>
      </c>
      <c r="E8" s="14" t="s">
        <v>120</v>
      </c>
      <c r="F8" s="14">
        <v>2500</v>
      </c>
      <c r="G8" s="15">
        <v>2462.81</v>
      </c>
      <c r="H8" s="16">
        <v>18.12</v>
      </c>
    </row>
    <row r="9" spans="1:10">
      <c r="A9" s="17"/>
      <c r="B9" s="19" t="s">
        <v>117</v>
      </c>
      <c r="C9" s="14" t="s">
        <v>134</v>
      </c>
      <c r="D9" s="14" t="s">
        <v>464</v>
      </c>
      <c r="E9" s="14" t="s">
        <v>120</v>
      </c>
      <c r="F9" s="14">
        <v>200</v>
      </c>
      <c r="G9" s="15">
        <v>197.11</v>
      </c>
      <c r="H9" s="16">
        <v>1.45</v>
      </c>
      <c r="J9" s="31"/>
    </row>
    <row r="10" spans="1:10" ht="9.75" thickBot="1">
      <c r="A10" s="17"/>
      <c r="B10" s="14"/>
      <c r="C10" s="14"/>
      <c r="D10" s="14"/>
      <c r="E10" s="9" t="s">
        <v>96</v>
      </c>
      <c r="F10" s="14"/>
      <c r="G10" s="20">
        <v>13592.12</v>
      </c>
      <c r="H10" s="21">
        <v>99.99</v>
      </c>
      <c r="J10" s="31"/>
    </row>
    <row r="11" spans="1:10" ht="9.75" thickTop="1">
      <c r="A11" s="17"/>
      <c r="B11" s="14"/>
      <c r="C11" s="14"/>
      <c r="D11" s="14"/>
      <c r="E11" s="14"/>
      <c r="F11" s="14"/>
      <c r="G11" s="15"/>
      <c r="H11" s="16"/>
      <c r="J11" s="31"/>
    </row>
    <row r="12" spans="1:10">
      <c r="A12" s="24" t="s">
        <v>154</v>
      </c>
      <c r="B12" s="14"/>
      <c r="C12" s="14"/>
      <c r="D12" s="14"/>
      <c r="E12" s="14"/>
      <c r="F12" s="14"/>
      <c r="G12" s="22">
        <v>1.19</v>
      </c>
      <c r="H12" s="23">
        <v>0.01</v>
      </c>
    </row>
    <row r="13" spans="1:10">
      <c r="A13" s="17"/>
      <c r="B13" s="14"/>
      <c r="C13" s="14"/>
      <c r="D13" s="14"/>
      <c r="E13" s="14"/>
      <c r="F13" s="14"/>
      <c r="G13" s="15"/>
      <c r="H13" s="16"/>
    </row>
    <row r="14" spans="1:10" ht="9.75" thickBot="1">
      <c r="A14" s="17"/>
      <c r="B14" s="14"/>
      <c r="C14" s="14"/>
      <c r="D14" s="14"/>
      <c r="E14" s="9" t="s">
        <v>155</v>
      </c>
      <c r="F14" s="14"/>
      <c r="G14" s="20">
        <v>13593.31</v>
      </c>
      <c r="H14" s="21">
        <v>100</v>
      </c>
    </row>
    <row r="15" spans="1:10" ht="9.75" thickTop="1">
      <c r="A15" s="17"/>
      <c r="B15" s="14"/>
      <c r="C15" s="14"/>
      <c r="D15" s="14"/>
      <c r="E15" s="14"/>
      <c r="F15" s="14"/>
      <c r="G15" s="15"/>
      <c r="H15" s="16"/>
    </row>
    <row r="16" spans="1:10">
      <c r="A16" s="25" t="s">
        <v>156</v>
      </c>
      <c r="B16" s="14"/>
      <c r="C16" s="14"/>
      <c r="D16" s="14"/>
      <c r="E16" s="14"/>
      <c r="F16" s="14"/>
      <c r="G16" s="15"/>
      <c r="H16" s="16"/>
    </row>
    <row r="17" spans="1:8">
      <c r="A17" s="17">
        <v>1</v>
      </c>
      <c r="B17" s="14" t="s">
        <v>473</v>
      </c>
      <c r="C17" s="14"/>
      <c r="D17" s="14"/>
      <c r="E17" s="14"/>
      <c r="F17" s="14"/>
      <c r="G17" s="15"/>
      <c r="H17" s="16"/>
    </row>
    <row r="18" spans="1:8">
      <c r="A18" s="17"/>
      <c r="B18" s="14"/>
      <c r="C18" s="14"/>
      <c r="D18" s="14"/>
      <c r="E18" s="14"/>
      <c r="F18" s="14"/>
      <c r="G18" s="15"/>
      <c r="H18" s="16"/>
    </row>
    <row r="19" spans="1:8">
      <c r="A19" s="17">
        <v>2</v>
      </c>
      <c r="B19" s="14" t="s">
        <v>158</v>
      </c>
      <c r="C19" s="14"/>
      <c r="D19" s="14"/>
      <c r="E19" s="14"/>
      <c r="F19" s="14"/>
      <c r="G19" s="15"/>
      <c r="H19" s="16"/>
    </row>
    <row r="20" spans="1:8">
      <c r="A20" s="17"/>
      <c r="B20" s="14"/>
      <c r="C20" s="14"/>
      <c r="D20" s="14"/>
      <c r="E20" s="14"/>
      <c r="F20" s="14"/>
      <c r="G20" s="15"/>
      <c r="H20" s="16"/>
    </row>
    <row r="21" spans="1:8">
      <c r="A21" s="17">
        <v>3</v>
      </c>
      <c r="B21" s="14" t="s">
        <v>159</v>
      </c>
      <c r="C21" s="14"/>
      <c r="D21" s="14"/>
      <c r="E21" s="14"/>
      <c r="F21" s="14"/>
      <c r="G21" s="15"/>
      <c r="H21" s="16"/>
    </row>
    <row r="22" spans="1:8">
      <c r="A22" s="17"/>
      <c r="B22" s="14" t="s">
        <v>160</v>
      </c>
      <c r="C22" s="14"/>
      <c r="D22" s="14"/>
      <c r="E22" s="14"/>
      <c r="F22" s="14"/>
      <c r="G22" s="15"/>
      <c r="H22" s="16"/>
    </row>
    <row r="23" spans="1:8">
      <c r="A23" s="26"/>
      <c r="B23" s="27" t="s">
        <v>161</v>
      </c>
      <c r="C23" s="27"/>
      <c r="D23" s="27"/>
      <c r="E23" s="27"/>
      <c r="F23" s="27"/>
      <c r="G23" s="28"/>
      <c r="H23" s="29"/>
    </row>
  </sheetData>
  <mergeCells count="3">
    <mergeCell ref="A2:C2"/>
    <mergeCell ref="A3:C3"/>
    <mergeCell ref="B4:C4"/>
  </mergeCells>
  <pageMargins left="0.75" right="0.75" top="1" bottom="1" header="0.5" footer="0.5"/>
  <pageSetup paperSize="9" orientation="portrait" verticalDpi="0" r:id="rId1"/>
  <headerFooter alignWithMargins="0"/>
</worksheet>
</file>

<file path=xl/worksheets/sheet68.xml><?xml version="1.0" encoding="utf-8"?>
<worksheet xmlns="http://schemas.openxmlformats.org/spreadsheetml/2006/main" xmlns:r="http://schemas.openxmlformats.org/officeDocument/2006/relationships">
  <dimension ref="A1:H25"/>
  <sheetViews>
    <sheetView workbookViewId="0">
      <selection activeCell="G9" sqref="G9"/>
    </sheetView>
  </sheetViews>
  <sheetFormatPr defaultRowHeight="9"/>
  <cols>
    <col min="1" max="1" width="2.7109375" style="30" customWidth="1"/>
    <col min="2" max="2" width="4.7109375" style="30" customWidth="1"/>
    <col min="3" max="3" width="40.7109375" style="30" customWidth="1"/>
    <col min="4" max="4" width="10.140625" style="30" bestFit="1" customWidth="1"/>
    <col min="5" max="5" width="9.140625" style="30"/>
    <col min="6" max="6" width="8.7109375" style="30" customWidth="1"/>
    <col min="7" max="7" width="9.28515625" style="31" customWidth="1"/>
    <col min="8" max="8" width="7.7109375" style="32" customWidth="1"/>
    <col min="9" max="16384" width="9.140625" style="30"/>
  </cols>
  <sheetData>
    <row r="1" spans="1:8">
      <c r="A1" s="1"/>
      <c r="B1" s="2"/>
      <c r="C1" s="3" t="s">
        <v>458</v>
      </c>
      <c r="D1" s="2"/>
      <c r="E1" s="2"/>
      <c r="F1" s="2"/>
      <c r="G1" s="4"/>
      <c r="H1" s="5"/>
    </row>
    <row r="2" spans="1:8" ht="36.75">
      <c r="A2" s="119" t="s">
        <v>2</v>
      </c>
      <c r="B2" s="120"/>
      <c r="C2" s="120"/>
      <c r="D2" s="9" t="s">
        <v>3</v>
      </c>
      <c r="E2" s="10" t="s">
        <v>4</v>
      </c>
      <c r="F2" s="11" t="s">
        <v>5</v>
      </c>
      <c r="G2" s="12" t="s">
        <v>6</v>
      </c>
      <c r="H2" s="13" t="s">
        <v>7</v>
      </c>
    </row>
    <row r="3" spans="1:8" ht="12.75">
      <c r="A3" s="121" t="s">
        <v>115</v>
      </c>
      <c r="B3" s="118"/>
      <c r="C3" s="118"/>
      <c r="D3" s="14"/>
      <c r="E3" s="14"/>
      <c r="F3" s="14"/>
      <c r="G3" s="15"/>
      <c r="H3" s="16"/>
    </row>
    <row r="4" spans="1:8" ht="12.75">
      <c r="A4" s="17"/>
      <c r="B4" s="117" t="s">
        <v>116</v>
      </c>
      <c r="C4" s="118"/>
      <c r="D4" s="14"/>
      <c r="E4" s="14"/>
      <c r="F4" s="14"/>
      <c r="G4" s="15"/>
      <c r="H4" s="16"/>
    </row>
    <row r="5" spans="1:8">
      <c r="A5" s="17"/>
      <c r="B5" s="19" t="s">
        <v>117</v>
      </c>
      <c r="C5" s="14" t="s">
        <v>149</v>
      </c>
      <c r="D5" s="14" t="s">
        <v>459</v>
      </c>
      <c r="E5" s="14" t="s">
        <v>120</v>
      </c>
      <c r="F5" s="14">
        <v>4000</v>
      </c>
      <c r="G5" s="15">
        <v>3947.15</v>
      </c>
      <c r="H5" s="16">
        <v>28.83</v>
      </c>
    </row>
    <row r="6" spans="1:8">
      <c r="A6" s="17"/>
      <c r="B6" s="19" t="s">
        <v>117</v>
      </c>
      <c r="C6" s="14" t="s">
        <v>262</v>
      </c>
      <c r="D6" s="14" t="s">
        <v>460</v>
      </c>
      <c r="E6" s="14" t="s">
        <v>120</v>
      </c>
      <c r="F6" s="14">
        <v>4000</v>
      </c>
      <c r="G6" s="15">
        <v>3946.84</v>
      </c>
      <c r="H6" s="16">
        <v>28.83</v>
      </c>
    </row>
    <row r="7" spans="1:8">
      <c r="A7" s="17"/>
      <c r="B7" s="19" t="s">
        <v>117</v>
      </c>
      <c r="C7" s="14" t="s">
        <v>461</v>
      </c>
      <c r="D7" s="14" t="s">
        <v>462</v>
      </c>
      <c r="E7" s="14" t="s">
        <v>120</v>
      </c>
      <c r="F7" s="14">
        <v>4000</v>
      </c>
      <c r="G7" s="15">
        <v>3944.95</v>
      </c>
      <c r="H7" s="16">
        <v>28.81</v>
      </c>
    </row>
    <row r="8" spans="1:8">
      <c r="A8" s="17"/>
      <c r="B8" s="19" t="s">
        <v>117</v>
      </c>
      <c r="C8" s="14" t="s">
        <v>408</v>
      </c>
      <c r="D8" s="14" t="s">
        <v>463</v>
      </c>
      <c r="E8" s="14" t="s">
        <v>120</v>
      </c>
      <c r="F8" s="14">
        <v>1000</v>
      </c>
      <c r="G8" s="15">
        <v>986.56</v>
      </c>
      <c r="H8" s="16">
        <v>7.21</v>
      </c>
    </row>
    <row r="9" spans="1:8">
      <c r="A9" s="17"/>
      <c r="B9" s="19" t="s">
        <v>117</v>
      </c>
      <c r="C9" s="14" t="s">
        <v>439</v>
      </c>
      <c r="D9" s="14" t="s">
        <v>440</v>
      </c>
      <c r="E9" s="14" t="s">
        <v>441</v>
      </c>
      <c r="F9" s="14">
        <v>500</v>
      </c>
      <c r="G9" s="15">
        <v>492.67</v>
      </c>
      <c r="H9" s="16">
        <v>3.6</v>
      </c>
    </row>
    <row r="10" spans="1:8">
      <c r="A10" s="17"/>
      <c r="B10" s="19" t="s">
        <v>117</v>
      </c>
      <c r="C10" s="14" t="s">
        <v>134</v>
      </c>
      <c r="D10" s="14" t="s">
        <v>464</v>
      </c>
      <c r="E10" s="14" t="s">
        <v>120</v>
      </c>
      <c r="F10" s="14">
        <v>300</v>
      </c>
      <c r="G10" s="15">
        <v>295.66000000000003</v>
      </c>
      <c r="H10" s="16">
        <v>2.16</v>
      </c>
    </row>
    <row r="11" spans="1:8">
      <c r="A11" s="17"/>
      <c r="B11" s="19" t="s">
        <v>117</v>
      </c>
      <c r="C11" s="14" t="s">
        <v>408</v>
      </c>
      <c r="D11" s="14" t="s">
        <v>465</v>
      </c>
      <c r="E11" s="14" t="s">
        <v>142</v>
      </c>
      <c r="F11" s="14">
        <v>25</v>
      </c>
      <c r="G11" s="15">
        <v>24.68</v>
      </c>
      <c r="H11" s="16">
        <v>0.18</v>
      </c>
    </row>
    <row r="12" spans="1:8" ht="9.75" thickBot="1">
      <c r="A12" s="17"/>
      <c r="B12" s="14"/>
      <c r="C12" s="14"/>
      <c r="D12" s="14"/>
      <c r="E12" s="9" t="s">
        <v>96</v>
      </c>
      <c r="F12" s="14"/>
      <c r="G12" s="20">
        <v>13638.51</v>
      </c>
      <c r="H12" s="21">
        <v>99.62</v>
      </c>
    </row>
    <row r="13" spans="1:8" ht="9.75" thickTop="1">
      <c r="A13" s="17"/>
      <c r="B13" s="14"/>
      <c r="C13" s="14"/>
      <c r="D13" s="14"/>
      <c r="E13" s="14"/>
      <c r="F13" s="14"/>
      <c r="G13" s="15"/>
      <c r="H13" s="16"/>
    </row>
    <row r="14" spans="1:8">
      <c r="A14" s="24" t="s">
        <v>154</v>
      </c>
      <c r="B14" s="14"/>
      <c r="C14" s="14"/>
      <c r="D14" s="14"/>
      <c r="E14" s="14"/>
      <c r="F14" s="14"/>
      <c r="G14" s="22">
        <v>53.88</v>
      </c>
      <c r="H14" s="23">
        <v>0.38</v>
      </c>
    </row>
    <row r="15" spans="1:8">
      <c r="A15" s="17"/>
      <c r="B15" s="14"/>
      <c r="C15" s="14"/>
      <c r="D15" s="14"/>
      <c r="E15" s="14"/>
      <c r="F15" s="14"/>
      <c r="G15" s="15"/>
      <c r="H15" s="16"/>
    </row>
    <row r="16" spans="1:8" ht="9.75" thickBot="1">
      <c r="A16" s="17"/>
      <c r="B16" s="14"/>
      <c r="C16" s="14"/>
      <c r="D16" s="14"/>
      <c r="E16" s="9" t="s">
        <v>155</v>
      </c>
      <c r="F16" s="14"/>
      <c r="G16" s="20">
        <v>13692.39</v>
      </c>
      <c r="H16" s="21">
        <v>100</v>
      </c>
    </row>
    <row r="17" spans="1:8" ht="9.75" thickTop="1">
      <c r="A17" s="17"/>
      <c r="B17" s="14"/>
      <c r="C17" s="14"/>
      <c r="D17" s="14"/>
      <c r="E17" s="14"/>
      <c r="F17" s="14"/>
      <c r="G17" s="15"/>
      <c r="H17" s="16"/>
    </row>
    <row r="18" spans="1:8">
      <c r="A18" s="25" t="s">
        <v>156</v>
      </c>
      <c r="B18" s="14"/>
      <c r="C18" s="14"/>
      <c r="D18" s="14"/>
      <c r="E18" s="14"/>
      <c r="F18" s="14"/>
      <c r="G18" s="15"/>
      <c r="H18" s="16"/>
    </row>
    <row r="19" spans="1:8">
      <c r="A19" s="17">
        <v>1</v>
      </c>
      <c r="B19" s="14" t="s">
        <v>466</v>
      </c>
      <c r="C19" s="14"/>
      <c r="D19" s="14"/>
      <c r="E19" s="14"/>
      <c r="F19" s="14"/>
      <c r="G19" s="15"/>
      <c r="H19" s="16"/>
    </row>
    <row r="20" spans="1:8">
      <c r="A20" s="17"/>
      <c r="B20" s="14"/>
      <c r="C20" s="14"/>
      <c r="D20" s="14"/>
      <c r="E20" s="14"/>
      <c r="F20" s="14"/>
      <c r="G20" s="15"/>
      <c r="H20" s="16"/>
    </row>
    <row r="21" spans="1:8">
      <c r="A21" s="17">
        <v>2</v>
      </c>
      <c r="B21" s="14" t="s">
        <v>158</v>
      </c>
      <c r="C21" s="14"/>
      <c r="D21" s="14"/>
      <c r="E21" s="14"/>
      <c r="F21" s="14"/>
      <c r="G21" s="15"/>
      <c r="H21" s="16"/>
    </row>
    <row r="22" spans="1:8">
      <c r="A22" s="17"/>
      <c r="B22" s="14"/>
      <c r="C22" s="14"/>
      <c r="D22" s="14"/>
      <c r="E22" s="14"/>
      <c r="F22" s="14"/>
      <c r="G22" s="15"/>
      <c r="H22" s="16"/>
    </row>
    <row r="23" spans="1:8">
      <c r="A23" s="17">
        <v>3</v>
      </c>
      <c r="B23" s="14" t="s">
        <v>159</v>
      </c>
      <c r="C23" s="14"/>
      <c r="D23" s="14"/>
      <c r="E23" s="14"/>
      <c r="F23" s="14"/>
      <c r="G23" s="15"/>
      <c r="H23" s="16"/>
    </row>
    <row r="24" spans="1:8">
      <c r="A24" s="17"/>
      <c r="B24" s="14" t="s">
        <v>160</v>
      </c>
      <c r="C24" s="14"/>
      <c r="D24" s="14"/>
      <c r="E24" s="14"/>
      <c r="F24" s="14"/>
      <c r="G24" s="15"/>
      <c r="H24" s="16"/>
    </row>
    <row r="25" spans="1:8">
      <c r="A25" s="26"/>
      <c r="B25" s="27" t="s">
        <v>161</v>
      </c>
      <c r="C25" s="27"/>
      <c r="D25" s="27"/>
      <c r="E25" s="27"/>
      <c r="F25" s="27"/>
      <c r="G25" s="28"/>
      <c r="H25" s="29"/>
    </row>
  </sheetData>
  <mergeCells count="3">
    <mergeCell ref="A2:C2"/>
    <mergeCell ref="A3:C3"/>
    <mergeCell ref="B4:C4"/>
  </mergeCells>
  <pageMargins left="0.75" right="0.75" top="1" bottom="1" header="0.5" footer="0.5"/>
  <pageSetup paperSize="9" orientation="portrait" verticalDpi="0" r:id="rId1"/>
  <headerFooter alignWithMargins="0"/>
</worksheet>
</file>

<file path=xl/worksheets/sheet69.xml><?xml version="1.0" encoding="utf-8"?>
<worksheet xmlns="http://schemas.openxmlformats.org/spreadsheetml/2006/main" xmlns:r="http://schemas.openxmlformats.org/officeDocument/2006/relationships">
  <dimension ref="A1:H35"/>
  <sheetViews>
    <sheetView workbookViewId="0">
      <selection activeCell="C17" sqref="C17"/>
    </sheetView>
  </sheetViews>
  <sheetFormatPr defaultRowHeight="9"/>
  <cols>
    <col min="1" max="1" width="2.7109375" style="30" customWidth="1"/>
    <col min="2" max="2" width="4.7109375" style="30" customWidth="1"/>
    <col min="3" max="3" width="40.7109375" style="30" customWidth="1"/>
    <col min="4" max="4" width="10.42578125" style="30" bestFit="1" customWidth="1"/>
    <col min="5" max="5" width="9.140625" style="30"/>
    <col min="6" max="6" width="8.7109375" style="30" customWidth="1"/>
    <col min="7" max="7" width="9.28515625" style="31" customWidth="1"/>
    <col min="8" max="8" width="7.7109375" style="32" customWidth="1"/>
    <col min="9" max="16384" width="9.140625" style="30"/>
  </cols>
  <sheetData>
    <row r="1" spans="1:8">
      <c r="A1" s="1"/>
      <c r="B1" s="2"/>
      <c r="C1" s="3" t="s">
        <v>446</v>
      </c>
      <c r="D1" s="2"/>
      <c r="E1" s="2"/>
      <c r="F1" s="2"/>
      <c r="G1" s="4"/>
      <c r="H1" s="5"/>
    </row>
    <row r="2" spans="1:8" ht="36.75">
      <c r="A2" s="119" t="s">
        <v>2</v>
      </c>
      <c r="B2" s="120"/>
      <c r="C2" s="120"/>
      <c r="D2" s="9" t="s">
        <v>3</v>
      </c>
      <c r="E2" s="10" t="s">
        <v>4</v>
      </c>
      <c r="F2" s="11" t="s">
        <v>5</v>
      </c>
      <c r="G2" s="12" t="s">
        <v>6</v>
      </c>
      <c r="H2" s="13" t="s">
        <v>7</v>
      </c>
    </row>
    <row r="3" spans="1:8" ht="12.75">
      <c r="A3" s="121" t="s">
        <v>8</v>
      </c>
      <c r="B3" s="118"/>
      <c r="C3" s="118"/>
      <c r="D3" s="14"/>
      <c r="E3" s="14"/>
      <c r="F3" s="14"/>
      <c r="G3" s="15"/>
      <c r="H3" s="16"/>
    </row>
    <row r="4" spans="1:8" ht="12.75">
      <c r="A4" s="17"/>
      <c r="B4" s="117" t="s">
        <v>9</v>
      </c>
      <c r="C4" s="118"/>
      <c r="D4" s="14"/>
      <c r="E4" s="14"/>
      <c r="F4" s="14"/>
      <c r="G4" s="15"/>
      <c r="H4" s="16"/>
    </row>
    <row r="5" spans="1:8" ht="12.75">
      <c r="A5" s="17"/>
      <c r="B5" s="122" t="s">
        <v>10</v>
      </c>
      <c r="C5" s="118"/>
      <c r="D5" s="14"/>
      <c r="E5" s="14"/>
      <c r="F5" s="14"/>
      <c r="G5" s="15"/>
      <c r="H5" s="16"/>
    </row>
    <row r="6" spans="1:8">
      <c r="A6" s="17"/>
      <c r="B6" s="18">
        <v>9.6000000000000002E-2</v>
      </c>
      <c r="C6" s="14" t="s">
        <v>301</v>
      </c>
      <c r="D6" s="14" t="s">
        <v>447</v>
      </c>
      <c r="E6" s="14" t="s">
        <v>191</v>
      </c>
      <c r="F6" s="14">
        <v>130</v>
      </c>
      <c r="G6" s="15">
        <v>1301.26</v>
      </c>
      <c r="H6" s="16">
        <v>14.05</v>
      </c>
    </row>
    <row r="7" spans="1:8">
      <c r="A7" s="17"/>
      <c r="B7" s="18">
        <v>8.4900000000000003E-2</v>
      </c>
      <c r="C7" s="14" t="s">
        <v>32</v>
      </c>
      <c r="D7" s="14" t="s">
        <v>33</v>
      </c>
      <c r="E7" s="14" t="s">
        <v>34</v>
      </c>
      <c r="F7" s="14">
        <v>130</v>
      </c>
      <c r="G7" s="15">
        <v>1286.96</v>
      </c>
      <c r="H7" s="16">
        <v>13.9</v>
      </c>
    </row>
    <row r="8" spans="1:8">
      <c r="A8" s="17"/>
      <c r="B8" s="18">
        <v>0.1057</v>
      </c>
      <c r="C8" s="14" t="s">
        <v>15</v>
      </c>
      <c r="D8" s="14" t="s">
        <v>54</v>
      </c>
      <c r="E8" s="14" t="s">
        <v>13</v>
      </c>
      <c r="F8" s="14">
        <v>120</v>
      </c>
      <c r="G8" s="15">
        <v>1228.92</v>
      </c>
      <c r="H8" s="16">
        <v>13.27</v>
      </c>
    </row>
    <row r="9" spans="1:8">
      <c r="A9" s="17"/>
      <c r="B9" s="18">
        <v>9.3799999999999994E-2</v>
      </c>
      <c r="C9" s="14" t="s">
        <v>39</v>
      </c>
      <c r="D9" s="14" t="s">
        <v>448</v>
      </c>
      <c r="E9" s="14" t="s">
        <v>13</v>
      </c>
      <c r="F9" s="14">
        <v>100</v>
      </c>
      <c r="G9" s="15">
        <v>1005.29</v>
      </c>
      <c r="H9" s="16">
        <v>10.85</v>
      </c>
    </row>
    <row r="10" spans="1:8">
      <c r="A10" s="17"/>
      <c r="B10" s="18">
        <v>8.2699999999999996E-2</v>
      </c>
      <c r="C10" s="14" t="s">
        <v>37</v>
      </c>
      <c r="D10" s="14" t="s">
        <v>449</v>
      </c>
      <c r="E10" s="14" t="s">
        <v>13</v>
      </c>
      <c r="F10" s="14">
        <v>100</v>
      </c>
      <c r="G10" s="15">
        <v>985.19</v>
      </c>
      <c r="H10" s="16">
        <v>10.64</v>
      </c>
    </row>
    <row r="11" spans="1:8">
      <c r="A11" s="17"/>
      <c r="B11" s="18">
        <v>0.1125</v>
      </c>
      <c r="C11" s="14" t="s">
        <v>308</v>
      </c>
      <c r="D11" s="14" t="s">
        <v>309</v>
      </c>
      <c r="E11" s="14" t="s">
        <v>34</v>
      </c>
      <c r="F11" s="14">
        <v>80000</v>
      </c>
      <c r="G11" s="15">
        <v>828.94</v>
      </c>
      <c r="H11" s="16">
        <v>8.9499999999999993</v>
      </c>
    </row>
    <row r="12" spans="1:8">
      <c r="A12" s="17"/>
      <c r="B12" s="18">
        <v>8.1199999999999994E-2</v>
      </c>
      <c r="C12" s="14" t="s">
        <v>450</v>
      </c>
      <c r="D12" s="14" t="s">
        <v>451</v>
      </c>
      <c r="E12" s="14" t="s">
        <v>13</v>
      </c>
      <c r="F12" s="14">
        <v>50</v>
      </c>
      <c r="G12" s="15">
        <v>492.23</v>
      </c>
      <c r="H12" s="16">
        <v>5.31</v>
      </c>
    </row>
    <row r="13" spans="1:8">
      <c r="A13" s="17"/>
      <c r="B13" s="18">
        <v>7.8700000000000006E-2</v>
      </c>
      <c r="C13" s="14" t="s">
        <v>87</v>
      </c>
      <c r="D13" s="14" t="s">
        <v>452</v>
      </c>
      <c r="E13" s="14" t="s">
        <v>13</v>
      </c>
      <c r="F13" s="14">
        <v>50</v>
      </c>
      <c r="G13" s="15">
        <v>490.44</v>
      </c>
      <c r="H13" s="16">
        <v>5.3</v>
      </c>
    </row>
    <row r="14" spans="1:8">
      <c r="A14" s="17"/>
      <c r="B14" s="18">
        <v>9.4E-2</v>
      </c>
      <c r="C14" s="14" t="s">
        <v>197</v>
      </c>
      <c r="D14" s="14" t="s">
        <v>453</v>
      </c>
      <c r="E14" s="14" t="s">
        <v>13</v>
      </c>
      <c r="F14" s="14">
        <v>45</v>
      </c>
      <c r="G14" s="15">
        <v>453.19</v>
      </c>
      <c r="H14" s="16">
        <v>4.8899999999999997</v>
      </c>
    </row>
    <row r="15" spans="1:8">
      <c r="A15" s="17"/>
      <c r="B15" s="18">
        <v>9.8500000000000004E-2</v>
      </c>
      <c r="C15" s="14" t="s">
        <v>310</v>
      </c>
      <c r="D15" s="14" t="s">
        <v>454</v>
      </c>
      <c r="E15" s="14" t="s">
        <v>13</v>
      </c>
      <c r="F15" s="14">
        <v>20</v>
      </c>
      <c r="G15" s="15">
        <v>202.97</v>
      </c>
      <c r="H15" s="16">
        <v>2.19</v>
      </c>
    </row>
    <row r="16" spans="1:8">
      <c r="A16" s="17"/>
      <c r="B16" s="18">
        <v>8.5400000000000004E-2</v>
      </c>
      <c r="C16" s="14" t="s">
        <v>11</v>
      </c>
      <c r="D16" s="14" t="s">
        <v>24</v>
      </c>
      <c r="E16" s="14" t="s">
        <v>25</v>
      </c>
      <c r="F16" s="14">
        <v>20</v>
      </c>
      <c r="G16" s="15">
        <v>196.92</v>
      </c>
      <c r="H16" s="16">
        <v>2.13</v>
      </c>
    </row>
    <row r="17" spans="1:8">
      <c r="A17" s="17"/>
      <c r="B17" s="18">
        <v>9.2999999999999999E-2</v>
      </c>
      <c r="C17" s="14" t="s">
        <v>358</v>
      </c>
      <c r="D17" s="14" t="s">
        <v>455</v>
      </c>
      <c r="E17" s="14" t="s">
        <v>13</v>
      </c>
      <c r="F17" s="14">
        <v>10</v>
      </c>
      <c r="G17" s="15">
        <v>125.62</v>
      </c>
      <c r="H17" s="16">
        <v>1.36</v>
      </c>
    </row>
    <row r="18" spans="1:8">
      <c r="A18" s="17"/>
      <c r="B18" s="18">
        <v>9.4E-2</v>
      </c>
      <c r="C18" s="14" t="s">
        <v>197</v>
      </c>
      <c r="D18" s="14" t="s">
        <v>456</v>
      </c>
      <c r="E18" s="14" t="s">
        <v>13</v>
      </c>
      <c r="F18" s="14">
        <v>10</v>
      </c>
      <c r="G18" s="15">
        <v>100.66</v>
      </c>
      <c r="H18" s="16">
        <v>1.0900000000000001</v>
      </c>
    </row>
    <row r="19" spans="1:8" ht="9.75" thickBot="1">
      <c r="A19" s="17"/>
      <c r="B19" s="14"/>
      <c r="C19" s="14"/>
      <c r="D19" s="14"/>
      <c r="E19" s="9" t="s">
        <v>96</v>
      </c>
      <c r="F19" s="14"/>
      <c r="G19" s="20">
        <v>8698.59</v>
      </c>
      <c r="H19" s="21">
        <v>93.93</v>
      </c>
    </row>
    <row r="20" spans="1:8" ht="9.75" thickTop="1">
      <c r="A20" s="17"/>
      <c r="B20" s="14"/>
      <c r="C20" s="14"/>
      <c r="D20" s="14"/>
      <c r="E20" s="14"/>
      <c r="F20" s="14"/>
      <c r="G20" s="15"/>
      <c r="H20" s="16"/>
    </row>
    <row r="21" spans="1:8">
      <c r="A21" s="17"/>
      <c r="B21" s="19" t="s">
        <v>152</v>
      </c>
      <c r="C21" s="14" t="s">
        <v>153</v>
      </c>
      <c r="D21" s="14"/>
      <c r="E21" s="14" t="s">
        <v>152</v>
      </c>
      <c r="F21" s="14"/>
      <c r="G21" s="15">
        <v>299.93</v>
      </c>
      <c r="H21" s="16">
        <v>3.24</v>
      </c>
    </row>
    <row r="22" spans="1:8" ht="9.75" thickBot="1">
      <c r="A22" s="17"/>
      <c r="B22" s="14"/>
      <c r="C22" s="14"/>
      <c r="D22" s="14"/>
      <c r="E22" s="9" t="s">
        <v>96</v>
      </c>
      <c r="F22" s="14"/>
      <c r="G22" s="20">
        <v>299.93</v>
      </c>
      <c r="H22" s="21">
        <v>3.24</v>
      </c>
    </row>
    <row r="23" spans="1:8" ht="9.75" thickTop="1">
      <c r="A23" s="17"/>
      <c r="B23" s="14"/>
      <c r="C23" s="14"/>
      <c r="D23" s="14"/>
      <c r="E23" s="14"/>
      <c r="F23" s="14"/>
      <c r="G23" s="15"/>
      <c r="H23" s="16"/>
    </row>
    <row r="24" spans="1:8">
      <c r="A24" s="24" t="s">
        <v>154</v>
      </c>
      <c r="B24" s="14"/>
      <c r="C24" s="14"/>
      <c r="D24" s="14"/>
      <c r="E24" s="14"/>
      <c r="F24" s="14"/>
      <c r="G24" s="22">
        <v>262.74</v>
      </c>
      <c r="H24" s="23">
        <v>2.83</v>
      </c>
    </row>
    <row r="25" spans="1:8">
      <c r="A25" s="17"/>
      <c r="B25" s="14"/>
      <c r="C25" s="14"/>
      <c r="D25" s="14"/>
      <c r="E25" s="14"/>
      <c r="F25" s="14"/>
      <c r="G25" s="15"/>
      <c r="H25" s="16"/>
    </row>
    <row r="26" spans="1:8" ht="9.75" thickBot="1">
      <c r="A26" s="17"/>
      <c r="B26" s="14"/>
      <c r="C26" s="14"/>
      <c r="D26" s="14"/>
      <c r="E26" s="9" t="s">
        <v>155</v>
      </c>
      <c r="F26" s="14"/>
      <c r="G26" s="20">
        <v>9261.26</v>
      </c>
      <c r="H26" s="21">
        <v>100</v>
      </c>
    </row>
    <row r="27" spans="1:8" ht="9.75" thickTop="1">
      <c r="A27" s="17"/>
      <c r="B27" s="14"/>
      <c r="C27" s="14"/>
      <c r="D27" s="14"/>
      <c r="E27" s="14"/>
      <c r="F27" s="14"/>
      <c r="G27" s="15"/>
      <c r="H27" s="16"/>
    </row>
    <row r="28" spans="1:8">
      <c r="A28" s="25" t="s">
        <v>156</v>
      </c>
      <c r="B28" s="14"/>
      <c r="C28" s="14"/>
      <c r="D28" s="14"/>
      <c r="E28" s="14"/>
      <c r="F28" s="14"/>
      <c r="G28" s="15"/>
      <c r="H28" s="16"/>
    </row>
    <row r="29" spans="1:8">
      <c r="A29" s="17">
        <v>1</v>
      </c>
      <c r="B29" s="14" t="s">
        <v>457</v>
      </c>
      <c r="C29" s="14"/>
      <c r="D29" s="14"/>
      <c r="E29" s="14"/>
      <c r="F29" s="14"/>
      <c r="G29" s="15"/>
      <c r="H29" s="16"/>
    </row>
    <row r="30" spans="1:8">
      <c r="A30" s="17"/>
      <c r="B30" s="14"/>
      <c r="C30" s="14"/>
      <c r="D30" s="14"/>
      <c r="E30" s="14"/>
      <c r="F30" s="14"/>
      <c r="G30" s="15"/>
      <c r="H30" s="16"/>
    </row>
    <row r="31" spans="1:8">
      <c r="A31" s="17">
        <v>2</v>
      </c>
      <c r="B31" s="14" t="s">
        <v>158</v>
      </c>
      <c r="C31" s="14"/>
      <c r="D31" s="14"/>
      <c r="E31" s="14"/>
      <c r="F31" s="14"/>
      <c r="G31" s="15"/>
      <c r="H31" s="16"/>
    </row>
    <row r="32" spans="1:8">
      <c r="A32" s="17"/>
      <c r="B32" s="14"/>
      <c r="C32" s="14"/>
      <c r="D32" s="14"/>
      <c r="E32" s="14"/>
      <c r="F32" s="14"/>
      <c r="G32" s="15"/>
      <c r="H32" s="16"/>
    </row>
    <row r="33" spans="1:8">
      <c r="A33" s="17">
        <v>3</v>
      </c>
      <c r="B33" s="14" t="s">
        <v>159</v>
      </c>
      <c r="C33" s="14"/>
      <c r="D33" s="14"/>
      <c r="E33" s="14"/>
      <c r="F33" s="14"/>
      <c r="G33" s="15"/>
      <c r="H33" s="16"/>
    </row>
    <row r="34" spans="1:8">
      <c r="A34" s="17"/>
      <c r="B34" s="14" t="s">
        <v>160</v>
      </c>
      <c r="C34" s="14"/>
      <c r="D34" s="14"/>
      <c r="E34" s="14"/>
      <c r="F34" s="14"/>
      <c r="G34" s="15"/>
      <c r="H34" s="16"/>
    </row>
    <row r="35" spans="1:8">
      <c r="A35" s="26"/>
      <c r="B35" s="27" t="s">
        <v>161</v>
      </c>
      <c r="C35" s="27"/>
      <c r="D35" s="27"/>
      <c r="E35" s="27"/>
      <c r="F35" s="27"/>
      <c r="G35" s="28"/>
      <c r="H35" s="29"/>
    </row>
  </sheetData>
  <mergeCells count="4">
    <mergeCell ref="A2:C2"/>
    <mergeCell ref="A3:C3"/>
    <mergeCell ref="B4:C4"/>
    <mergeCell ref="B5:C5"/>
  </mergeCells>
  <pageMargins left="0.75" right="0.75" top="1" bottom="1" header="0.5" footer="0.5"/>
  <pageSetup paperSize="9" orientation="portrait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dimension ref="A1:I62"/>
  <sheetViews>
    <sheetView topLeftCell="A40" workbookViewId="0">
      <selection activeCell="D50" sqref="D50"/>
    </sheetView>
  </sheetViews>
  <sheetFormatPr defaultRowHeight="12.75"/>
  <cols>
    <col min="1" max="1" width="2.7109375" style="45" customWidth="1"/>
    <col min="2" max="2" width="4.7109375" style="45" customWidth="1"/>
    <col min="3" max="3" width="40.7109375" style="45" customWidth="1"/>
    <col min="4" max="4" width="12.140625" style="45" bestFit="1" customWidth="1"/>
    <col min="5" max="5" width="20.42578125" style="45" bestFit="1" customWidth="1"/>
    <col min="6" max="6" width="8.7109375" style="45" customWidth="1"/>
    <col min="7" max="7" width="12.85546875" style="67" customWidth="1"/>
    <col min="8" max="8" width="10.28515625" style="68" customWidth="1"/>
    <col min="9" max="9" width="9.140625" style="74"/>
    <col min="10" max="16384" width="9.140625" style="45"/>
  </cols>
  <sheetData>
    <row r="1" spans="1:8">
      <c r="A1" s="40"/>
      <c r="B1" s="41"/>
      <c r="C1" s="42" t="s">
        <v>1276</v>
      </c>
      <c r="D1" s="41"/>
      <c r="E1" s="41"/>
      <c r="F1" s="41"/>
      <c r="G1" s="43"/>
      <c r="H1" s="44"/>
    </row>
    <row r="2" spans="1:8" ht="38.25" customHeight="1">
      <c r="A2" s="107" t="s">
        <v>2</v>
      </c>
      <c r="B2" s="108"/>
      <c r="C2" s="108"/>
      <c r="D2" s="46" t="s">
        <v>3</v>
      </c>
      <c r="E2" s="47" t="s">
        <v>840</v>
      </c>
      <c r="F2" s="48" t="s">
        <v>5</v>
      </c>
      <c r="G2" s="49" t="s">
        <v>6</v>
      </c>
      <c r="H2" s="50" t="s">
        <v>7</v>
      </c>
    </row>
    <row r="3" spans="1:8">
      <c r="A3" s="109" t="s">
        <v>841</v>
      </c>
      <c r="B3" s="106"/>
      <c r="C3" s="106"/>
      <c r="D3" s="52"/>
      <c r="E3" s="52"/>
      <c r="F3" s="52"/>
      <c r="G3" s="53"/>
      <c r="H3" s="54"/>
    </row>
    <row r="4" spans="1:8">
      <c r="A4" s="55"/>
      <c r="B4" s="110" t="s">
        <v>10</v>
      </c>
      <c r="C4" s="106"/>
      <c r="D4" s="52"/>
      <c r="E4" s="52"/>
      <c r="F4" s="52"/>
      <c r="G4" s="53"/>
      <c r="H4" s="54"/>
    </row>
    <row r="5" spans="1:8">
      <c r="A5" s="55"/>
      <c r="B5" s="56" t="s">
        <v>152</v>
      </c>
      <c r="C5" s="52" t="s">
        <v>140</v>
      </c>
      <c r="D5" s="52" t="s">
        <v>848</v>
      </c>
      <c r="E5" s="52" t="s">
        <v>849</v>
      </c>
      <c r="F5" s="52">
        <v>379800</v>
      </c>
      <c r="G5" s="53">
        <v>5386.13</v>
      </c>
      <c r="H5" s="54">
        <v>8.26</v>
      </c>
    </row>
    <row r="6" spans="1:8">
      <c r="A6" s="55"/>
      <c r="B6" s="56" t="s">
        <v>152</v>
      </c>
      <c r="C6" s="52" t="s">
        <v>853</v>
      </c>
      <c r="D6" s="52" t="s">
        <v>854</v>
      </c>
      <c r="E6" s="52" t="s">
        <v>849</v>
      </c>
      <c r="F6" s="52">
        <v>530000</v>
      </c>
      <c r="G6" s="53">
        <v>4354.22</v>
      </c>
      <c r="H6" s="54">
        <v>6.68</v>
      </c>
    </row>
    <row r="7" spans="1:8">
      <c r="A7" s="55"/>
      <c r="B7" s="56" t="s">
        <v>152</v>
      </c>
      <c r="C7" s="52" t="s">
        <v>850</v>
      </c>
      <c r="D7" s="52" t="s">
        <v>851</v>
      </c>
      <c r="E7" s="52" t="s">
        <v>852</v>
      </c>
      <c r="F7" s="52">
        <v>130150</v>
      </c>
      <c r="G7" s="53">
        <v>4237.1000000000004</v>
      </c>
      <c r="H7" s="54">
        <v>6.5</v>
      </c>
    </row>
    <row r="8" spans="1:8">
      <c r="A8" s="55"/>
      <c r="B8" s="56" t="s">
        <v>152</v>
      </c>
      <c r="C8" s="52" t="s">
        <v>860</v>
      </c>
      <c r="D8" s="52" t="s">
        <v>861</v>
      </c>
      <c r="E8" s="52" t="s">
        <v>852</v>
      </c>
      <c r="F8" s="52">
        <v>162000</v>
      </c>
      <c r="G8" s="53">
        <v>3929.15</v>
      </c>
      <c r="H8" s="54">
        <v>6.03</v>
      </c>
    </row>
    <row r="9" spans="1:8">
      <c r="A9" s="55"/>
      <c r="B9" s="56" t="s">
        <v>152</v>
      </c>
      <c r="C9" s="52" t="s">
        <v>857</v>
      </c>
      <c r="D9" s="52" t="s">
        <v>858</v>
      </c>
      <c r="E9" s="52" t="s">
        <v>859</v>
      </c>
      <c r="F9" s="52">
        <v>229300</v>
      </c>
      <c r="G9" s="53">
        <v>3902</v>
      </c>
      <c r="H9" s="54">
        <v>5.99</v>
      </c>
    </row>
    <row r="10" spans="1:8">
      <c r="A10" s="55"/>
      <c r="B10" s="56" t="s">
        <v>152</v>
      </c>
      <c r="C10" s="52" t="s">
        <v>845</v>
      </c>
      <c r="D10" s="52" t="s">
        <v>846</v>
      </c>
      <c r="E10" s="52" t="s">
        <v>847</v>
      </c>
      <c r="F10" s="52">
        <v>302500</v>
      </c>
      <c r="G10" s="53">
        <v>3071.59</v>
      </c>
      <c r="H10" s="54">
        <v>4.71</v>
      </c>
    </row>
    <row r="11" spans="1:8">
      <c r="A11" s="55"/>
      <c r="B11" s="56" t="s">
        <v>152</v>
      </c>
      <c r="C11" s="52" t="s">
        <v>842</v>
      </c>
      <c r="D11" s="52" t="s">
        <v>843</v>
      </c>
      <c r="E11" s="52" t="s">
        <v>844</v>
      </c>
      <c r="F11" s="52">
        <v>860200</v>
      </c>
      <c r="G11" s="53">
        <v>2796.08</v>
      </c>
      <c r="H11" s="54">
        <v>4.29</v>
      </c>
    </row>
    <row r="12" spans="1:8">
      <c r="A12" s="55"/>
      <c r="B12" s="56" t="s">
        <v>152</v>
      </c>
      <c r="C12" s="52" t="s">
        <v>862</v>
      </c>
      <c r="D12" s="52" t="s">
        <v>863</v>
      </c>
      <c r="E12" s="52" t="s">
        <v>864</v>
      </c>
      <c r="F12" s="52">
        <v>572000</v>
      </c>
      <c r="G12" s="53">
        <v>2430.14</v>
      </c>
      <c r="H12" s="54">
        <v>3.73</v>
      </c>
    </row>
    <row r="13" spans="1:8">
      <c r="A13" s="55"/>
      <c r="B13" s="56" t="s">
        <v>152</v>
      </c>
      <c r="C13" s="52" t="s">
        <v>125</v>
      </c>
      <c r="D13" s="52" t="s">
        <v>868</v>
      </c>
      <c r="E13" s="52" t="s">
        <v>849</v>
      </c>
      <c r="F13" s="52">
        <v>125100</v>
      </c>
      <c r="G13" s="53">
        <v>2400.48</v>
      </c>
      <c r="H13" s="54">
        <v>3.68</v>
      </c>
    </row>
    <row r="14" spans="1:8">
      <c r="A14" s="55"/>
      <c r="B14" s="56" t="s">
        <v>152</v>
      </c>
      <c r="C14" s="52" t="s">
        <v>41</v>
      </c>
      <c r="D14" s="52" t="s">
        <v>855</v>
      </c>
      <c r="E14" s="52" t="s">
        <v>856</v>
      </c>
      <c r="F14" s="52">
        <v>218180</v>
      </c>
      <c r="G14" s="53">
        <v>2165.5500000000002</v>
      </c>
      <c r="H14" s="54">
        <v>3.32</v>
      </c>
    </row>
    <row r="15" spans="1:8">
      <c r="A15" s="55"/>
      <c r="B15" s="56" t="s">
        <v>152</v>
      </c>
      <c r="C15" s="52" t="s">
        <v>872</v>
      </c>
      <c r="D15" s="52" t="s">
        <v>873</v>
      </c>
      <c r="E15" s="52" t="s">
        <v>867</v>
      </c>
      <c r="F15" s="52">
        <v>165000</v>
      </c>
      <c r="G15" s="53">
        <v>1892.88</v>
      </c>
      <c r="H15" s="54">
        <v>2.9</v>
      </c>
    </row>
    <row r="16" spans="1:8">
      <c r="A16" s="55"/>
      <c r="B16" s="56" t="s">
        <v>152</v>
      </c>
      <c r="C16" s="52" t="s">
        <v>894</v>
      </c>
      <c r="D16" s="52" t="s">
        <v>895</v>
      </c>
      <c r="E16" s="52" t="s">
        <v>867</v>
      </c>
      <c r="F16" s="52">
        <v>70562</v>
      </c>
      <c r="G16" s="53">
        <v>1721.25</v>
      </c>
      <c r="H16" s="54">
        <v>2.64</v>
      </c>
    </row>
    <row r="17" spans="1:8">
      <c r="A17" s="55"/>
      <c r="B17" s="56" t="s">
        <v>152</v>
      </c>
      <c r="C17" s="52" t="s">
        <v>310</v>
      </c>
      <c r="D17" s="52" t="s">
        <v>865</v>
      </c>
      <c r="E17" s="52" t="s">
        <v>849</v>
      </c>
      <c r="F17" s="52">
        <v>60326</v>
      </c>
      <c r="G17" s="53">
        <v>1620.51</v>
      </c>
      <c r="H17" s="54">
        <v>2.4900000000000002</v>
      </c>
    </row>
    <row r="18" spans="1:8">
      <c r="A18" s="55"/>
      <c r="B18" s="56" t="s">
        <v>152</v>
      </c>
      <c r="C18" s="52" t="s">
        <v>1124</v>
      </c>
      <c r="D18" s="52" t="s">
        <v>1125</v>
      </c>
      <c r="E18" s="52" t="s">
        <v>928</v>
      </c>
      <c r="F18" s="52">
        <v>62370</v>
      </c>
      <c r="G18" s="53">
        <v>1616.6</v>
      </c>
      <c r="H18" s="54">
        <v>2.48</v>
      </c>
    </row>
    <row r="19" spans="1:8">
      <c r="A19" s="55"/>
      <c r="B19" s="56" t="s">
        <v>152</v>
      </c>
      <c r="C19" s="52" t="s">
        <v>663</v>
      </c>
      <c r="D19" s="52" t="s">
        <v>866</v>
      </c>
      <c r="E19" s="52" t="s">
        <v>867</v>
      </c>
      <c r="F19" s="52">
        <v>360000</v>
      </c>
      <c r="G19" s="53">
        <v>1552.68</v>
      </c>
      <c r="H19" s="54">
        <v>2.38</v>
      </c>
    </row>
    <row r="20" spans="1:8">
      <c r="A20" s="55"/>
      <c r="B20" s="56" t="s">
        <v>152</v>
      </c>
      <c r="C20" s="52" t="s">
        <v>914</v>
      </c>
      <c r="D20" s="52" t="s">
        <v>915</v>
      </c>
      <c r="E20" s="52" t="s">
        <v>852</v>
      </c>
      <c r="F20" s="52">
        <v>69101</v>
      </c>
      <c r="G20" s="53">
        <v>1487.05</v>
      </c>
      <c r="H20" s="54">
        <v>2.2799999999999998</v>
      </c>
    </row>
    <row r="21" spans="1:8">
      <c r="A21" s="55"/>
      <c r="B21" s="56" t="s">
        <v>152</v>
      </c>
      <c r="C21" s="52" t="s">
        <v>919</v>
      </c>
      <c r="D21" s="52" t="s">
        <v>920</v>
      </c>
      <c r="E21" s="52" t="s">
        <v>871</v>
      </c>
      <c r="F21" s="52">
        <v>130000</v>
      </c>
      <c r="G21" s="53">
        <v>1362.47</v>
      </c>
      <c r="H21" s="54">
        <v>2.09</v>
      </c>
    </row>
    <row r="22" spans="1:8">
      <c r="A22" s="55"/>
      <c r="B22" s="56" t="s">
        <v>152</v>
      </c>
      <c r="C22" s="52" t="s">
        <v>138</v>
      </c>
      <c r="D22" s="52" t="s">
        <v>996</v>
      </c>
      <c r="E22" s="52" t="s">
        <v>849</v>
      </c>
      <c r="F22" s="52">
        <v>154215</v>
      </c>
      <c r="G22" s="53">
        <v>1351.62</v>
      </c>
      <c r="H22" s="54">
        <v>2.0699999999999998</v>
      </c>
    </row>
    <row r="23" spans="1:8">
      <c r="A23" s="55"/>
      <c r="B23" s="56" t="s">
        <v>152</v>
      </c>
      <c r="C23" s="52" t="s">
        <v>1171</v>
      </c>
      <c r="D23" s="52" t="s">
        <v>1172</v>
      </c>
      <c r="E23" s="52" t="s">
        <v>901</v>
      </c>
      <c r="F23" s="52">
        <v>60951</v>
      </c>
      <c r="G23" s="53">
        <v>1311.18</v>
      </c>
      <c r="H23" s="54">
        <v>2.0099999999999998</v>
      </c>
    </row>
    <row r="24" spans="1:8">
      <c r="A24" s="55"/>
      <c r="B24" s="56" t="s">
        <v>152</v>
      </c>
      <c r="C24" s="52" t="s">
        <v>869</v>
      </c>
      <c r="D24" s="52" t="s">
        <v>870</v>
      </c>
      <c r="E24" s="52" t="s">
        <v>871</v>
      </c>
      <c r="F24" s="52">
        <v>180000</v>
      </c>
      <c r="G24" s="53">
        <v>1238.31</v>
      </c>
      <c r="H24" s="54">
        <v>1.9</v>
      </c>
    </row>
    <row r="25" spans="1:8">
      <c r="A25" s="55"/>
      <c r="B25" s="56" t="s">
        <v>152</v>
      </c>
      <c r="C25" s="52" t="s">
        <v>1120</v>
      </c>
      <c r="D25" s="52" t="s">
        <v>1121</v>
      </c>
      <c r="E25" s="52" t="s">
        <v>928</v>
      </c>
      <c r="F25" s="52">
        <v>15710</v>
      </c>
      <c r="G25" s="53">
        <v>1131.76</v>
      </c>
      <c r="H25" s="54">
        <v>1.74</v>
      </c>
    </row>
    <row r="26" spans="1:8">
      <c r="A26" s="55"/>
      <c r="B26" s="56" t="s">
        <v>152</v>
      </c>
      <c r="C26" s="52" t="s">
        <v>1261</v>
      </c>
      <c r="D26" s="52" t="s">
        <v>1262</v>
      </c>
      <c r="E26" s="52" t="s">
        <v>852</v>
      </c>
      <c r="F26" s="52">
        <v>72000</v>
      </c>
      <c r="G26" s="53">
        <v>1080.1099999999999</v>
      </c>
      <c r="H26" s="54">
        <v>1.66</v>
      </c>
    </row>
    <row r="27" spans="1:8">
      <c r="A27" s="55"/>
      <c r="B27" s="56" t="s">
        <v>152</v>
      </c>
      <c r="C27" s="52" t="s">
        <v>262</v>
      </c>
      <c r="D27" s="52" t="s">
        <v>1019</v>
      </c>
      <c r="E27" s="52" t="s">
        <v>849</v>
      </c>
      <c r="F27" s="52">
        <v>185000</v>
      </c>
      <c r="G27" s="53">
        <v>1057.6500000000001</v>
      </c>
      <c r="H27" s="54">
        <v>1.62</v>
      </c>
    </row>
    <row r="28" spans="1:8">
      <c r="A28" s="55"/>
      <c r="B28" s="56" t="s">
        <v>152</v>
      </c>
      <c r="C28" s="52" t="s">
        <v>341</v>
      </c>
      <c r="D28" s="52" t="s">
        <v>881</v>
      </c>
      <c r="E28" s="52" t="s">
        <v>882</v>
      </c>
      <c r="F28" s="52">
        <v>334100</v>
      </c>
      <c r="G28" s="53">
        <v>976.74</v>
      </c>
      <c r="H28" s="54">
        <v>1.5</v>
      </c>
    </row>
    <row r="29" spans="1:8">
      <c r="A29" s="55"/>
      <c r="B29" s="56" t="s">
        <v>152</v>
      </c>
      <c r="C29" s="52" t="s">
        <v>1028</v>
      </c>
      <c r="D29" s="52" t="s">
        <v>1029</v>
      </c>
      <c r="E29" s="52" t="s">
        <v>963</v>
      </c>
      <c r="F29" s="52">
        <v>671000</v>
      </c>
      <c r="G29" s="53">
        <v>802.85</v>
      </c>
      <c r="H29" s="54">
        <v>1.23</v>
      </c>
    </row>
    <row r="30" spans="1:8">
      <c r="A30" s="55"/>
      <c r="B30" s="56" t="s">
        <v>152</v>
      </c>
      <c r="C30" s="52" t="s">
        <v>1003</v>
      </c>
      <c r="D30" s="52" t="s">
        <v>1004</v>
      </c>
      <c r="E30" s="52" t="s">
        <v>844</v>
      </c>
      <c r="F30" s="52">
        <v>74103</v>
      </c>
      <c r="G30" s="53">
        <v>747.25</v>
      </c>
      <c r="H30" s="54">
        <v>1.1499999999999999</v>
      </c>
    </row>
    <row r="31" spans="1:8">
      <c r="A31" s="55"/>
      <c r="B31" s="56" t="s">
        <v>152</v>
      </c>
      <c r="C31" s="52" t="s">
        <v>127</v>
      </c>
      <c r="D31" s="52" t="s">
        <v>947</v>
      </c>
      <c r="E31" s="52" t="s">
        <v>849</v>
      </c>
      <c r="F31" s="52">
        <v>157500</v>
      </c>
      <c r="G31" s="53">
        <v>728.28</v>
      </c>
      <c r="H31" s="54">
        <v>1.1200000000000001</v>
      </c>
    </row>
    <row r="32" spans="1:8">
      <c r="A32" s="55"/>
      <c r="B32" s="56" t="s">
        <v>152</v>
      </c>
      <c r="C32" s="52" t="s">
        <v>15</v>
      </c>
      <c r="D32" s="52" t="s">
        <v>1054</v>
      </c>
      <c r="E32" s="52" t="s">
        <v>856</v>
      </c>
      <c r="F32" s="52">
        <v>215000</v>
      </c>
      <c r="G32" s="53">
        <v>703.8</v>
      </c>
      <c r="H32" s="54">
        <v>1.08</v>
      </c>
    </row>
    <row r="33" spans="1:8">
      <c r="A33" s="55"/>
      <c r="B33" s="56" t="s">
        <v>152</v>
      </c>
      <c r="C33" s="52" t="s">
        <v>890</v>
      </c>
      <c r="D33" s="52" t="s">
        <v>891</v>
      </c>
      <c r="E33" s="52" t="s">
        <v>867</v>
      </c>
      <c r="F33" s="52">
        <v>30000</v>
      </c>
      <c r="G33" s="53">
        <v>694.86</v>
      </c>
      <c r="H33" s="54">
        <v>1.07</v>
      </c>
    </row>
    <row r="34" spans="1:8">
      <c r="A34" s="55"/>
      <c r="B34" s="56" t="s">
        <v>152</v>
      </c>
      <c r="C34" s="52" t="s">
        <v>1014</v>
      </c>
      <c r="D34" s="52" t="s">
        <v>1015</v>
      </c>
      <c r="E34" s="52" t="s">
        <v>1016</v>
      </c>
      <c r="F34" s="52">
        <v>196074</v>
      </c>
      <c r="G34" s="53">
        <v>692.24</v>
      </c>
      <c r="H34" s="54">
        <v>1.06</v>
      </c>
    </row>
    <row r="35" spans="1:8">
      <c r="A35" s="55"/>
      <c r="B35" s="56" t="s">
        <v>152</v>
      </c>
      <c r="C35" s="52" t="s">
        <v>1126</v>
      </c>
      <c r="D35" s="52" t="s">
        <v>1127</v>
      </c>
      <c r="E35" s="52" t="s">
        <v>847</v>
      </c>
      <c r="F35" s="52">
        <v>115000</v>
      </c>
      <c r="G35" s="53">
        <v>690.46</v>
      </c>
      <c r="H35" s="54">
        <v>1.06</v>
      </c>
    </row>
    <row r="36" spans="1:8">
      <c r="A36" s="55"/>
      <c r="B36" s="56" t="s">
        <v>152</v>
      </c>
      <c r="C36" s="52" t="s">
        <v>1277</v>
      </c>
      <c r="D36" s="52" t="s">
        <v>1278</v>
      </c>
      <c r="E36" s="52" t="s">
        <v>963</v>
      </c>
      <c r="F36" s="52">
        <v>110000</v>
      </c>
      <c r="G36" s="53">
        <v>688.6</v>
      </c>
      <c r="H36" s="54">
        <v>1.06</v>
      </c>
    </row>
    <row r="37" spans="1:8">
      <c r="A37" s="55"/>
      <c r="B37" s="56" t="s">
        <v>152</v>
      </c>
      <c r="C37" s="52" t="s">
        <v>121</v>
      </c>
      <c r="D37" s="52" t="s">
        <v>934</v>
      </c>
      <c r="E37" s="52" t="s">
        <v>849</v>
      </c>
      <c r="F37" s="52">
        <v>125000</v>
      </c>
      <c r="G37" s="53">
        <v>676.31</v>
      </c>
      <c r="H37" s="54">
        <v>1.04</v>
      </c>
    </row>
    <row r="38" spans="1:8">
      <c r="A38" s="55"/>
      <c r="B38" s="56" t="s">
        <v>152</v>
      </c>
      <c r="C38" s="52" t="s">
        <v>1035</v>
      </c>
      <c r="D38" s="52" t="s">
        <v>1036</v>
      </c>
      <c r="E38" s="52" t="s">
        <v>1037</v>
      </c>
      <c r="F38" s="52">
        <v>1087469</v>
      </c>
      <c r="G38" s="53">
        <v>648.67999999999995</v>
      </c>
      <c r="H38" s="54">
        <v>0.99</v>
      </c>
    </row>
    <row r="39" spans="1:8">
      <c r="A39" s="55"/>
      <c r="B39" s="56" t="s">
        <v>152</v>
      </c>
      <c r="C39" s="52" t="s">
        <v>1030</v>
      </c>
      <c r="D39" s="52" t="s">
        <v>1031</v>
      </c>
      <c r="E39" s="52" t="s">
        <v>898</v>
      </c>
      <c r="F39" s="52">
        <v>2680000</v>
      </c>
      <c r="G39" s="53">
        <v>641.86</v>
      </c>
      <c r="H39" s="54">
        <v>0.98</v>
      </c>
    </row>
    <row r="40" spans="1:8">
      <c r="A40" s="55"/>
      <c r="B40" s="56" t="s">
        <v>152</v>
      </c>
      <c r="C40" s="52" t="s">
        <v>1279</v>
      </c>
      <c r="D40" s="52" t="s">
        <v>1280</v>
      </c>
      <c r="E40" s="52" t="s">
        <v>963</v>
      </c>
      <c r="F40" s="52">
        <v>102522</v>
      </c>
      <c r="G40" s="53">
        <v>535.73</v>
      </c>
      <c r="H40" s="54">
        <v>0.82</v>
      </c>
    </row>
    <row r="41" spans="1:8">
      <c r="A41" s="55"/>
      <c r="B41" s="56" t="s">
        <v>152</v>
      </c>
      <c r="C41" s="52" t="s">
        <v>944</v>
      </c>
      <c r="D41" s="52" t="s">
        <v>945</v>
      </c>
      <c r="E41" s="52" t="s">
        <v>946</v>
      </c>
      <c r="F41" s="52">
        <v>150754</v>
      </c>
      <c r="G41" s="53">
        <v>518.37</v>
      </c>
      <c r="H41" s="54">
        <v>0.8</v>
      </c>
    </row>
    <row r="42" spans="1:8">
      <c r="A42" s="55"/>
      <c r="B42" s="56" t="s">
        <v>152</v>
      </c>
      <c r="C42" s="52" t="s">
        <v>1154</v>
      </c>
      <c r="D42" s="52" t="s">
        <v>1155</v>
      </c>
      <c r="E42" s="52" t="s">
        <v>871</v>
      </c>
      <c r="F42" s="52">
        <v>43571</v>
      </c>
      <c r="G42" s="53">
        <v>466.47</v>
      </c>
      <c r="H42" s="54">
        <v>0.72</v>
      </c>
    </row>
    <row r="43" spans="1:8">
      <c r="A43" s="55"/>
      <c r="B43" s="56" t="s">
        <v>152</v>
      </c>
      <c r="C43" s="52" t="s">
        <v>663</v>
      </c>
      <c r="D43" s="52" t="s">
        <v>1032</v>
      </c>
      <c r="E43" s="52" t="s">
        <v>867</v>
      </c>
      <c r="F43" s="52">
        <v>124510</v>
      </c>
      <c r="G43" s="53">
        <v>366.99</v>
      </c>
      <c r="H43" s="54">
        <v>0.56000000000000005</v>
      </c>
    </row>
    <row r="44" spans="1:8">
      <c r="A44" s="55"/>
      <c r="B44" s="56" t="s">
        <v>152</v>
      </c>
      <c r="C44" s="52" t="s">
        <v>1156</v>
      </c>
      <c r="D44" s="52" t="s">
        <v>1157</v>
      </c>
      <c r="E44" s="52" t="s">
        <v>963</v>
      </c>
      <c r="F44" s="52">
        <v>45000</v>
      </c>
      <c r="G44" s="53">
        <v>291.42</v>
      </c>
      <c r="H44" s="54">
        <v>0.45</v>
      </c>
    </row>
    <row r="45" spans="1:8">
      <c r="A45" s="55"/>
      <c r="B45" s="56" t="s">
        <v>152</v>
      </c>
      <c r="C45" s="52" t="s">
        <v>1281</v>
      </c>
      <c r="D45" s="52" t="s">
        <v>1282</v>
      </c>
      <c r="E45" s="52" t="s">
        <v>1130</v>
      </c>
      <c r="F45" s="52">
        <v>66275</v>
      </c>
      <c r="G45" s="53">
        <v>154.91999999999999</v>
      </c>
      <c r="H45" s="54">
        <v>0.24</v>
      </c>
    </row>
    <row r="46" spans="1:8">
      <c r="A46" s="55"/>
      <c r="B46" s="56" t="s">
        <v>152</v>
      </c>
      <c r="C46" s="52" t="s">
        <v>1186</v>
      </c>
      <c r="D46" s="52" t="s">
        <v>1187</v>
      </c>
      <c r="E46" s="52" t="s">
        <v>918</v>
      </c>
      <c r="F46" s="52">
        <v>38545</v>
      </c>
      <c r="G46" s="53">
        <v>124.98</v>
      </c>
      <c r="H46" s="54">
        <v>0.19</v>
      </c>
    </row>
    <row r="47" spans="1:8">
      <c r="A47" s="55"/>
      <c r="B47" s="56" t="s">
        <v>152</v>
      </c>
      <c r="C47" s="52" t="s">
        <v>1283</v>
      </c>
      <c r="D47" s="52" t="s">
        <v>1284</v>
      </c>
      <c r="E47" s="52" t="s">
        <v>898</v>
      </c>
      <c r="F47" s="52">
        <v>444504</v>
      </c>
      <c r="G47" s="53">
        <v>110.46</v>
      </c>
      <c r="H47" s="54">
        <v>0.17</v>
      </c>
    </row>
    <row r="48" spans="1:8" ht="13.5" thickBot="1">
      <c r="A48" s="55"/>
      <c r="B48" s="52"/>
      <c r="C48" s="52"/>
      <c r="D48" s="52"/>
      <c r="E48" s="46" t="s">
        <v>96</v>
      </c>
      <c r="F48" s="52"/>
      <c r="G48" s="57">
        <v>64357.78</v>
      </c>
      <c r="H48" s="58">
        <v>98.74</v>
      </c>
    </row>
    <row r="49" spans="1:8" ht="13.5" thickTop="1">
      <c r="A49" s="55"/>
      <c r="B49" s="52"/>
      <c r="C49" s="52"/>
      <c r="D49" s="52"/>
      <c r="E49" s="52"/>
      <c r="F49" s="52"/>
      <c r="G49" s="53"/>
      <c r="H49" s="54"/>
    </row>
    <row r="50" spans="1:8">
      <c r="A50" s="55"/>
      <c r="B50" s="56" t="s">
        <v>152</v>
      </c>
      <c r="C50" s="52" t="s">
        <v>153</v>
      </c>
      <c r="D50" s="52"/>
      <c r="E50" s="52" t="s">
        <v>152</v>
      </c>
      <c r="F50" s="52"/>
      <c r="G50" s="53">
        <v>699.84</v>
      </c>
      <c r="H50" s="54">
        <v>1.07</v>
      </c>
    </row>
    <row r="51" spans="1:8">
      <c r="A51" s="55"/>
      <c r="B51" s="52"/>
      <c r="C51" s="52"/>
      <c r="D51" s="52"/>
      <c r="E51" s="52"/>
      <c r="F51" s="52"/>
      <c r="G51" s="53"/>
      <c r="H51" s="54"/>
    </row>
    <row r="52" spans="1:8">
      <c r="A52" s="59" t="s">
        <v>154</v>
      </c>
      <c r="B52" s="52"/>
      <c r="C52" s="52"/>
      <c r="D52" s="52"/>
      <c r="E52" s="52"/>
      <c r="F52" s="52"/>
      <c r="G52" s="60">
        <v>137.04</v>
      </c>
      <c r="H52" s="61">
        <v>0.19</v>
      </c>
    </row>
    <row r="53" spans="1:8">
      <c r="A53" s="55"/>
      <c r="B53" s="52"/>
      <c r="C53" s="52"/>
      <c r="D53" s="52"/>
      <c r="E53" s="52"/>
      <c r="F53" s="52"/>
      <c r="G53" s="53"/>
      <c r="H53" s="54"/>
    </row>
    <row r="54" spans="1:8" ht="13.5" thickBot="1">
      <c r="A54" s="55"/>
      <c r="B54" s="52"/>
      <c r="C54" s="52"/>
      <c r="D54" s="52"/>
      <c r="E54" s="46" t="s">
        <v>155</v>
      </c>
      <c r="F54" s="52"/>
      <c r="G54" s="57">
        <v>65194.66</v>
      </c>
      <c r="H54" s="58">
        <v>100</v>
      </c>
    </row>
    <row r="55" spans="1:8" ht="13.5" thickTop="1">
      <c r="A55" s="55"/>
      <c r="B55" s="52"/>
      <c r="C55" s="52"/>
      <c r="D55" s="52"/>
      <c r="E55" s="52"/>
      <c r="F55" s="52"/>
      <c r="G55" s="53"/>
      <c r="H55" s="54"/>
    </row>
    <row r="56" spans="1:8">
      <c r="A56" s="62" t="s">
        <v>156</v>
      </c>
      <c r="B56" s="52"/>
      <c r="C56" s="52"/>
      <c r="D56" s="52"/>
      <c r="E56" s="52"/>
      <c r="F56" s="52"/>
      <c r="G56" s="53"/>
      <c r="H56" s="54"/>
    </row>
    <row r="57" spans="1:8">
      <c r="A57" s="55">
        <v>1</v>
      </c>
      <c r="B57" s="52" t="s">
        <v>993</v>
      </c>
      <c r="C57" s="52"/>
      <c r="D57" s="52"/>
      <c r="E57" s="52"/>
      <c r="F57" s="52"/>
      <c r="G57" s="53"/>
      <c r="H57" s="54"/>
    </row>
    <row r="58" spans="1:8">
      <c r="A58" s="55"/>
      <c r="B58" s="52"/>
      <c r="C58" s="52"/>
      <c r="D58" s="52"/>
      <c r="E58" s="52"/>
      <c r="F58" s="52"/>
      <c r="G58" s="53"/>
      <c r="H58" s="54"/>
    </row>
    <row r="59" spans="1:8">
      <c r="A59" s="55">
        <v>2</v>
      </c>
      <c r="B59" s="52" t="s">
        <v>158</v>
      </c>
      <c r="C59" s="52"/>
      <c r="D59" s="52"/>
      <c r="E59" s="52"/>
      <c r="F59" s="52"/>
      <c r="G59" s="53"/>
      <c r="H59" s="54"/>
    </row>
    <row r="60" spans="1:8">
      <c r="A60" s="55"/>
      <c r="B60" s="52"/>
      <c r="C60" s="52"/>
      <c r="D60" s="52"/>
      <c r="E60" s="52"/>
      <c r="F60" s="52"/>
      <c r="G60" s="53"/>
      <c r="H60" s="54"/>
    </row>
    <row r="61" spans="1:8">
      <c r="A61" s="55">
        <v>3</v>
      </c>
      <c r="B61" s="52" t="s">
        <v>1285</v>
      </c>
      <c r="C61" s="52"/>
      <c r="D61" s="52"/>
      <c r="E61" s="52"/>
      <c r="F61" s="52"/>
      <c r="G61" s="53"/>
      <c r="H61" s="54"/>
    </row>
    <row r="62" spans="1:8">
      <c r="A62" s="63"/>
      <c r="B62" s="64"/>
      <c r="C62" s="64"/>
      <c r="D62" s="64"/>
      <c r="E62" s="64"/>
      <c r="F62" s="64"/>
      <c r="G62" s="65"/>
      <c r="H62" s="66"/>
    </row>
  </sheetData>
  <mergeCells count="3">
    <mergeCell ref="A2:C2"/>
    <mergeCell ref="A3:C3"/>
    <mergeCell ref="B4:C4"/>
  </mergeCells>
  <pageMargins left="0.75" right="0.75" top="1" bottom="1" header="0.5" footer="0.5"/>
  <pageSetup paperSize="9" orientation="portrait" verticalDpi="0" r:id="rId1"/>
  <headerFooter alignWithMargins="0"/>
</worksheet>
</file>

<file path=xl/worksheets/sheet70.xml><?xml version="1.0" encoding="utf-8"?>
<worksheet xmlns="http://schemas.openxmlformats.org/spreadsheetml/2006/main" xmlns:r="http://schemas.openxmlformats.org/officeDocument/2006/relationships">
  <dimension ref="A1:H25"/>
  <sheetViews>
    <sheetView workbookViewId="0">
      <selection activeCell="C9" sqref="C9"/>
    </sheetView>
  </sheetViews>
  <sheetFormatPr defaultRowHeight="9"/>
  <cols>
    <col min="1" max="1" width="2.7109375" style="30" customWidth="1"/>
    <col min="2" max="2" width="4.7109375" style="30" customWidth="1"/>
    <col min="3" max="3" width="40.7109375" style="30" customWidth="1"/>
    <col min="4" max="4" width="10.140625" style="30" bestFit="1" customWidth="1"/>
    <col min="5" max="5" width="9.140625" style="30"/>
    <col min="6" max="6" width="8.7109375" style="30" customWidth="1"/>
    <col min="7" max="7" width="9.28515625" style="31" customWidth="1"/>
    <col min="8" max="8" width="7.7109375" style="32" customWidth="1"/>
    <col min="9" max="16384" width="9.140625" style="30"/>
  </cols>
  <sheetData>
    <row r="1" spans="1:8">
      <c r="A1" s="1"/>
      <c r="B1" s="2"/>
      <c r="C1" s="3" t="s">
        <v>436</v>
      </c>
      <c r="D1" s="2"/>
      <c r="E1" s="2"/>
      <c r="F1" s="2"/>
      <c r="G1" s="4"/>
      <c r="H1" s="5"/>
    </row>
    <row r="2" spans="1:8" ht="36.75">
      <c r="A2" s="119" t="s">
        <v>2</v>
      </c>
      <c r="B2" s="120"/>
      <c r="C2" s="120"/>
      <c r="D2" s="9" t="s">
        <v>3</v>
      </c>
      <c r="E2" s="10" t="s">
        <v>4</v>
      </c>
      <c r="F2" s="11" t="s">
        <v>5</v>
      </c>
      <c r="G2" s="12" t="s">
        <v>6</v>
      </c>
      <c r="H2" s="13" t="s">
        <v>7</v>
      </c>
    </row>
    <row r="3" spans="1:8" ht="12.75">
      <c r="A3" s="121" t="s">
        <v>115</v>
      </c>
      <c r="B3" s="118"/>
      <c r="C3" s="118"/>
      <c r="D3" s="14"/>
      <c r="E3" s="14"/>
      <c r="F3" s="14"/>
      <c r="G3" s="15"/>
      <c r="H3" s="16"/>
    </row>
    <row r="4" spans="1:8" ht="12.75">
      <c r="A4" s="17"/>
      <c r="B4" s="117" t="s">
        <v>116</v>
      </c>
      <c r="C4" s="118"/>
      <c r="D4" s="14"/>
      <c r="E4" s="14"/>
      <c r="F4" s="14"/>
      <c r="G4" s="15"/>
      <c r="H4" s="16"/>
    </row>
    <row r="5" spans="1:8">
      <c r="A5" s="17"/>
      <c r="B5" s="19" t="s">
        <v>117</v>
      </c>
      <c r="C5" s="14" t="s">
        <v>140</v>
      </c>
      <c r="D5" s="14" t="s">
        <v>437</v>
      </c>
      <c r="E5" s="14" t="s">
        <v>142</v>
      </c>
      <c r="F5" s="14">
        <v>4000</v>
      </c>
      <c r="G5" s="15">
        <v>3948.14</v>
      </c>
      <c r="H5" s="16">
        <v>22.52</v>
      </c>
    </row>
    <row r="6" spans="1:8">
      <c r="A6" s="17"/>
      <c r="B6" s="19" t="s">
        <v>117</v>
      </c>
      <c r="C6" s="14" t="s">
        <v>262</v>
      </c>
      <c r="D6" s="14" t="s">
        <v>438</v>
      </c>
      <c r="E6" s="14" t="s">
        <v>120</v>
      </c>
      <c r="F6" s="14">
        <v>3000</v>
      </c>
      <c r="G6" s="15">
        <v>2963.63</v>
      </c>
      <c r="H6" s="16">
        <v>16.899999999999999</v>
      </c>
    </row>
    <row r="7" spans="1:8">
      <c r="A7" s="17"/>
      <c r="B7" s="19" t="s">
        <v>117</v>
      </c>
      <c r="C7" s="14" t="s">
        <v>439</v>
      </c>
      <c r="D7" s="14" t="s">
        <v>440</v>
      </c>
      <c r="E7" s="14" t="s">
        <v>441</v>
      </c>
      <c r="F7" s="14">
        <v>3000</v>
      </c>
      <c r="G7" s="15">
        <v>2956.04</v>
      </c>
      <c r="H7" s="16">
        <v>16.86</v>
      </c>
    </row>
    <row r="8" spans="1:8">
      <c r="A8" s="17"/>
      <c r="B8" s="19" t="s">
        <v>117</v>
      </c>
      <c r="C8" s="14" t="s">
        <v>125</v>
      </c>
      <c r="D8" s="14" t="s">
        <v>137</v>
      </c>
      <c r="E8" s="14" t="s">
        <v>120</v>
      </c>
      <c r="F8" s="14">
        <v>2500</v>
      </c>
      <c r="G8" s="15">
        <v>2469.9499999999998</v>
      </c>
      <c r="H8" s="16">
        <v>14.09</v>
      </c>
    </row>
    <row r="9" spans="1:8">
      <c r="A9" s="17"/>
      <c r="B9" s="19" t="s">
        <v>117</v>
      </c>
      <c r="C9" s="14" t="s">
        <v>442</v>
      </c>
      <c r="D9" s="14" t="s">
        <v>443</v>
      </c>
      <c r="E9" s="14" t="s">
        <v>120</v>
      </c>
      <c r="F9" s="14">
        <v>2500</v>
      </c>
      <c r="G9" s="15">
        <v>2467.6999999999998</v>
      </c>
      <c r="H9" s="16">
        <v>14.08</v>
      </c>
    </row>
    <row r="10" spans="1:8">
      <c r="A10" s="17"/>
      <c r="B10" s="19" t="s">
        <v>117</v>
      </c>
      <c r="C10" s="14" t="s">
        <v>408</v>
      </c>
      <c r="D10" s="14" t="s">
        <v>444</v>
      </c>
      <c r="E10" s="14" t="s">
        <v>142</v>
      </c>
      <c r="F10" s="14">
        <v>1500</v>
      </c>
      <c r="G10" s="15">
        <v>1480.58</v>
      </c>
      <c r="H10" s="16">
        <v>8.4499999999999993</v>
      </c>
    </row>
    <row r="11" spans="1:8">
      <c r="A11" s="17"/>
      <c r="B11" s="19" t="s">
        <v>117</v>
      </c>
      <c r="C11" s="14" t="s">
        <v>408</v>
      </c>
      <c r="D11" s="14" t="s">
        <v>432</v>
      </c>
      <c r="E11" s="14" t="s">
        <v>120</v>
      </c>
      <c r="F11" s="14">
        <v>1250</v>
      </c>
      <c r="G11" s="15">
        <v>1235.8800000000001</v>
      </c>
      <c r="H11" s="16">
        <v>7.05</v>
      </c>
    </row>
    <row r="12" spans="1:8" ht="9.75" thickBot="1">
      <c r="A12" s="17"/>
      <c r="B12" s="14"/>
      <c r="C12" s="14"/>
      <c r="D12" s="14"/>
      <c r="E12" s="9" t="s">
        <v>96</v>
      </c>
      <c r="F12" s="14"/>
      <c r="G12" s="20">
        <v>17521.919999999998</v>
      </c>
      <c r="H12" s="21">
        <v>99.95</v>
      </c>
    </row>
    <row r="13" spans="1:8" ht="9.75" thickTop="1">
      <c r="A13" s="17"/>
      <c r="B13" s="14"/>
      <c r="C13" s="14"/>
      <c r="D13" s="14"/>
      <c r="E13" s="14"/>
      <c r="F13" s="14"/>
      <c r="G13" s="15"/>
      <c r="H13" s="16"/>
    </row>
    <row r="14" spans="1:8">
      <c r="A14" s="24" t="s">
        <v>154</v>
      </c>
      <c r="B14" s="14"/>
      <c r="C14" s="14"/>
      <c r="D14" s="14"/>
      <c r="E14" s="14"/>
      <c r="F14" s="14"/>
      <c r="G14" s="22">
        <v>10.029999999999999</v>
      </c>
      <c r="H14" s="23">
        <v>0.05</v>
      </c>
    </row>
    <row r="15" spans="1:8">
      <c r="A15" s="17"/>
      <c r="B15" s="14"/>
      <c r="C15" s="14"/>
      <c r="D15" s="14"/>
      <c r="E15" s="14"/>
      <c r="F15" s="14"/>
      <c r="G15" s="15"/>
      <c r="H15" s="16"/>
    </row>
    <row r="16" spans="1:8" ht="9.75" thickBot="1">
      <c r="A16" s="17"/>
      <c r="B16" s="14"/>
      <c r="C16" s="14"/>
      <c r="D16" s="14"/>
      <c r="E16" s="9" t="s">
        <v>155</v>
      </c>
      <c r="F16" s="14"/>
      <c r="G16" s="20">
        <v>17531.95</v>
      </c>
      <c r="H16" s="21">
        <v>100</v>
      </c>
    </row>
    <row r="17" spans="1:8" ht="9.75" thickTop="1">
      <c r="A17" s="17"/>
      <c r="B17" s="14"/>
      <c r="C17" s="14"/>
      <c r="D17" s="14"/>
      <c r="E17" s="14"/>
      <c r="F17" s="14"/>
      <c r="G17" s="15"/>
      <c r="H17" s="16"/>
    </row>
    <row r="18" spans="1:8">
      <c r="A18" s="25" t="s">
        <v>156</v>
      </c>
      <c r="B18" s="14"/>
      <c r="C18" s="14"/>
      <c r="D18" s="14"/>
      <c r="E18" s="14"/>
      <c r="F18" s="14"/>
      <c r="G18" s="15"/>
      <c r="H18" s="16"/>
    </row>
    <row r="19" spans="1:8">
      <c r="A19" s="17">
        <v>1</v>
      </c>
      <c r="B19" s="14" t="s">
        <v>445</v>
      </c>
      <c r="C19" s="14"/>
      <c r="D19" s="14"/>
      <c r="E19" s="14"/>
      <c r="F19" s="14"/>
      <c r="G19" s="15"/>
      <c r="H19" s="16"/>
    </row>
    <row r="20" spans="1:8">
      <c r="A20" s="17"/>
      <c r="B20" s="14"/>
      <c r="C20" s="14"/>
      <c r="D20" s="14"/>
      <c r="E20" s="14"/>
      <c r="F20" s="14"/>
      <c r="G20" s="15"/>
      <c r="H20" s="16"/>
    </row>
    <row r="21" spans="1:8">
      <c r="A21" s="17">
        <v>2</v>
      </c>
      <c r="B21" s="14" t="s">
        <v>158</v>
      </c>
      <c r="C21" s="14"/>
      <c r="D21" s="14"/>
      <c r="E21" s="14"/>
      <c r="F21" s="14"/>
      <c r="G21" s="15"/>
      <c r="H21" s="16"/>
    </row>
    <row r="22" spans="1:8">
      <c r="A22" s="17"/>
      <c r="B22" s="14"/>
      <c r="C22" s="14"/>
      <c r="D22" s="14"/>
      <c r="E22" s="14"/>
      <c r="F22" s="14"/>
      <c r="G22" s="15"/>
      <c r="H22" s="16"/>
    </row>
    <row r="23" spans="1:8">
      <c r="A23" s="17">
        <v>3</v>
      </c>
      <c r="B23" s="14" t="s">
        <v>159</v>
      </c>
      <c r="C23" s="14"/>
      <c r="D23" s="14"/>
      <c r="E23" s="14"/>
      <c r="F23" s="14"/>
      <c r="G23" s="15"/>
      <c r="H23" s="16"/>
    </row>
    <row r="24" spans="1:8">
      <c r="A24" s="17"/>
      <c r="B24" s="14" t="s">
        <v>160</v>
      </c>
      <c r="C24" s="14"/>
      <c r="D24" s="14"/>
      <c r="E24" s="14"/>
      <c r="F24" s="14"/>
      <c r="G24" s="15"/>
      <c r="H24" s="16"/>
    </row>
    <row r="25" spans="1:8">
      <c r="A25" s="26"/>
      <c r="B25" s="27" t="s">
        <v>161</v>
      </c>
      <c r="C25" s="27"/>
      <c r="D25" s="27"/>
      <c r="E25" s="27"/>
      <c r="F25" s="27"/>
      <c r="G25" s="28"/>
      <c r="H25" s="29"/>
    </row>
  </sheetData>
  <mergeCells count="3">
    <mergeCell ref="A2:C2"/>
    <mergeCell ref="A3:C3"/>
    <mergeCell ref="B4:C4"/>
  </mergeCells>
  <pageMargins left="0.75" right="0.75" top="1" bottom="1" header="0.5" footer="0.5"/>
  <pageSetup paperSize="9" orientation="portrait" verticalDpi="0" r:id="rId1"/>
  <headerFooter alignWithMargins="0"/>
</worksheet>
</file>

<file path=xl/worksheets/sheet71.xml><?xml version="1.0" encoding="utf-8"?>
<worksheet xmlns="http://schemas.openxmlformats.org/spreadsheetml/2006/main" xmlns:r="http://schemas.openxmlformats.org/officeDocument/2006/relationships">
  <dimension ref="A1:H22"/>
  <sheetViews>
    <sheetView workbookViewId="0">
      <selection activeCell="C27" sqref="C27"/>
    </sheetView>
  </sheetViews>
  <sheetFormatPr defaultRowHeight="9"/>
  <cols>
    <col min="1" max="1" width="2.7109375" style="30" customWidth="1"/>
    <col min="2" max="2" width="4.7109375" style="30" customWidth="1"/>
    <col min="3" max="3" width="40.7109375" style="30" customWidth="1"/>
    <col min="4" max="4" width="10.140625" style="30" bestFit="1" customWidth="1"/>
    <col min="5" max="5" width="9.140625" style="30"/>
    <col min="6" max="6" width="8.7109375" style="30" customWidth="1"/>
    <col min="7" max="7" width="9.28515625" style="31" customWidth="1"/>
    <col min="8" max="8" width="7.7109375" style="32" customWidth="1"/>
    <col min="9" max="16384" width="9.140625" style="30"/>
  </cols>
  <sheetData>
    <row r="1" spans="1:8">
      <c r="A1" s="1"/>
      <c r="B1" s="2"/>
      <c r="C1" s="3" t="s">
        <v>435</v>
      </c>
      <c r="D1" s="2"/>
      <c r="E1" s="2"/>
      <c r="F1" s="2"/>
      <c r="G1" s="4"/>
      <c r="H1" s="5"/>
    </row>
    <row r="2" spans="1:8" ht="36.75">
      <c r="A2" s="119" t="s">
        <v>2</v>
      </c>
      <c r="B2" s="120"/>
      <c r="C2" s="120"/>
      <c r="D2" s="9" t="s">
        <v>3</v>
      </c>
      <c r="E2" s="10" t="s">
        <v>4</v>
      </c>
      <c r="F2" s="11" t="s">
        <v>5</v>
      </c>
      <c r="G2" s="12" t="s">
        <v>6</v>
      </c>
      <c r="H2" s="13" t="s">
        <v>7</v>
      </c>
    </row>
    <row r="3" spans="1:8" ht="12.75">
      <c r="A3" s="121" t="s">
        <v>115</v>
      </c>
      <c r="B3" s="118"/>
      <c r="C3" s="118"/>
      <c r="D3" s="14"/>
      <c r="E3" s="14"/>
      <c r="F3" s="14"/>
      <c r="G3" s="15"/>
      <c r="H3" s="16"/>
    </row>
    <row r="4" spans="1:8" ht="12.75">
      <c r="A4" s="17"/>
      <c r="B4" s="117" t="s">
        <v>116</v>
      </c>
      <c r="C4" s="118"/>
      <c r="D4" s="14"/>
      <c r="E4" s="14"/>
      <c r="F4" s="14"/>
      <c r="G4" s="15"/>
      <c r="H4" s="16"/>
    </row>
    <row r="5" spans="1:8">
      <c r="A5" s="17"/>
      <c r="B5" s="19" t="s">
        <v>117</v>
      </c>
      <c r="C5" s="14" t="s">
        <v>344</v>
      </c>
      <c r="D5" s="14" t="s">
        <v>433</v>
      </c>
      <c r="E5" s="14" t="s">
        <v>120</v>
      </c>
      <c r="F5" s="14">
        <v>4300</v>
      </c>
      <c r="G5" s="15">
        <v>4251.6499999999996</v>
      </c>
      <c r="H5" s="16">
        <v>29.52</v>
      </c>
    </row>
    <row r="6" spans="1:8">
      <c r="A6" s="17"/>
      <c r="B6" s="19" t="s">
        <v>117</v>
      </c>
      <c r="C6" s="14" t="s">
        <v>408</v>
      </c>
      <c r="D6" s="14" t="s">
        <v>432</v>
      </c>
      <c r="E6" s="14" t="s">
        <v>120</v>
      </c>
      <c r="F6" s="14">
        <v>4250</v>
      </c>
      <c r="G6" s="15">
        <v>4202</v>
      </c>
      <c r="H6" s="16">
        <v>29.17</v>
      </c>
    </row>
    <row r="7" spans="1:8">
      <c r="A7" s="17"/>
      <c r="B7" s="19" t="s">
        <v>117</v>
      </c>
      <c r="C7" s="14" t="s">
        <v>123</v>
      </c>
      <c r="D7" s="14" t="s">
        <v>430</v>
      </c>
      <c r="E7" s="14" t="s">
        <v>120</v>
      </c>
      <c r="F7" s="14">
        <v>3500</v>
      </c>
      <c r="G7" s="15">
        <v>3464.43</v>
      </c>
      <c r="H7" s="16">
        <v>24.05</v>
      </c>
    </row>
    <row r="8" spans="1:8">
      <c r="A8" s="17"/>
      <c r="B8" s="19" t="s">
        <v>117</v>
      </c>
      <c r="C8" s="14" t="s">
        <v>125</v>
      </c>
      <c r="D8" s="14" t="s">
        <v>429</v>
      </c>
      <c r="E8" s="14" t="s">
        <v>120</v>
      </c>
      <c r="F8" s="14">
        <v>2500</v>
      </c>
      <c r="G8" s="15">
        <v>2471.7399999999998</v>
      </c>
      <c r="H8" s="16">
        <v>17.16</v>
      </c>
    </row>
    <row r="9" spans="1:8" ht="9.75" thickBot="1">
      <c r="A9" s="17"/>
      <c r="B9" s="14"/>
      <c r="C9" s="14"/>
      <c r="D9" s="14"/>
      <c r="E9" s="9" t="s">
        <v>96</v>
      </c>
      <c r="F9" s="14"/>
      <c r="G9" s="20">
        <v>14389.82</v>
      </c>
      <c r="H9" s="21">
        <v>99.9</v>
      </c>
    </row>
    <row r="10" spans="1:8" ht="9.75" thickTop="1">
      <c r="A10" s="17"/>
      <c r="B10" s="14"/>
      <c r="C10" s="14"/>
      <c r="D10" s="14"/>
      <c r="E10" s="14"/>
      <c r="F10" s="14"/>
      <c r="G10" s="15"/>
      <c r="H10" s="16"/>
    </row>
    <row r="11" spans="1:8">
      <c r="A11" s="24" t="s">
        <v>154</v>
      </c>
      <c r="B11" s="14"/>
      <c r="C11" s="14"/>
      <c r="D11" s="14"/>
      <c r="E11" s="14"/>
      <c r="F11" s="14"/>
      <c r="G11" s="22">
        <v>13</v>
      </c>
      <c r="H11" s="23">
        <v>0.1</v>
      </c>
    </row>
    <row r="12" spans="1:8">
      <c r="A12" s="17"/>
      <c r="B12" s="14"/>
      <c r="C12" s="14"/>
      <c r="D12" s="14"/>
      <c r="E12" s="14"/>
      <c r="F12" s="14"/>
      <c r="G12" s="15"/>
      <c r="H12" s="16"/>
    </row>
    <row r="13" spans="1:8" ht="9.75" thickBot="1">
      <c r="A13" s="17"/>
      <c r="B13" s="14"/>
      <c r="C13" s="14"/>
      <c r="D13" s="14"/>
      <c r="E13" s="9" t="s">
        <v>155</v>
      </c>
      <c r="F13" s="14"/>
      <c r="G13" s="20">
        <v>14402.82</v>
      </c>
      <c r="H13" s="21">
        <v>100</v>
      </c>
    </row>
    <row r="14" spans="1:8" ht="9.75" thickTop="1">
      <c r="A14" s="17"/>
      <c r="B14" s="14"/>
      <c r="C14" s="14"/>
      <c r="D14" s="14"/>
      <c r="E14" s="14"/>
      <c r="F14" s="14"/>
      <c r="G14" s="15"/>
      <c r="H14" s="16"/>
    </row>
    <row r="15" spans="1:8">
      <c r="A15" s="25" t="s">
        <v>156</v>
      </c>
      <c r="B15" s="14"/>
      <c r="C15" s="14"/>
      <c r="D15" s="14"/>
      <c r="E15" s="14"/>
      <c r="F15" s="14"/>
      <c r="G15" s="15"/>
      <c r="H15" s="16"/>
    </row>
    <row r="16" spans="1:8">
      <c r="A16" s="17">
        <v>1</v>
      </c>
      <c r="B16" s="14" t="s">
        <v>434</v>
      </c>
      <c r="C16" s="14"/>
      <c r="D16" s="14"/>
      <c r="E16" s="14"/>
      <c r="F16" s="14"/>
      <c r="G16" s="15"/>
      <c r="H16" s="16"/>
    </row>
    <row r="17" spans="1:8">
      <c r="A17" s="17"/>
      <c r="B17" s="14"/>
      <c r="C17" s="14"/>
      <c r="D17" s="14"/>
      <c r="E17" s="14"/>
      <c r="F17" s="14"/>
      <c r="G17" s="15"/>
      <c r="H17" s="16"/>
    </row>
    <row r="18" spans="1:8">
      <c r="A18" s="17">
        <v>2</v>
      </c>
      <c r="B18" s="14" t="s">
        <v>158</v>
      </c>
      <c r="C18" s="14"/>
      <c r="D18" s="14"/>
      <c r="E18" s="14"/>
      <c r="F18" s="14"/>
      <c r="G18" s="15"/>
      <c r="H18" s="16"/>
    </row>
    <row r="19" spans="1:8">
      <c r="A19" s="17"/>
      <c r="B19" s="14"/>
      <c r="C19" s="14"/>
      <c r="D19" s="14"/>
      <c r="E19" s="14"/>
      <c r="F19" s="14"/>
      <c r="G19" s="15"/>
      <c r="H19" s="16"/>
    </row>
    <row r="20" spans="1:8">
      <c r="A20" s="17">
        <v>3</v>
      </c>
      <c r="B20" s="14" t="s">
        <v>159</v>
      </c>
      <c r="C20" s="14"/>
      <c r="D20" s="14"/>
      <c r="E20" s="14"/>
      <c r="F20" s="14"/>
      <c r="G20" s="15"/>
      <c r="H20" s="16"/>
    </row>
    <row r="21" spans="1:8">
      <c r="A21" s="17"/>
      <c r="B21" s="14" t="s">
        <v>160</v>
      </c>
      <c r="C21" s="14"/>
      <c r="D21" s="14"/>
      <c r="E21" s="14"/>
      <c r="F21" s="14"/>
      <c r="G21" s="15"/>
      <c r="H21" s="16"/>
    </row>
    <row r="22" spans="1:8">
      <c r="A22" s="26"/>
      <c r="B22" s="27" t="s">
        <v>161</v>
      </c>
      <c r="C22" s="27"/>
      <c r="D22" s="27"/>
      <c r="E22" s="27"/>
      <c r="F22" s="27"/>
      <c r="G22" s="28"/>
      <c r="H22" s="29"/>
    </row>
  </sheetData>
  <mergeCells count="3">
    <mergeCell ref="A2:C2"/>
    <mergeCell ref="A3:C3"/>
    <mergeCell ref="B4:C4"/>
  </mergeCells>
  <pageMargins left="0.75" right="0.75" top="1" bottom="1" header="0.5" footer="0.5"/>
  <pageSetup orientation="portrait" r:id="rId1"/>
  <headerFooter alignWithMargins="0"/>
</worksheet>
</file>

<file path=xl/worksheets/sheet72.xml><?xml version="1.0" encoding="utf-8"?>
<worksheet xmlns="http://schemas.openxmlformats.org/spreadsheetml/2006/main" xmlns:r="http://schemas.openxmlformats.org/officeDocument/2006/relationships">
  <dimension ref="A1:H23"/>
  <sheetViews>
    <sheetView workbookViewId="0">
      <selection activeCell="C18" sqref="C18"/>
    </sheetView>
  </sheetViews>
  <sheetFormatPr defaultRowHeight="9"/>
  <cols>
    <col min="1" max="1" width="2.7109375" style="30" customWidth="1"/>
    <col min="2" max="2" width="4.7109375" style="30" customWidth="1"/>
    <col min="3" max="3" width="40.7109375" style="30" customWidth="1"/>
    <col min="4" max="4" width="10.140625" style="30" bestFit="1" customWidth="1"/>
    <col min="5" max="5" width="9.140625" style="30"/>
    <col min="6" max="6" width="8.7109375" style="30" customWidth="1"/>
    <col min="7" max="7" width="9.28515625" style="31" customWidth="1"/>
    <col min="8" max="8" width="7.7109375" style="32" customWidth="1"/>
    <col min="9" max="16384" width="9.140625" style="30"/>
  </cols>
  <sheetData>
    <row r="1" spans="1:8">
      <c r="A1" s="1"/>
      <c r="B1" s="2"/>
      <c r="C1" s="3" t="s">
        <v>428</v>
      </c>
      <c r="D1" s="2"/>
      <c r="E1" s="2"/>
      <c r="F1" s="2"/>
      <c r="G1" s="4"/>
      <c r="H1" s="5"/>
    </row>
    <row r="2" spans="1:8" ht="36.75">
      <c r="A2" s="119" t="s">
        <v>2</v>
      </c>
      <c r="B2" s="120"/>
      <c r="C2" s="120"/>
      <c r="D2" s="9" t="s">
        <v>3</v>
      </c>
      <c r="E2" s="10" t="s">
        <v>4</v>
      </c>
      <c r="F2" s="11" t="s">
        <v>5</v>
      </c>
      <c r="G2" s="12" t="s">
        <v>6</v>
      </c>
      <c r="H2" s="13" t="s">
        <v>7</v>
      </c>
    </row>
    <row r="3" spans="1:8" ht="12.75">
      <c r="A3" s="121" t="s">
        <v>115</v>
      </c>
      <c r="B3" s="118"/>
      <c r="C3" s="118"/>
      <c r="D3" s="14"/>
      <c r="E3" s="14"/>
      <c r="F3" s="14"/>
      <c r="G3" s="15"/>
      <c r="H3" s="16"/>
    </row>
    <row r="4" spans="1:8" ht="12.75">
      <c r="A4" s="17"/>
      <c r="B4" s="117" t="s">
        <v>116</v>
      </c>
      <c r="C4" s="118"/>
      <c r="D4" s="14"/>
      <c r="E4" s="14"/>
      <c r="F4" s="14"/>
      <c r="G4" s="15"/>
      <c r="H4" s="16"/>
    </row>
    <row r="5" spans="1:8">
      <c r="A5" s="17"/>
      <c r="B5" s="19" t="s">
        <v>117</v>
      </c>
      <c r="C5" s="14" t="s">
        <v>125</v>
      </c>
      <c r="D5" s="14" t="s">
        <v>429</v>
      </c>
      <c r="E5" s="14" t="s">
        <v>120</v>
      </c>
      <c r="F5" s="14">
        <v>6900</v>
      </c>
      <c r="G5" s="15">
        <v>6822.01</v>
      </c>
      <c r="H5" s="16">
        <v>28.65</v>
      </c>
    </row>
    <row r="6" spans="1:8">
      <c r="A6" s="17"/>
      <c r="B6" s="19" t="s">
        <v>117</v>
      </c>
      <c r="C6" s="14" t="s">
        <v>123</v>
      </c>
      <c r="D6" s="14" t="s">
        <v>430</v>
      </c>
      <c r="E6" s="14" t="s">
        <v>120</v>
      </c>
      <c r="F6" s="14">
        <v>6500</v>
      </c>
      <c r="G6" s="15">
        <v>6433.93</v>
      </c>
      <c r="H6" s="16">
        <v>27.02</v>
      </c>
    </row>
    <row r="7" spans="1:8">
      <c r="A7" s="17"/>
      <c r="B7" s="19" t="s">
        <v>117</v>
      </c>
      <c r="C7" s="14" t="s">
        <v>262</v>
      </c>
      <c r="D7" s="14" t="s">
        <v>431</v>
      </c>
      <c r="E7" s="14" t="s">
        <v>120</v>
      </c>
      <c r="F7" s="14">
        <v>6000</v>
      </c>
      <c r="G7" s="15">
        <v>5931.59</v>
      </c>
      <c r="H7" s="16">
        <v>24.91</v>
      </c>
    </row>
    <row r="8" spans="1:8">
      <c r="A8" s="17"/>
      <c r="B8" s="19" t="s">
        <v>117</v>
      </c>
      <c r="C8" s="14" t="s">
        <v>408</v>
      </c>
      <c r="D8" s="14" t="s">
        <v>432</v>
      </c>
      <c r="E8" s="14" t="s">
        <v>120</v>
      </c>
      <c r="F8" s="14">
        <v>4500</v>
      </c>
      <c r="G8" s="15">
        <v>4449.18</v>
      </c>
      <c r="H8" s="16">
        <v>18.68</v>
      </c>
    </row>
    <row r="9" spans="1:8">
      <c r="A9" s="17"/>
      <c r="B9" s="19" t="s">
        <v>117</v>
      </c>
      <c r="C9" s="14" t="s">
        <v>344</v>
      </c>
      <c r="D9" s="14" t="s">
        <v>433</v>
      </c>
      <c r="E9" s="14" t="s">
        <v>120</v>
      </c>
      <c r="F9" s="14">
        <v>150</v>
      </c>
      <c r="G9" s="15">
        <v>148.31</v>
      </c>
      <c r="H9" s="16">
        <v>0.62</v>
      </c>
    </row>
    <row r="10" spans="1:8" ht="9.75" thickBot="1">
      <c r="A10" s="17"/>
      <c r="B10" s="14"/>
      <c r="C10" s="14"/>
      <c r="D10" s="14"/>
      <c r="E10" s="9" t="s">
        <v>96</v>
      </c>
      <c r="F10" s="14"/>
      <c r="G10" s="20">
        <v>23785.02</v>
      </c>
      <c r="H10" s="21">
        <v>99.88</v>
      </c>
    </row>
    <row r="11" spans="1:8" ht="9.75" thickTop="1">
      <c r="A11" s="17"/>
      <c r="B11" s="14"/>
      <c r="C11" s="14"/>
      <c r="D11" s="14"/>
      <c r="E11" s="14"/>
      <c r="F11" s="14"/>
      <c r="G11" s="15"/>
      <c r="H11" s="16"/>
    </row>
    <row r="12" spans="1:8">
      <c r="A12" s="24" t="s">
        <v>154</v>
      </c>
      <c r="B12" s="14"/>
      <c r="C12" s="14"/>
      <c r="D12" s="14"/>
      <c r="E12" s="14"/>
      <c r="F12" s="14"/>
      <c r="G12" s="22">
        <v>30.06</v>
      </c>
      <c r="H12" s="23">
        <v>0.12</v>
      </c>
    </row>
    <row r="13" spans="1:8">
      <c r="A13" s="17"/>
      <c r="B13" s="14"/>
      <c r="C13" s="14"/>
      <c r="D13" s="14"/>
      <c r="E13" s="14"/>
      <c r="F13" s="14"/>
      <c r="G13" s="15"/>
      <c r="H13" s="16"/>
    </row>
    <row r="14" spans="1:8" ht="9.75" thickBot="1">
      <c r="A14" s="17"/>
      <c r="B14" s="14"/>
      <c r="C14" s="14"/>
      <c r="D14" s="14"/>
      <c r="E14" s="9" t="s">
        <v>155</v>
      </c>
      <c r="F14" s="14"/>
      <c r="G14" s="20">
        <v>23815.08</v>
      </c>
      <c r="H14" s="21">
        <v>100</v>
      </c>
    </row>
    <row r="15" spans="1:8" ht="9.75" thickTop="1">
      <c r="A15" s="17"/>
      <c r="B15" s="14"/>
      <c r="C15" s="14"/>
      <c r="D15" s="14"/>
      <c r="E15" s="14"/>
      <c r="F15" s="14"/>
      <c r="G15" s="15"/>
      <c r="H15" s="16"/>
    </row>
    <row r="16" spans="1:8">
      <c r="A16" s="25" t="s">
        <v>156</v>
      </c>
      <c r="B16" s="14"/>
      <c r="C16" s="14"/>
      <c r="D16" s="14"/>
      <c r="E16" s="14"/>
      <c r="F16" s="14"/>
      <c r="G16" s="15"/>
      <c r="H16" s="16"/>
    </row>
    <row r="17" spans="1:8">
      <c r="A17" s="17">
        <v>1</v>
      </c>
      <c r="B17" s="14" t="s">
        <v>434</v>
      </c>
      <c r="C17" s="14"/>
      <c r="D17" s="14"/>
      <c r="E17" s="14"/>
      <c r="F17" s="14"/>
      <c r="G17" s="15"/>
      <c r="H17" s="16"/>
    </row>
    <row r="18" spans="1:8">
      <c r="A18" s="17"/>
      <c r="B18" s="14"/>
      <c r="C18" s="14"/>
      <c r="D18" s="14"/>
      <c r="E18" s="14"/>
      <c r="F18" s="14"/>
      <c r="G18" s="15"/>
      <c r="H18" s="16"/>
    </row>
    <row r="19" spans="1:8">
      <c r="A19" s="17">
        <v>2</v>
      </c>
      <c r="B19" s="14" t="s">
        <v>158</v>
      </c>
      <c r="C19" s="14"/>
      <c r="D19" s="14"/>
      <c r="E19" s="14"/>
      <c r="F19" s="14"/>
      <c r="G19" s="15"/>
      <c r="H19" s="16"/>
    </row>
    <row r="20" spans="1:8">
      <c r="A20" s="17"/>
      <c r="B20" s="14"/>
      <c r="C20" s="14"/>
      <c r="D20" s="14"/>
      <c r="E20" s="14"/>
      <c r="F20" s="14"/>
      <c r="G20" s="15"/>
      <c r="H20" s="16"/>
    </row>
    <row r="21" spans="1:8">
      <c r="A21" s="17">
        <v>3</v>
      </c>
      <c r="B21" s="14" t="s">
        <v>159</v>
      </c>
      <c r="C21" s="14"/>
      <c r="D21" s="14"/>
      <c r="E21" s="14"/>
      <c r="F21" s="14"/>
      <c r="G21" s="15"/>
      <c r="H21" s="16"/>
    </row>
    <row r="22" spans="1:8">
      <c r="A22" s="17"/>
      <c r="B22" s="14" t="s">
        <v>160</v>
      </c>
      <c r="C22" s="14"/>
      <c r="D22" s="14"/>
      <c r="E22" s="14"/>
      <c r="F22" s="14"/>
      <c r="G22" s="15"/>
      <c r="H22" s="16"/>
    </row>
    <row r="23" spans="1:8">
      <c r="A23" s="26"/>
      <c r="B23" s="27" t="s">
        <v>161</v>
      </c>
      <c r="C23" s="27"/>
      <c r="D23" s="27"/>
      <c r="E23" s="27"/>
      <c r="F23" s="27"/>
      <c r="G23" s="28"/>
      <c r="H23" s="29"/>
    </row>
  </sheetData>
  <mergeCells count="3">
    <mergeCell ref="A2:C2"/>
    <mergeCell ref="A3:C3"/>
    <mergeCell ref="B4:C4"/>
  </mergeCells>
  <pageMargins left="0.75" right="0.75" top="1" bottom="1" header="0.5" footer="0.5"/>
  <pageSetup paperSize="9" orientation="portrait" verticalDpi="0" r:id="rId1"/>
  <headerFooter alignWithMargins="0"/>
</worksheet>
</file>

<file path=xl/worksheets/sheet73.xml><?xml version="1.0" encoding="utf-8"?>
<worksheet xmlns="http://schemas.openxmlformats.org/spreadsheetml/2006/main" xmlns:r="http://schemas.openxmlformats.org/officeDocument/2006/relationships">
  <dimension ref="A1:H22"/>
  <sheetViews>
    <sheetView workbookViewId="0">
      <selection activeCell="C12" sqref="C12"/>
    </sheetView>
  </sheetViews>
  <sheetFormatPr defaultRowHeight="9"/>
  <cols>
    <col min="1" max="1" width="2.7109375" style="30" customWidth="1"/>
    <col min="2" max="2" width="4.7109375" style="30" customWidth="1"/>
    <col min="3" max="3" width="40.7109375" style="30" customWidth="1"/>
    <col min="4" max="4" width="10.140625" style="30" bestFit="1" customWidth="1"/>
    <col min="5" max="5" width="9.140625" style="30"/>
    <col min="6" max="6" width="8.7109375" style="30" customWidth="1"/>
    <col min="7" max="7" width="9.28515625" style="31" customWidth="1"/>
    <col min="8" max="8" width="7.7109375" style="32" customWidth="1"/>
    <col min="9" max="16384" width="9.140625" style="30"/>
  </cols>
  <sheetData>
    <row r="1" spans="1:8">
      <c r="A1" s="1"/>
      <c r="B1" s="2"/>
      <c r="C1" s="3" t="s">
        <v>423</v>
      </c>
      <c r="D1" s="2"/>
      <c r="E1" s="2"/>
      <c r="F1" s="2"/>
      <c r="G1" s="4"/>
      <c r="H1" s="5"/>
    </row>
    <row r="2" spans="1:8" ht="36.75">
      <c r="A2" s="119" t="s">
        <v>2</v>
      </c>
      <c r="B2" s="120"/>
      <c r="C2" s="120"/>
      <c r="D2" s="9" t="s">
        <v>3</v>
      </c>
      <c r="E2" s="10" t="s">
        <v>4</v>
      </c>
      <c r="F2" s="11" t="s">
        <v>5</v>
      </c>
      <c r="G2" s="12" t="s">
        <v>6</v>
      </c>
      <c r="H2" s="13" t="s">
        <v>7</v>
      </c>
    </row>
    <row r="3" spans="1:8" ht="12.75">
      <c r="A3" s="121" t="s">
        <v>115</v>
      </c>
      <c r="B3" s="118"/>
      <c r="C3" s="118"/>
      <c r="D3" s="14"/>
      <c r="E3" s="14"/>
      <c r="F3" s="14"/>
      <c r="G3" s="15"/>
      <c r="H3" s="16"/>
    </row>
    <row r="4" spans="1:8" ht="12.75">
      <c r="A4" s="17"/>
      <c r="B4" s="117" t="s">
        <v>116</v>
      </c>
      <c r="C4" s="118"/>
      <c r="D4" s="14"/>
      <c r="E4" s="14"/>
      <c r="F4" s="14"/>
      <c r="G4" s="15"/>
      <c r="H4" s="16"/>
    </row>
    <row r="5" spans="1:8">
      <c r="A5" s="17"/>
      <c r="B5" s="19" t="s">
        <v>117</v>
      </c>
      <c r="C5" s="14" t="s">
        <v>408</v>
      </c>
      <c r="D5" s="14" t="s">
        <v>424</v>
      </c>
      <c r="E5" s="14" t="s">
        <v>120</v>
      </c>
      <c r="F5" s="14">
        <v>1800</v>
      </c>
      <c r="G5" s="15">
        <v>1782.16</v>
      </c>
      <c r="H5" s="16">
        <v>29.6</v>
      </c>
    </row>
    <row r="6" spans="1:8">
      <c r="A6" s="17"/>
      <c r="B6" s="19" t="s">
        <v>117</v>
      </c>
      <c r="C6" s="14" t="s">
        <v>125</v>
      </c>
      <c r="D6" s="14" t="s">
        <v>425</v>
      </c>
      <c r="E6" s="14" t="s">
        <v>120</v>
      </c>
      <c r="F6" s="14">
        <v>1800</v>
      </c>
      <c r="G6" s="15">
        <v>1782.08</v>
      </c>
      <c r="H6" s="16">
        <v>29.59</v>
      </c>
    </row>
    <row r="7" spans="1:8">
      <c r="A7" s="17"/>
      <c r="B7" s="19" t="s">
        <v>117</v>
      </c>
      <c r="C7" s="14" t="s">
        <v>262</v>
      </c>
      <c r="D7" s="14" t="s">
        <v>426</v>
      </c>
      <c r="E7" s="14" t="s">
        <v>120</v>
      </c>
      <c r="F7" s="14">
        <v>1800</v>
      </c>
      <c r="G7" s="15">
        <v>1782</v>
      </c>
      <c r="H7" s="16">
        <v>29.59</v>
      </c>
    </row>
    <row r="8" spans="1:8">
      <c r="A8" s="17"/>
      <c r="B8" s="19" t="s">
        <v>117</v>
      </c>
      <c r="C8" s="14" t="s">
        <v>140</v>
      </c>
      <c r="D8" s="14" t="s">
        <v>427</v>
      </c>
      <c r="E8" s="14" t="s">
        <v>142</v>
      </c>
      <c r="F8" s="14">
        <v>600</v>
      </c>
      <c r="G8" s="15">
        <v>594.16999999999996</v>
      </c>
      <c r="H8" s="16">
        <v>9.8699999999999992</v>
      </c>
    </row>
    <row r="9" spans="1:8" ht="9.75" thickBot="1">
      <c r="A9" s="17"/>
      <c r="B9" s="14"/>
      <c r="C9" s="14"/>
      <c r="D9" s="14"/>
      <c r="E9" s="9" t="s">
        <v>96</v>
      </c>
      <c r="F9" s="14"/>
      <c r="G9" s="20">
        <v>5940.41</v>
      </c>
      <c r="H9" s="21">
        <v>98.65</v>
      </c>
    </row>
    <row r="10" spans="1:8" ht="9.75" thickTop="1">
      <c r="A10" s="17"/>
      <c r="B10" s="14"/>
      <c r="C10" s="14"/>
      <c r="D10" s="14"/>
      <c r="E10" s="14"/>
      <c r="F10" s="14"/>
      <c r="G10" s="15"/>
      <c r="H10" s="16"/>
    </row>
    <row r="11" spans="1:8">
      <c r="A11" s="24" t="s">
        <v>154</v>
      </c>
      <c r="B11" s="14"/>
      <c r="C11" s="14"/>
      <c r="D11" s="14"/>
      <c r="E11" s="14"/>
      <c r="F11" s="14"/>
      <c r="G11" s="22">
        <v>81.150000000000006</v>
      </c>
      <c r="H11" s="23">
        <v>1.35</v>
      </c>
    </row>
    <row r="12" spans="1:8">
      <c r="A12" s="17"/>
      <c r="B12" s="14"/>
      <c r="C12" s="14"/>
      <c r="D12" s="14"/>
      <c r="E12" s="14"/>
      <c r="F12" s="14"/>
      <c r="G12" s="15"/>
      <c r="H12" s="16"/>
    </row>
    <row r="13" spans="1:8" ht="9.75" thickBot="1">
      <c r="A13" s="17"/>
      <c r="B13" s="14"/>
      <c r="C13" s="14"/>
      <c r="D13" s="14"/>
      <c r="E13" s="9" t="s">
        <v>155</v>
      </c>
      <c r="F13" s="14"/>
      <c r="G13" s="20">
        <v>6021.56</v>
      </c>
      <c r="H13" s="21">
        <v>100</v>
      </c>
    </row>
    <row r="14" spans="1:8" ht="9.75" thickTop="1">
      <c r="A14" s="17"/>
      <c r="B14" s="14"/>
      <c r="C14" s="14"/>
      <c r="D14" s="14"/>
      <c r="E14" s="14"/>
      <c r="F14" s="14"/>
      <c r="G14" s="15"/>
      <c r="H14" s="16"/>
    </row>
    <row r="15" spans="1:8">
      <c r="A15" s="25" t="s">
        <v>156</v>
      </c>
      <c r="B15" s="14"/>
      <c r="C15" s="14"/>
      <c r="D15" s="14"/>
      <c r="E15" s="14"/>
      <c r="F15" s="14"/>
      <c r="G15" s="15"/>
      <c r="H15" s="16"/>
    </row>
    <row r="16" spans="1:8">
      <c r="A16" s="17">
        <v>1</v>
      </c>
      <c r="B16" s="14" t="s">
        <v>399</v>
      </c>
      <c r="C16" s="14"/>
      <c r="D16" s="14"/>
      <c r="E16" s="14"/>
      <c r="F16" s="14"/>
      <c r="G16" s="15"/>
      <c r="H16" s="16"/>
    </row>
    <row r="17" spans="1:8">
      <c r="A17" s="17"/>
      <c r="B17" s="14"/>
      <c r="C17" s="14"/>
      <c r="D17" s="14"/>
      <c r="E17" s="14"/>
      <c r="F17" s="14"/>
      <c r="G17" s="15"/>
      <c r="H17" s="16"/>
    </row>
    <row r="18" spans="1:8">
      <c r="A18" s="17">
        <v>2</v>
      </c>
      <c r="B18" s="14" t="s">
        <v>158</v>
      </c>
      <c r="C18" s="14"/>
      <c r="D18" s="14"/>
      <c r="E18" s="14"/>
      <c r="F18" s="14"/>
      <c r="G18" s="15"/>
      <c r="H18" s="16"/>
    </row>
    <row r="19" spans="1:8">
      <c r="A19" s="17"/>
      <c r="B19" s="14"/>
      <c r="C19" s="14"/>
      <c r="D19" s="14"/>
      <c r="E19" s="14"/>
      <c r="F19" s="14"/>
      <c r="G19" s="15"/>
      <c r="H19" s="16"/>
    </row>
    <row r="20" spans="1:8">
      <c r="A20" s="17">
        <v>3</v>
      </c>
      <c r="B20" s="14" t="s">
        <v>159</v>
      </c>
      <c r="C20" s="14"/>
      <c r="D20" s="14"/>
      <c r="E20" s="14"/>
      <c r="F20" s="14"/>
      <c r="G20" s="15"/>
      <c r="H20" s="16"/>
    </row>
    <row r="21" spans="1:8">
      <c r="A21" s="17"/>
      <c r="B21" s="14" t="s">
        <v>160</v>
      </c>
      <c r="C21" s="14"/>
      <c r="D21" s="14"/>
      <c r="E21" s="14"/>
      <c r="F21" s="14"/>
      <c r="G21" s="15"/>
      <c r="H21" s="16"/>
    </row>
    <row r="22" spans="1:8">
      <c r="A22" s="26"/>
      <c r="B22" s="27" t="s">
        <v>161</v>
      </c>
      <c r="C22" s="27"/>
      <c r="D22" s="27"/>
      <c r="E22" s="27"/>
      <c r="F22" s="27"/>
      <c r="G22" s="28"/>
      <c r="H22" s="29"/>
    </row>
  </sheetData>
  <mergeCells count="3">
    <mergeCell ref="A2:C2"/>
    <mergeCell ref="A3:C3"/>
    <mergeCell ref="B4:C4"/>
  </mergeCells>
  <pageMargins left="0.75" right="0.75" top="1" bottom="1" header="0.5" footer="0.5"/>
  <pageSetup paperSize="9" orientation="portrait" verticalDpi="0" r:id="rId1"/>
  <headerFooter alignWithMargins="0"/>
</worksheet>
</file>

<file path=xl/worksheets/sheet74.xml><?xml version="1.0" encoding="utf-8"?>
<worksheet xmlns="http://schemas.openxmlformats.org/spreadsheetml/2006/main" xmlns:r="http://schemas.openxmlformats.org/officeDocument/2006/relationships">
  <dimension ref="A1:I30"/>
  <sheetViews>
    <sheetView workbookViewId="0">
      <selection activeCell="E4" sqref="E4"/>
    </sheetView>
  </sheetViews>
  <sheetFormatPr defaultRowHeight="9"/>
  <cols>
    <col min="1" max="1" width="2.7109375" style="30" customWidth="1"/>
    <col min="2" max="2" width="4.7109375" style="30" customWidth="1"/>
    <col min="3" max="3" width="40.7109375" style="30" customWidth="1"/>
    <col min="4" max="4" width="10.42578125" style="30" bestFit="1" customWidth="1"/>
    <col min="5" max="5" width="9.85546875" style="30" bestFit="1" customWidth="1"/>
    <col min="6" max="6" width="8.7109375" style="30" customWidth="1"/>
    <col min="7" max="7" width="9.28515625" style="31" customWidth="1"/>
    <col min="8" max="8" width="7.7109375" style="32" customWidth="1"/>
    <col min="9" max="9" width="9.28515625" style="30" customWidth="1"/>
    <col min="10" max="16384" width="9.140625" style="30"/>
  </cols>
  <sheetData>
    <row r="1" spans="1:9">
      <c r="A1" s="1"/>
      <c r="B1" s="2"/>
      <c r="C1" s="3" t="s">
        <v>418</v>
      </c>
      <c r="D1" s="2"/>
      <c r="E1" s="2"/>
      <c r="F1" s="2"/>
      <c r="G1" s="4"/>
      <c r="H1" s="5"/>
    </row>
    <row r="2" spans="1:9" ht="36.75">
      <c r="A2" s="119" t="s">
        <v>2</v>
      </c>
      <c r="B2" s="120"/>
      <c r="C2" s="120"/>
      <c r="D2" s="9" t="s">
        <v>3</v>
      </c>
      <c r="E2" s="10" t="s">
        <v>4</v>
      </c>
      <c r="F2" s="11" t="s">
        <v>5</v>
      </c>
      <c r="G2" s="12" t="s">
        <v>6</v>
      </c>
      <c r="H2" s="13" t="s">
        <v>7</v>
      </c>
      <c r="I2" s="36"/>
    </row>
    <row r="3" spans="1:9" ht="12.75">
      <c r="A3" s="121" t="s">
        <v>8</v>
      </c>
      <c r="B3" s="118"/>
      <c r="C3" s="118"/>
      <c r="D3" s="14"/>
      <c r="E3" s="14"/>
      <c r="F3" s="14"/>
      <c r="G3" s="15"/>
      <c r="H3" s="16"/>
    </row>
    <row r="4" spans="1:9" ht="12.75">
      <c r="A4" s="17"/>
      <c r="B4" s="117" t="s">
        <v>9</v>
      </c>
      <c r="C4" s="118"/>
      <c r="D4" s="14"/>
      <c r="E4" s="14"/>
      <c r="F4" s="14"/>
      <c r="G4" s="15"/>
      <c r="H4" s="16"/>
    </row>
    <row r="5" spans="1:9" ht="12.75">
      <c r="A5" s="17"/>
      <c r="B5" s="122" t="s">
        <v>10</v>
      </c>
      <c r="C5" s="118"/>
      <c r="D5" s="14"/>
      <c r="E5" s="14"/>
      <c r="F5" s="14"/>
      <c r="G5" s="15"/>
      <c r="H5" s="16"/>
    </row>
    <row r="6" spans="1:9">
      <c r="A6" s="17"/>
      <c r="B6" s="18">
        <v>9.5200000000000007E-2</v>
      </c>
      <c r="C6" s="14" t="s">
        <v>32</v>
      </c>
      <c r="D6" s="14" t="s">
        <v>89</v>
      </c>
      <c r="E6" s="14" t="s">
        <v>34</v>
      </c>
      <c r="F6" s="14">
        <v>139</v>
      </c>
      <c r="G6" s="15">
        <v>1396.88</v>
      </c>
      <c r="H6" s="16">
        <v>13.98</v>
      </c>
    </row>
    <row r="7" spans="1:9">
      <c r="A7" s="17"/>
      <c r="B7" s="18">
        <v>8.1000000000000003E-2</v>
      </c>
      <c r="C7" s="14" t="s">
        <v>87</v>
      </c>
      <c r="D7" s="14" t="s">
        <v>88</v>
      </c>
      <c r="E7" s="14" t="s">
        <v>13</v>
      </c>
      <c r="F7" s="14">
        <v>135</v>
      </c>
      <c r="G7" s="15">
        <v>1339.74</v>
      </c>
      <c r="H7" s="16">
        <v>13.41</v>
      </c>
    </row>
    <row r="8" spans="1:9">
      <c r="A8" s="17"/>
      <c r="B8" s="18">
        <v>9.4E-2</v>
      </c>
      <c r="C8" s="14" t="s">
        <v>197</v>
      </c>
      <c r="D8" s="14" t="s">
        <v>340</v>
      </c>
      <c r="E8" s="14" t="s">
        <v>13</v>
      </c>
      <c r="F8" s="14">
        <v>130</v>
      </c>
      <c r="G8" s="15">
        <v>1305.28</v>
      </c>
      <c r="H8" s="16">
        <v>13.07</v>
      </c>
    </row>
    <row r="9" spans="1:9">
      <c r="A9" s="17"/>
      <c r="B9" s="18">
        <v>8.2900000000000001E-2</v>
      </c>
      <c r="C9" s="14" t="s">
        <v>37</v>
      </c>
      <c r="D9" s="14" t="s">
        <v>38</v>
      </c>
      <c r="E9" s="14" t="s">
        <v>13</v>
      </c>
      <c r="F9" s="14">
        <v>130</v>
      </c>
      <c r="G9" s="15">
        <v>1290.99</v>
      </c>
      <c r="H9" s="16">
        <v>12.92</v>
      </c>
    </row>
    <row r="10" spans="1:9">
      <c r="A10" s="17"/>
      <c r="B10" s="18">
        <v>9.8500000000000004E-2</v>
      </c>
      <c r="C10" s="14" t="s">
        <v>41</v>
      </c>
      <c r="D10" s="14" t="s">
        <v>419</v>
      </c>
      <c r="E10" s="14" t="s">
        <v>13</v>
      </c>
      <c r="F10" s="14">
        <v>100</v>
      </c>
      <c r="G10" s="15">
        <v>1003.93</v>
      </c>
      <c r="H10" s="16">
        <v>10.050000000000001</v>
      </c>
    </row>
    <row r="11" spans="1:9">
      <c r="A11" s="17"/>
      <c r="B11" s="18">
        <v>9.5899999999999999E-2</v>
      </c>
      <c r="C11" s="14" t="s">
        <v>301</v>
      </c>
      <c r="D11" s="14" t="s">
        <v>420</v>
      </c>
      <c r="E11" s="14" t="s">
        <v>191</v>
      </c>
      <c r="F11" s="14">
        <v>100</v>
      </c>
      <c r="G11" s="15">
        <v>1000.6</v>
      </c>
      <c r="H11" s="16">
        <v>10.02</v>
      </c>
    </row>
    <row r="12" spans="1:9">
      <c r="A12" s="17"/>
      <c r="B12" s="18">
        <v>9.6000000000000002E-2</v>
      </c>
      <c r="C12" s="14" t="s">
        <v>29</v>
      </c>
      <c r="D12" s="14" t="s">
        <v>30</v>
      </c>
      <c r="E12" s="14" t="s">
        <v>31</v>
      </c>
      <c r="F12" s="14">
        <v>100</v>
      </c>
      <c r="G12" s="15">
        <v>998.73</v>
      </c>
      <c r="H12" s="16">
        <v>10</v>
      </c>
    </row>
    <row r="13" spans="1:9">
      <c r="A13" s="17"/>
      <c r="B13" s="18">
        <v>0.10249999999999999</v>
      </c>
      <c r="C13" s="14" t="s">
        <v>90</v>
      </c>
      <c r="D13" s="14" t="s">
        <v>421</v>
      </c>
      <c r="E13" s="14" t="s">
        <v>92</v>
      </c>
      <c r="F13" s="14">
        <v>91300</v>
      </c>
      <c r="G13" s="15">
        <v>917.58</v>
      </c>
      <c r="H13" s="16">
        <v>9.18</v>
      </c>
    </row>
    <row r="14" spans="1:9" ht="9.75" thickBot="1">
      <c r="A14" s="17"/>
      <c r="B14" s="14"/>
      <c r="C14" s="14"/>
      <c r="D14" s="14"/>
      <c r="E14" s="9" t="s">
        <v>96</v>
      </c>
      <c r="F14" s="14"/>
      <c r="G14" s="20">
        <v>9253.73</v>
      </c>
      <c r="H14" s="21">
        <v>92.63</v>
      </c>
    </row>
    <row r="15" spans="1:9" ht="9.75" thickTop="1">
      <c r="A15" s="17"/>
      <c r="B15" s="14"/>
      <c r="C15" s="14"/>
      <c r="D15" s="14"/>
      <c r="E15" s="14"/>
      <c r="F15" s="14"/>
      <c r="G15" s="15"/>
      <c r="H15" s="16"/>
    </row>
    <row r="16" spans="1:9">
      <c r="A16" s="17"/>
      <c r="B16" s="19" t="s">
        <v>152</v>
      </c>
      <c r="C16" s="14" t="s">
        <v>153</v>
      </c>
      <c r="D16" s="14"/>
      <c r="E16" s="14" t="s">
        <v>152</v>
      </c>
      <c r="F16" s="14"/>
      <c r="G16" s="15">
        <v>399.91</v>
      </c>
      <c r="H16" s="16">
        <v>4</v>
      </c>
    </row>
    <row r="17" spans="1:8" ht="9.75" thickBot="1">
      <c r="A17" s="17"/>
      <c r="B17" s="14"/>
      <c r="C17" s="14"/>
      <c r="D17" s="14"/>
      <c r="E17" s="9" t="s">
        <v>96</v>
      </c>
      <c r="F17" s="14"/>
      <c r="G17" s="20">
        <v>399.91</v>
      </c>
      <c r="H17" s="21">
        <v>4</v>
      </c>
    </row>
    <row r="18" spans="1:8" ht="9.75" thickTop="1">
      <c r="A18" s="17"/>
      <c r="B18" s="14"/>
      <c r="C18" s="14"/>
      <c r="D18" s="14"/>
      <c r="E18" s="14"/>
      <c r="F18" s="14"/>
      <c r="G18" s="15"/>
      <c r="H18" s="16"/>
    </row>
    <row r="19" spans="1:8">
      <c r="A19" s="24" t="s">
        <v>154</v>
      </c>
      <c r="B19" s="14"/>
      <c r="C19" s="14"/>
      <c r="D19" s="14"/>
      <c r="E19" s="14"/>
      <c r="F19" s="14"/>
      <c r="G19" s="22">
        <v>336.36</v>
      </c>
      <c r="H19" s="23">
        <v>3.37</v>
      </c>
    </row>
    <row r="20" spans="1:8">
      <c r="A20" s="17"/>
      <c r="B20" s="14"/>
      <c r="C20" s="14"/>
      <c r="D20" s="14"/>
      <c r="E20" s="14"/>
      <c r="F20" s="14"/>
      <c r="G20" s="15"/>
      <c r="H20" s="16"/>
    </row>
    <row r="21" spans="1:8" ht="9.75" thickBot="1">
      <c r="A21" s="17"/>
      <c r="B21" s="14"/>
      <c r="C21" s="14"/>
      <c r="D21" s="14"/>
      <c r="E21" s="9" t="s">
        <v>155</v>
      </c>
      <c r="F21" s="14"/>
      <c r="G21" s="20">
        <v>9990</v>
      </c>
      <c r="H21" s="21">
        <v>100</v>
      </c>
    </row>
    <row r="22" spans="1:8" ht="9.75" thickTop="1">
      <c r="A22" s="17"/>
      <c r="B22" s="14"/>
      <c r="C22" s="14"/>
      <c r="D22" s="14"/>
      <c r="E22" s="14"/>
      <c r="F22" s="14"/>
      <c r="G22" s="15"/>
      <c r="H22" s="16"/>
    </row>
    <row r="23" spans="1:8">
      <c r="A23" s="25" t="s">
        <v>156</v>
      </c>
      <c r="B23" s="14"/>
      <c r="C23" s="14"/>
      <c r="D23" s="14"/>
      <c r="E23" s="14"/>
      <c r="F23" s="14"/>
      <c r="G23" s="15"/>
      <c r="H23" s="16"/>
    </row>
    <row r="24" spans="1:8">
      <c r="A24" s="17">
        <v>1</v>
      </c>
      <c r="B24" s="14" t="s">
        <v>422</v>
      </c>
      <c r="C24" s="14"/>
      <c r="D24" s="14"/>
      <c r="E24" s="14"/>
      <c r="F24" s="14"/>
      <c r="G24" s="15"/>
      <c r="H24" s="16"/>
    </row>
    <row r="25" spans="1:8">
      <c r="A25" s="17"/>
      <c r="B25" s="14"/>
      <c r="C25" s="14"/>
      <c r="D25" s="14"/>
      <c r="E25" s="14"/>
      <c r="F25" s="14"/>
      <c r="G25" s="15"/>
      <c r="H25" s="16"/>
    </row>
    <row r="26" spans="1:8">
      <c r="A26" s="17">
        <v>2</v>
      </c>
      <c r="B26" s="14" t="s">
        <v>158</v>
      </c>
      <c r="C26" s="14"/>
      <c r="D26" s="14"/>
      <c r="E26" s="14"/>
      <c r="F26" s="14"/>
      <c r="G26" s="15"/>
      <c r="H26" s="16"/>
    </row>
    <row r="27" spans="1:8">
      <c r="A27" s="17"/>
      <c r="B27" s="14"/>
      <c r="C27" s="14"/>
      <c r="D27" s="14"/>
      <c r="E27" s="14"/>
      <c r="F27" s="14"/>
      <c r="G27" s="15"/>
      <c r="H27" s="16"/>
    </row>
    <row r="28" spans="1:8">
      <c r="A28" s="17">
        <v>3</v>
      </c>
      <c r="B28" s="14" t="s">
        <v>159</v>
      </c>
      <c r="C28" s="14"/>
      <c r="D28" s="14"/>
      <c r="E28" s="14"/>
      <c r="F28" s="14"/>
      <c r="G28" s="15"/>
      <c r="H28" s="16"/>
    </row>
    <row r="29" spans="1:8">
      <c r="A29" s="17"/>
      <c r="B29" s="14" t="s">
        <v>160</v>
      </c>
      <c r="C29" s="14"/>
      <c r="D29" s="14"/>
      <c r="E29" s="14"/>
      <c r="F29" s="14"/>
      <c r="G29" s="15"/>
      <c r="H29" s="16"/>
    </row>
    <row r="30" spans="1:8">
      <c r="A30" s="26"/>
      <c r="B30" s="27" t="s">
        <v>161</v>
      </c>
      <c r="C30" s="27"/>
      <c r="D30" s="27"/>
      <c r="E30" s="27"/>
      <c r="F30" s="27"/>
      <c r="G30" s="28"/>
      <c r="H30" s="29"/>
    </row>
  </sheetData>
  <mergeCells count="4">
    <mergeCell ref="A2:C2"/>
    <mergeCell ref="A3:C3"/>
    <mergeCell ref="B4:C4"/>
    <mergeCell ref="B5:C5"/>
  </mergeCells>
  <pageMargins left="0.75" right="0.75" top="1" bottom="1" header="0.5" footer="0.5"/>
  <pageSetup paperSize="9" orientation="portrait" verticalDpi="0" r:id="rId1"/>
  <headerFooter alignWithMargins="0"/>
</worksheet>
</file>

<file path=xl/worksheets/sheet75.xml><?xml version="1.0" encoding="utf-8"?>
<worksheet xmlns="http://schemas.openxmlformats.org/spreadsheetml/2006/main" xmlns:r="http://schemas.openxmlformats.org/officeDocument/2006/relationships">
  <dimension ref="A1:H26"/>
  <sheetViews>
    <sheetView workbookViewId="0">
      <selection activeCell="G13" sqref="A1:H26"/>
    </sheetView>
  </sheetViews>
  <sheetFormatPr defaultRowHeight="9"/>
  <cols>
    <col min="1" max="1" width="2.7109375" style="30" customWidth="1"/>
    <col min="2" max="2" width="4.7109375" style="30" customWidth="1"/>
    <col min="3" max="3" width="40.7109375" style="30" customWidth="1"/>
    <col min="4" max="4" width="10.140625" style="30" bestFit="1" customWidth="1"/>
    <col min="5" max="5" width="9.140625" style="30"/>
    <col min="6" max="6" width="8.7109375" style="30" customWidth="1"/>
    <col min="7" max="7" width="9.28515625" style="31" customWidth="1"/>
    <col min="8" max="8" width="7.7109375" style="32" customWidth="1"/>
    <col min="9" max="16384" width="9.140625" style="30"/>
  </cols>
  <sheetData>
    <row r="1" spans="1:8">
      <c r="A1" s="1"/>
      <c r="B1" s="2"/>
      <c r="C1" s="3" t="s">
        <v>416</v>
      </c>
      <c r="D1" s="2"/>
      <c r="E1" s="2"/>
      <c r="F1" s="2"/>
      <c r="G1" s="4"/>
      <c r="H1" s="5"/>
    </row>
    <row r="2" spans="1:8" ht="36.75">
      <c r="A2" s="119" t="s">
        <v>2</v>
      </c>
      <c r="B2" s="120"/>
      <c r="C2" s="120"/>
      <c r="D2" s="9" t="s">
        <v>3</v>
      </c>
      <c r="E2" s="10" t="s">
        <v>4</v>
      </c>
      <c r="F2" s="11" t="s">
        <v>5</v>
      </c>
      <c r="G2" s="12" t="s">
        <v>6</v>
      </c>
      <c r="H2" s="13" t="s">
        <v>7</v>
      </c>
    </row>
    <row r="3" spans="1:8" ht="12.75">
      <c r="A3" s="121" t="s">
        <v>115</v>
      </c>
      <c r="B3" s="118"/>
      <c r="C3" s="118"/>
      <c r="D3" s="14"/>
      <c r="E3" s="14"/>
      <c r="F3" s="14"/>
      <c r="G3" s="15"/>
      <c r="H3" s="16"/>
    </row>
    <row r="4" spans="1:8" ht="12.75">
      <c r="A4" s="17"/>
      <c r="B4" s="117" t="s">
        <v>116</v>
      </c>
      <c r="C4" s="118"/>
      <c r="D4" s="14"/>
      <c r="E4" s="14"/>
      <c r="F4" s="14"/>
      <c r="G4" s="15"/>
      <c r="H4" s="16"/>
    </row>
    <row r="5" spans="1:8">
      <c r="A5" s="17"/>
      <c r="B5" s="19" t="s">
        <v>117</v>
      </c>
      <c r="C5" s="14" t="s">
        <v>408</v>
      </c>
      <c r="D5" s="14" t="s">
        <v>267</v>
      </c>
      <c r="E5" s="14" t="s">
        <v>142</v>
      </c>
      <c r="F5" s="14">
        <v>6500</v>
      </c>
      <c r="G5" s="15">
        <v>6449.93</v>
      </c>
      <c r="H5" s="16">
        <v>28.82</v>
      </c>
    </row>
    <row r="6" spans="1:8">
      <c r="A6" s="17"/>
      <c r="B6" s="19" t="s">
        <v>117</v>
      </c>
      <c r="C6" s="14" t="s">
        <v>130</v>
      </c>
      <c r="D6" s="14" t="s">
        <v>410</v>
      </c>
      <c r="E6" s="14" t="s">
        <v>120</v>
      </c>
      <c r="F6" s="14">
        <v>6500</v>
      </c>
      <c r="G6" s="15">
        <v>6449.5</v>
      </c>
      <c r="H6" s="16">
        <v>28.82</v>
      </c>
    </row>
    <row r="7" spans="1:8">
      <c r="A7" s="17"/>
      <c r="B7" s="19" t="s">
        <v>117</v>
      </c>
      <c r="C7" s="14" t="s">
        <v>413</v>
      </c>
      <c r="D7" s="14" t="s">
        <v>414</v>
      </c>
      <c r="E7" s="14" t="s">
        <v>120</v>
      </c>
      <c r="F7" s="14">
        <v>4500</v>
      </c>
      <c r="G7" s="15">
        <v>4465.04</v>
      </c>
      <c r="H7" s="16">
        <v>19.95</v>
      </c>
    </row>
    <row r="8" spans="1:8">
      <c r="A8" s="17"/>
      <c r="B8" s="19" t="s">
        <v>117</v>
      </c>
      <c r="C8" s="14" t="s">
        <v>262</v>
      </c>
      <c r="D8" s="14" t="s">
        <v>258</v>
      </c>
      <c r="E8" s="14" t="s">
        <v>120</v>
      </c>
      <c r="F8" s="14">
        <v>2000</v>
      </c>
      <c r="G8" s="15">
        <v>1984.6</v>
      </c>
      <c r="H8" s="16">
        <v>8.8699999999999992</v>
      </c>
    </row>
    <row r="9" spans="1:8">
      <c r="A9" s="17"/>
      <c r="B9" s="19" t="s">
        <v>117</v>
      </c>
      <c r="C9" s="14" t="s">
        <v>140</v>
      </c>
      <c r="D9" s="14" t="s">
        <v>417</v>
      </c>
      <c r="E9" s="14" t="s">
        <v>142</v>
      </c>
      <c r="F9" s="14">
        <v>600</v>
      </c>
      <c r="G9" s="15">
        <v>595.02</v>
      </c>
      <c r="H9" s="16">
        <v>2.66</v>
      </c>
    </row>
    <row r="10" spans="1:8" ht="9.75" thickBot="1">
      <c r="A10" s="17"/>
      <c r="B10" s="14"/>
      <c r="C10" s="14"/>
      <c r="D10" s="14"/>
      <c r="E10" s="9" t="s">
        <v>96</v>
      </c>
      <c r="F10" s="14"/>
      <c r="G10" s="20">
        <v>19944.09</v>
      </c>
      <c r="H10" s="21">
        <v>89.12</v>
      </c>
    </row>
    <row r="11" spans="1:8" ht="13.5" thickTop="1">
      <c r="A11" s="17"/>
      <c r="B11" s="117" t="s">
        <v>245</v>
      </c>
      <c r="C11" s="118"/>
      <c r="D11" s="14"/>
      <c r="E11" s="14"/>
      <c r="F11" s="14"/>
      <c r="G11" s="15"/>
      <c r="H11" s="16"/>
    </row>
    <row r="12" spans="1:8">
      <c r="A12" s="17"/>
      <c r="B12" s="19" t="s">
        <v>246</v>
      </c>
      <c r="C12" s="14" t="s">
        <v>285</v>
      </c>
      <c r="D12" s="14" t="s">
        <v>286</v>
      </c>
      <c r="E12" s="14" t="s">
        <v>106</v>
      </c>
      <c r="F12" s="14">
        <v>2400000</v>
      </c>
      <c r="G12" s="15">
        <v>2383.16</v>
      </c>
      <c r="H12" s="16">
        <v>10.65</v>
      </c>
    </row>
    <row r="13" spans="1:8" ht="9.75" thickBot="1">
      <c r="A13" s="17"/>
      <c r="B13" s="14"/>
      <c r="C13" s="14"/>
      <c r="D13" s="14"/>
      <c r="E13" s="9" t="s">
        <v>96</v>
      </c>
      <c r="F13" s="14"/>
      <c r="G13" s="20">
        <v>2383.16</v>
      </c>
      <c r="H13" s="21">
        <v>10.65</v>
      </c>
    </row>
    <row r="14" spans="1:8" ht="9.75" thickTop="1">
      <c r="A14" s="17"/>
      <c r="B14" s="14"/>
      <c r="C14" s="14"/>
      <c r="D14" s="14"/>
      <c r="E14" s="14"/>
      <c r="F14" s="14"/>
      <c r="G14" s="15"/>
      <c r="H14" s="16"/>
    </row>
    <row r="15" spans="1:8">
      <c r="A15" s="24" t="s">
        <v>154</v>
      </c>
      <c r="B15" s="14"/>
      <c r="C15" s="14"/>
      <c r="D15" s="14"/>
      <c r="E15" s="14"/>
      <c r="F15" s="14"/>
      <c r="G15" s="22">
        <v>49.13</v>
      </c>
      <c r="H15" s="23">
        <v>0.23</v>
      </c>
    </row>
    <row r="16" spans="1:8">
      <c r="A16" s="17"/>
      <c r="B16" s="14"/>
      <c r="C16" s="14"/>
      <c r="D16" s="14"/>
      <c r="E16" s="14"/>
      <c r="F16" s="14"/>
      <c r="G16" s="15"/>
      <c r="H16" s="16"/>
    </row>
    <row r="17" spans="1:8" ht="9.75" thickBot="1">
      <c r="A17" s="17"/>
      <c r="B17" s="14"/>
      <c r="C17" s="14"/>
      <c r="D17" s="14"/>
      <c r="E17" s="9" t="s">
        <v>155</v>
      </c>
      <c r="F17" s="14"/>
      <c r="G17" s="20">
        <v>22376.38</v>
      </c>
      <c r="H17" s="21">
        <v>100</v>
      </c>
    </row>
    <row r="18" spans="1:8" ht="9.75" thickTop="1">
      <c r="A18" s="17"/>
      <c r="B18" s="14"/>
      <c r="C18" s="14"/>
      <c r="D18" s="14"/>
      <c r="E18" s="14"/>
      <c r="F18" s="14"/>
      <c r="G18" s="15"/>
      <c r="H18" s="16"/>
    </row>
    <row r="19" spans="1:8">
      <c r="A19" s="25" t="s">
        <v>156</v>
      </c>
      <c r="B19" s="14"/>
      <c r="C19" s="14"/>
      <c r="D19" s="14"/>
      <c r="E19" s="14"/>
      <c r="F19" s="14"/>
      <c r="G19" s="15"/>
      <c r="H19" s="16"/>
    </row>
    <row r="20" spans="1:8">
      <c r="A20" s="17">
        <v>1</v>
      </c>
      <c r="B20" s="14" t="s">
        <v>415</v>
      </c>
      <c r="C20" s="14"/>
      <c r="D20" s="14"/>
      <c r="E20" s="14"/>
      <c r="F20" s="14"/>
      <c r="G20" s="15"/>
      <c r="H20" s="16"/>
    </row>
    <row r="21" spans="1:8">
      <c r="A21" s="17"/>
      <c r="B21" s="14"/>
      <c r="C21" s="14"/>
      <c r="D21" s="14"/>
      <c r="E21" s="14"/>
      <c r="F21" s="14"/>
      <c r="G21" s="15"/>
      <c r="H21" s="16"/>
    </row>
    <row r="22" spans="1:8">
      <c r="A22" s="17">
        <v>2</v>
      </c>
      <c r="B22" s="14" t="s">
        <v>158</v>
      </c>
      <c r="C22" s="14"/>
      <c r="D22" s="14"/>
      <c r="E22" s="14"/>
      <c r="F22" s="14"/>
      <c r="G22" s="15"/>
      <c r="H22" s="16"/>
    </row>
    <row r="23" spans="1:8">
      <c r="A23" s="17"/>
      <c r="B23" s="14"/>
      <c r="C23" s="14"/>
      <c r="D23" s="14"/>
      <c r="E23" s="14"/>
      <c r="F23" s="14"/>
      <c r="G23" s="15"/>
      <c r="H23" s="16"/>
    </row>
    <row r="24" spans="1:8">
      <c r="A24" s="17">
        <v>3</v>
      </c>
      <c r="B24" s="14" t="s">
        <v>159</v>
      </c>
      <c r="C24" s="14"/>
      <c r="D24" s="14"/>
      <c r="E24" s="14"/>
      <c r="F24" s="14"/>
      <c r="G24" s="15"/>
      <c r="H24" s="16"/>
    </row>
    <row r="25" spans="1:8">
      <c r="A25" s="17"/>
      <c r="B25" s="14" t="s">
        <v>160</v>
      </c>
      <c r="C25" s="14"/>
      <c r="D25" s="14"/>
      <c r="E25" s="14"/>
      <c r="F25" s="14"/>
      <c r="G25" s="15"/>
      <c r="H25" s="16"/>
    </row>
    <row r="26" spans="1:8">
      <c r="A26" s="26"/>
      <c r="B26" s="27" t="s">
        <v>161</v>
      </c>
      <c r="C26" s="27"/>
      <c r="D26" s="27"/>
      <c r="E26" s="27"/>
      <c r="F26" s="27"/>
      <c r="G26" s="28"/>
      <c r="H26" s="29"/>
    </row>
  </sheetData>
  <mergeCells count="4">
    <mergeCell ref="A2:C2"/>
    <mergeCell ref="A3:C3"/>
    <mergeCell ref="B4:C4"/>
    <mergeCell ref="B11:C11"/>
  </mergeCells>
  <pageMargins left="0.75" right="0.75" top="1" bottom="1" header="0.5" footer="0.5"/>
  <pageSetup paperSize="9" orientation="portrait" verticalDpi="0" r:id="rId1"/>
  <headerFooter alignWithMargins="0"/>
</worksheet>
</file>

<file path=xl/worksheets/sheet76.xml><?xml version="1.0" encoding="utf-8"?>
<worksheet xmlns="http://schemas.openxmlformats.org/spreadsheetml/2006/main" xmlns:r="http://schemas.openxmlformats.org/officeDocument/2006/relationships">
  <dimension ref="A1:I26"/>
  <sheetViews>
    <sheetView tabSelected="1" workbookViewId="0">
      <selection activeCell="H14" sqref="H14"/>
    </sheetView>
  </sheetViews>
  <sheetFormatPr defaultRowHeight="9"/>
  <cols>
    <col min="1" max="1" width="2.7109375" style="30" customWidth="1"/>
    <col min="2" max="2" width="4.7109375" style="30" customWidth="1"/>
    <col min="3" max="3" width="40.7109375" style="30" customWidth="1"/>
    <col min="4" max="4" width="9.28515625" style="30" customWidth="1"/>
    <col min="5" max="5" width="9.140625" style="30"/>
    <col min="6" max="6" width="8.7109375" style="30" customWidth="1"/>
    <col min="7" max="7" width="9.28515625" style="31" customWidth="1"/>
    <col min="8" max="8" width="7.7109375" style="32" customWidth="1"/>
    <col min="9" max="256" width="9.140625" style="30"/>
    <col min="257" max="257" width="2.7109375" style="30" customWidth="1"/>
    <col min="258" max="258" width="4.7109375" style="30" customWidth="1"/>
    <col min="259" max="259" width="40.7109375" style="30" customWidth="1"/>
    <col min="260" max="260" width="9.28515625" style="30" customWidth="1"/>
    <col min="261" max="261" width="9.140625" style="30"/>
    <col min="262" max="262" width="8.7109375" style="30" customWidth="1"/>
    <col min="263" max="263" width="9.28515625" style="30" customWidth="1"/>
    <col min="264" max="264" width="7.7109375" style="30" customWidth="1"/>
    <col min="265" max="512" width="9.140625" style="30"/>
    <col min="513" max="513" width="2.7109375" style="30" customWidth="1"/>
    <col min="514" max="514" width="4.7109375" style="30" customWidth="1"/>
    <col min="515" max="515" width="40.7109375" style="30" customWidth="1"/>
    <col min="516" max="516" width="9.28515625" style="30" customWidth="1"/>
    <col min="517" max="517" width="9.140625" style="30"/>
    <col min="518" max="518" width="8.7109375" style="30" customWidth="1"/>
    <col min="519" max="519" width="9.28515625" style="30" customWidth="1"/>
    <col min="520" max="520" width="7.7109375" style="30" customWidth="1"/>
    <col min="521" max="768" width="9.140625" style="30"/>
    <col min="769" max="769" width="2.7109375" style="30" customWidth="1"/>
    <col min="770" max="770" width="4.7109375" style="30" customWidth="1"/>
    <col min="771" max="771" width="40.7109375" style="30" customWidth="1"/>
    <col min="772" max="772" width="9.28515625" style="30" customWidth="1"/>
    <col min="773" max="773" width="9.140625" style="30"/>
    <col min="774" max="774" width="8.7109375" style="30" customWidth="1"/>
    <col min="775" max="775" width="9.28515625" style="30" customWidth="1"/>
    <col min="776" max="776" width="7.7109375" style="30" customWidth="1"/>
    <col min="777" max="1024" width="9.140625" style="30"/>
    <col min="1025" max="1025" width="2.7109375" style="30" customWidth="1"/>
    <col min="1026" max="1026" width="4.7109375" style="30" customWidth="1"/>
    <col min="1027" max="1027" width="40.7109375" style="30" customWidth="1"/>
    <col min="1028" max="1028" width="9.28515625" style="30" customWidth="1"/>
    <col min="1029" max="1029" width="9.140625" style="30"/>
    <col min="1030" max="1030" width="8.7109375" style="30" customWidth="1"/>
    <col min="1031" max="1031" width="9.28515625" style="30" customWidth="1"/>
    <col min="1032" max="1032" width="7.7109375" style="30" customWidth="1"/>
    <col min="1033" max="1280" width="9.140625" style="30"/>
    <col min="1281" max="1281" width="2.7109375" style="30" customWidth="1"/>
    <col min="1282" max="1282" width="4.7109375" style="30" customWidth="1"/>
    <col min="1283" max="1283" width="40.7109375" style="30" customWidth="1"/>
    <col min="1284" max="1284" width="9.28515625" style="30" customWidth="1"/>
    <col min="1285" max="1285" width="9.140625" style="30"/>
    <col min="1286" max="1286" width="8.7109375" style="30" customWidth="1"/>
    <col min="1287" max="1287" width="9.28515625" style="30" customWidth="1"/>
    <col min="1288" max="1288" width="7.7109375" style="30" customWidth="1"/>
    <col min="1289" max="1536" width="9.140625" style="30"/>
    <col min="1537" max="1537" width="2.7109375" style="30" customWidth="1"/>
    <col min="1538" max="1538" width="4.7109375" style="30" customWidth="1"/>
    <col min="1539" max="1539" width="40.7109375" style="30" customWidth="1"/>
    <col min="1540" max="1540" width="9.28515625" style="30" customWidth="1"/>
    <col min="1541" max="1541" width="9.140625" style="30"/>
    <col min="1542" max="1542" width="8.7109375" style="30" customWidth="1"/>
    <col min="1543" max="1543" width="9.28515625" style="30" customWidth="1"/>
    <col min="1544" max="1544" width="7.7109375" style="30" customWidth="1"/>
    <col min="1545" max="1792" width="9.140625" style="30"/>
    <col min="1793" max="1793" width="2.7109375" style="30" customWidth="1"/>
    <col min="1794" max="1794" width="4.7109375" style="30" customWidth="1"/>
    <col min="1795" max="1795" width="40.7109375" style="30" customWidth="1"/>
    <col min="1796" max="1796" width="9.28515625" style="30" customWidth="1"/>
    <col min="1797" max="1797" width="9.140625" style="30"/>
    <col min="1798" max="1798" width="8.7109375" style="30" customWidth="1"/>
    <col min="1799" max="1799" width="9.28515625" style="30" customWidth="1"/>
    <col min="1800" max="1800" width="7.7109375" style="30" customWidth="1"/>
    <col min="1801" max="2048" width="9.140625" style="30"/>
    <col min="2049" max="2049" width="2.7109375" style="30" customWidth="1"/>
    <col min="2050" max="2050" width="4.7109375" style="30" customWidth="1"/>
    <col min="2051" max="2051" width="40.7109375" style="30" customWidth="1"/>
    <col min="2052" max="2052" width="9.28515625" style="30" customWidth="1"/>
    <col min="2053" max="2053" width="9.140625" style="30"/>
    <col min="2054" max="2054" width="8.7109375" style="30" customWidth="1"/>
    <col min="2055" max="2055" width="9.28515625" style="30" customWidth="1"/>
    <col min="2056" max="2056" width="7.7109375" style="30" customWidth="1"/>
    <col min="2057" max="2304" width="9.140625" style="30"/>
    <col min="2305" max="2305" width="2.7109375" style="30" customWidth="1"/>
    <col min="2306" max="2306" width="4.7109375" style="30" customWidth="1"/>
    <col min="2307" max="2307" width="40.7109375" style="30" customWidth="1"/>
    <col min="2308" max="2308" width="9.28515625" style="30" customWidth="1"/>
    <col min="2309" max="2309" width="9.140625" style="30"/>
    <col min="2310" max="2310" width="8.7109375" style="30" customWidth="1"/>
    <col min="2311" max="2311" width="9.28515625" style="30" customWidth="1"/>
    <col min="2312" max="2312" width="7.7109375" style="30" customWidth="1"/>
    <col min="2313" max="2560" width="9.140625" style="30"/>
    <col min="2561" max="2561" width="2.7109375" style="30" customWidth="1"/>
    <col min="2562" max="2562" width="4.7109375" style="30" customWidth="1"/>
    <col min="2563" max="2563" width="40.7109375" style="30" customWidth="1"/>
    <col min="2564" max="2564" width="9.28515625" style="30" customWidth="1"/>
    <col min="2565" max="2565" width="9.140625" style="30"/>
    <col min="2566" max="2566" width="8.7109375" style="30" customWidth="1"/>
    <col min="2567" max="2567" width="9.28515625" style="30" customWidth="1"/>
    <col min="2568" max="2568" width="7.7109375" style="30" customWidth="1"/>
    <col min="2569" max="2816" width="9.140625" style="30"/>
    <col min="2817" max="2817" width="2.7109375" style="30" customWidth="1"/>
    <col min="2818" max="2818" width="4.7109375" style="30" customWidth="1"/>
    <col min="2819" max="2819" width="40.7109375" style="30" customWidth="1"/>
    <col min="2820" max="2820" width="9.28515625" style="30" customWidth="1"/>
    <col min="2821" max="2821" width="9.140625" style="30"/>
    <col min="2822" max="2822" width="8.7109375" style="30" customWidth="1"/>
    <col min="2823" max="2823" width="9.28515625" style="30" customWidth="1"/>
    <col min="2824" max="2824" width="7.7109375" style="30" customWidth="1"/>
    <col min="2825" max="3072" width="9.140625" style="30"/>
    <col min="3073" max="3073" width="2.7109375" style="30" customWidth="1"/>
    <col min="3074" max="3074" width="4.7109375" style="30" customWidth="1"/>
    <col min="3075" max="3075" width="40.7109375" style="30" customWidth="1"/>
    <col min="3076" max="3076" width="9.28515625" style="30" customWidth="1"/>
    <col min="3077" max="3077" width="9.140625" style="30"/>
    <col min="3078" max="3078" width="8.7109375" style="30" customWidth="1"/>
    <col min="3079" max="3079" width="9.28515625" style="30" customWidth="1"/>
    <col min="3080" max="3080" width="7.7109375" style="30" customWidth="1"/>
    <col min="3081" max="3328" width="9.140625" style="30"/>
    <col min="3329" max="3329" width="2.7109375" style="30" customWidth="1"/>
    <col min="3330" max="3330" width="4.7109375" style="30" customWidth="1"/>
    <col min="3331" max="3331" width="40.7109375" style="30" customWidth="1"/>
    <col min="3332" max="3332" width="9.28515625" style="30" customWidth="1"/>
    <col min="3333" max="3333" width="9.140625" style="30"/>
    <col min="3334" max="3334" width="8.7109375" style="30" customWidth="1"/>
    <col min="3335" max="3335" width="9.28515625" style="30" customWidth="1"/>
    <col min="3336" max="3336" width="7.7109375" style="30" customWidth="1"/>
    <col min="3337" max="3584" width="9.140625" style="30"/>
    <col min="3585" max="3585" width="2.7109375" style="30" customWidth="1"/>
    <col min="3586" max="3586" width="4.7109375" style="30" customWidth="1"/>
    <col min="3587" max="3587" width="40.7109375" style="30" customWidth="1"/>
    <col min="3588" max="3588" width="9.28515625" style="30" customWidth="1"/>
    <col min="3589" max="3589" width="9.140625" style="30"/>
    <col min="3590" max="3590" width="8.7109375" style="30" customWidth="1"/>
    <col min="3591" max="3591" width="9.28515625" style="30" customWidth="1"/>
    <col min="3592" max="3592" width="7.7109375" style="30" customWidth="1"/>
    <col min="3593" max="3840" width="9.140625" style="30"/>
    <col min="3841" max="3841" width="2.7109375" style="30" customWidth="1"/>
    <col min="3842" max="3842" width="4.7109375" style="30" customWidth="1"/>
    <col min="3843" max="3843" width="40.7109375" style="30" customWidth="1"/>
    <col min="3844" max="3844" width="9.28515625" style="30" customWidth="1"/>
    <col min="3845" max="3845" width="9.140625" style="30"/>
    <col min="3846" max="3846" width="8.7109375" style="30" customWidth="1"/>
    <col min="3847" max="3847" width="9.28515625" style="30" customWidth="1"/>
    <col min="3848" max="3848" width="7.7109375" style="30" customWidth="1"/>
    <col min="3849" max="4096" width="9.140625" style="30"/>
    <col min="4097" max="4097" width="2.7109375" style="30" customWidth="1"/>
    <col min="4098" max="4098" width="4.7109375" style="30" customWidth="1"/>
    <col min="4099" max="4099" width="40.7109375" style="30" customWidth="1"/>
    <col min="4100" max="4100" width="9.28515625" style="30" customWidth="1"/>
    <col min="4101" max="4101" width="9.140625" style="30"/>
    <col min="4102" max="4102" width="8.7109375" style="30" customWidth="1"/>
    <col min="4103" max="4103" width="9.28515625" style="30" customWidth="1"/>
    <col min="4104" max="4104" width="7.7109375" style="30" customWidth="1"/>
    <col min="4105" max="4352" width="9.140625" style="30"/>
    <col min="4353" max="4353" width="2.7109375" style="30" customWidth="1"/>
    <col min="4354" max="4354" width="4.7109375" style="30" customWidth="1"/>
    <col min="4355" max="4355" width="40.7109375" style="30" customWidth="1"/>
    <col min="4356" max="4356" width="9.28515625" style="30" customWidth="1"/>
    <col min="4357" max="4357" width="9.140625" style="30"/>
    <col min="4358" max="4358" width="8.7109375" style="30" customWidth="1"/>
    <col min="4359" max="4359" width="9.28515625" style="30" customWidth="1"/>
    <col min="4360" max="4360" width="7.7109375" style="30" customWidth="1"/>
    <col min="4361" max="4608" width="9.140625" style="30"/>
    <col min="4609" max="4609" width="2.7109375" style="30" customWidth="1"/>
    <col min="4610" max="4610" width="4.7109375" style="30" customWidth="1"/>
    <col min="4611" max="4611" width="40.7109375" style="30" customWidth="1"/>
    <col min="4612" max="4612" width="9.28515625" style="30" customWidth="1"/>
    <col min="4613" max="4613" width="9.140625" style="30"/>
    <col min="4614" max="4614" width="8.7109375" style="30" customWidth="1"/>
    <col min="4615" max="4615" width="9.28515625" style="30" customWidth="1"/>
    <col min="4616" max="4616" width="7.7109375" style="30" customWidth="1"/>
    <col min="4617" max="4864" width="9.140625" style="30"/>
    <col min="4865" max="4865" width="2.7109375" style="30" customWidth="1"/>
    <col min="4866" max="4866" width="4.7109375" style="30" customWidth="1"/>
    <col min="4867" max="4867" width="40.7109375" style="30" customWidth="1"/>
    <col min="4868" max="4868" width="9.28515625" style="30" customWidth="1"/>
    <col min="4869" max="4869" width="9.140625" style="30"/>
    <col min="4870" max="4870" width="8.7109375" style="30" customWidth="1"/>
    <col min="4871" max="4871" width="9.28515625" style="30" customWidth="1"/>
    <col min="4872" max="4872" width="7.7109375" style="30" customWidth="1"/>
    <col min="4873" max="5120" width="9.140625" style="30"/>
    <col min="5121" max="5121" width="2.7109375" style="30" customWidth="1"/>
    <col min="5122" max="5122" width="4.7109375" style="30" customWidth="1"/>
    <col min="5123" max="5123" width="40.7109375" style="30" customWidth="1"/>
    <col min="5124" max="5124" width="9.28515625" style="30" customWidth="1"/>
    <col min="5125" max="5125" width="9.140625" style="30"/>
    <col min="5126" max="5126" width="8.7109375" style="30" customWidth="1"/>
    <col min="5127" max="5127" width="9.28515625" style="30" customWidth="1"/>
    <col min="5128" max="5128" width="7.7109375" style="30" customWidth="1"/>
    <col min="5129" max="5376" width="9.140625" style="30"/>
    <col min="5377" max="5377" width="2.7109375" style="30" customWidth="1"/>
    <col min="5378" max="5378" width="4.7109375" style="30" customWidth="1"/>
    <col min="5379" max="5379" width="40.7109375" style="30" customWidth="1"/>
    <col min="5380" max="5380" width="9.28515625" style="30" customWidth="1"/>
    <col min="5381" max="5381" width="9.140625" style="30"/>
    <col min="5382" max="5382" width="8.7109375" style="30" customWidth="1"/>
    <col min="5383" max="5383" width="9.28515625" style="30" customWidth="1"/>
    <col min="5384" max="5384" width="7.7109375" style="30" customWidth="1"/>
    <col min="5385" max="5632" width="9.140625" style="30"/>
    <col min="5633" max="5633" width="2.7109375" style="30" customWidth="1"/>
    <col min="5634" max="5634" width="4.7109375" style="30" customWidth="1"/>
    <col min="5635" max="5635" width="40.7109375" style="30" customWidth="1"/>
    <col min="5636" max="5636" width="9.28515625" style="30" customWidth="1"/>
    <col min="5637" max="5637" width="9.140625" style="30"/>
    <col min="5638" max="5638" width="8.7109375" style="30" customWidth="1"/>
    <col min="5639" max="5639" width="9.28515625" style="30" customWidth="1"/>
    <col min="5640" max="5640" width="7.7109375" style="30" customWidth="1"/>
    <col min="5641" max="5888" width="9.140625" style="30"/>
    <col min="5889" max="5889" width="2.7109375" style="30" customWidth="1"/>
    <col min="5890" max="5890" width="4.7109375" style="30" customWidth="1"/>
    <col min="5891" max="5891" width="40.7109375" style="30" customWidth="1"/>
    <col min="5892" max="5892" width="9.28515625" style="30" customWidth="1"/>
    <col min="5893" max="5893" width="9.140625" style="30"/>
    <col min="5894" max="5894" width="8.7109375" style="30" customWidth="1"/>
    <col min="5895" max="5895" width="9.28515625" style="30" customWidth="1"/>
    <col min="5896" max="5896" width="7.7109375" style="30" customWidth="1"/>
    <col min="5897" max="6144" width="9.140625" style="30"/>
    <col min="6145" max="6145" width="2.7109375" style="30" customWidth="1"/>
    <col min="6146" max="6146" width="4.7109375" style="30" customWidth="1"/>
    <col min="6147" max="6147" width="40.7109375" style="30" customWidth="1"/>
    <col min="6148" max="6148" width="9.28515625" style="30" customWidth="1"/>
    <col min="6149" max="6149" width="9.140625" style="30"/>
    <col min="6150" max="6150" width="8.7109375" style="30" customWidth="1"/>
    <col min="6151" max="6151" width="9.28515625" style="30" customWidth="1"/>
    <col min="6152" max="6152" width="7.7109375" style="30" customWidth="1"/>
    <col min="6153" max="6400" width="9.140625" style="30"/>
    <col min="6401" max="6401" width="2.7109375" style="30" customWidth="1"/>
    <col min="6402" max="6402" width="4.7109375" style="30" customWidth="1"/>
    <col min="6403" max="6403" width="40.7109375" style="30" customWidth="1"/>
    <col min="6404" max="6404" width="9.28515625" style="30" customWidth="1"/>
    <col min="6405" max="6405" width="9.140625" style="30"/>
    <col min="6406" max="6406" width="8.7109375" style="30" customWidth="1"/>
    <col min="6407" max="6407" width="9.28515625" style="30" customWidth="1"/>
    <col min="6408" max="6408" width="7.7109375" style="30" customWidth="1"/>
    <col min="6409" max="6656" width="9.140625" style="30"/>
    <col min="6657" max="6657" width="2.7109375" style="30" customWidth="1"/>
    <col min="6658" max="6658" width="4.7109375" style="30" customWidth="1"/>
    <col min="6659" max="6659" width="40.7109375" style="30" customWidth="1"/>
    <col min="6660" max="6660" width="9.28515625" style="30" customWidth="1"/>
    <col min="6661" max="6661" width="9.140625" style="30"/>
    <col min="6662" max="6662" width="8.7109375" style="30" customWidth="1"/>
    <col min="6663" max="6663" width="9.28515625" style="30" customWidth="1"/>
    <col min="6664" max="6664" width="7.7109375" style="30" customWidth="1"/>
    <col min="6665" max="6912" width="9.140625" style="30"/>
    <col min="6913" max="6913" width="2.7109375" style="30" customWidth="1"/>
    <col min="6914" max="6914" width="4.7109375" style="30" customWidth="1"/>
    <col min="6915" max="6915" width="40.7109375" style="30" customWidth="1"/>
    <col min="6916" max="6916" width="9.28515625" style="30" customWidth="1"/>
    <col min="6917" max="6917" width="9.140625" style="30"/>
    <col min="6918" max="6918" width="8.7109375" style="30" customWidth="1"/>
    <col min="6919" max="6919" width="9.28515625" style="30" customWidth="1"/>
    <col min="6920" max="6920" width="7.7109375" style="30" customWidth="1"/>
    <col min="6921" max="7168" width="9.140625" style="30"/>
    <col min="7169" max="7169" width="2.7109375" style="30" customWidth="1"/>
    <col min="7170" max="7170" width="4.7109375" style="30" customWidth="1"/>
    <col min="7171" max="7171" width="40.7109375" style="30" customWidth="1"/>
    <col min="7172" max="7172" width="9.28515625" style="30" customWidth="1"/>
    <col min="7173" max="7173" width="9.140625" style="30"/>
    <col min="7174" max="7174" width="8.7109375" style="30" customWidth="1"/>
    <col min="7175" max="7175" width="9.28515625" style="30" customWidth="1"/>
    <col min="7176" max="7176" width="7.7109375" style="30" customWidth="1"/>
    <col min="7177" max="7424" width="9.140625" style="30"/>
    <col min="7425" max="7425" width="2.7109375" style="30" customWidth="1"/>
    <col min="7426" max="7426" width="4.7109375" style="30" customWidth="1"/>
    <col min="7427" max="7427" width="40.7109375" style="30" customWidth="1"/>
    <col min="7428" max="7428" width="9.28515625" style="30" customWidth="1"/>
    <col min="7429" max="7429" width="9.140625" style="30"/>
    <col min="7430" max="7430" width="8.7109375" style="30" customWidth="1"/>
    <col min="7431" max="7431" width="9.28515625" style="30" customWidth="1"/>
    <col min="7432" max="7432" width="7.7109375" style="30" customWidth="1"/>
    <col min="7433" max="7680" width="9.140625" style="30"/>
    <col min="7681" max="7681" width="2.7109375" style="30" customWidth="1"/>
    <col min="7682" max="7682" width="4.7109375" style="30" customWidth="1"/>
    <col min="7683" max="7683" width="40.7109375" style="30" customWidth="1"/>
    <col min="7684" max="7684" width="9.28515625" style="30" customWidth="1"/>
    <col min="7685" max="7685" width="9.140625" style="30"/>
    <col min="7686" max="7686" width="8.7109375" style="30" customWidth="1"/>
    <col min="7687" max="7687" width="9.28515625" style="30" customWidth="1"/>
    <col min="7688" max="7688" width="7.7109375" style="30" customWidth="1"/>
    <col min="7689" max="7936" width="9.140625" style="30"/>
    <col min="7937" max="7937" width="2.7109375" style="30" customWidth="1"/>
    <col min="7938" max="7938" width="4.7109375" style="30" customWidth="1"/>
    <col min="7939" max="7939" width="40.7109375" style="30" customWidth="1"/>
    <col min="7940" max="7940" width="9.28515625" style="30" customWidth="1"/>
    <col min="7941" max="7941" width="9.140625" style="30"/>
    <col min="7942" max="7942" width="8.7109375" style="30" customWidth="1"/>
    <col min="7943" max="7943" width="9.28515625" style="30" customWidth="1"/>
    <col min="7944" max="7944" width="7.7109375" style="30" customWidth="1"/>
    <col min="7945" max="8192" width="9.140625" style="30"/>
    <col min="8193" max="8193" width="2.7109375" style="30" customWidth="1"/>
    <col min="8194" max="8194" width="4.7109375" style="30" customWidth="1"/>
    <col min="8195" max="8195" width="40.7109375" style="30" customWidth="1"/>
    <col min="8196" max="8196" width="9.28515625" style="30" customWidth="1"/>
    <col min="8197" max="8197" width="9.140625" style="30"/>
    <col min="8198" max="8198" width="8.7109375" style="30" customWidth="1"/>
    <col min="8199" max="8199" width="9.28515625" style="30" customWidth="1"/>
    <col min="8200" max="8200" width="7.7109375" style="30" customWidth="1"/>
    <col min="8201" max="8448" width="9.140625" style="30"/>
    <col min="8449" max="8449" width="2.7109375" style="30" customWidth="1"/>
    <col min="8450" max="8450" width="4.7109375" style="30" customWidth="1"/>
    <col min="8451" max="8451" width="40.7109375" style="30" customWidth="1"/>
    <col min="8452" max="8452" width="9.28515625" style="30" customWidth="1"/>
    <col min="8453" max="8453" width="9.140625" style="30"/>
    <col min="8454" max="8454" width="8.7109375" style="30" customWidth="1"/>
    <col min="8455" max="8455" width="9.28515625" style="30" customWidth="1"/>
    <col min="8456" max="8456" width="7.7109375" style="30" customWidth="1"/>
    <col min="8457" max="8704" width="9.140625" style="30"/>
    <col min="8705" max="8705" width="2.7109375" style="30" customWidth="1"/>
    <col min="8706" max="8706" width="4.7109375" style="30" customWidth="1"/>
    <col min="8707" max="8707" width="40.7109375" style="30" customWidth="1"/>
    <col min="8708" max="8708" width="9.28515625" style="30" customWidth="1"/>
    <col min="8709" max="8709" width="9.140625" style="30"/>
    <col min="8710" max="8710" width="8.7109375" style="30" customWidth="1"/>
    <col min="8711" max="8711" width="9.28515625" style="30" customWidth="1"/>
    <col min="8712" max="8712" width="7.7109375" style="30" customWidth="1"/>
    <col min="8713" max="8960" width="9.140625" style="30"/>
    <col min="8961" max="8961" width="2.7109375" style="30" customWidth="1"/>
    <col min="8962" max="8962" width="4.7109375" style="30" customWidth="1"/>
    <col min="8963" max="8963" width="40.7109375" style="30" customWidth="1"/>
    <col min="8964" max="8964" width="9.28515625" style="30" customWidth="1"/>
    <col min="8965" max="8965" width="9.140625" style="30"/>
    <col min="8966" max="8966" width="8.7109375" style="30" customWidth="1"/>
    <col min="8967" max="8967" width="9.28515625" style="30" customWidth="1"/>
    <col min="8968" max="8968" width="7.7109375" style="30" customWidth="1"/>
    <col min="8969" max="9216" width="9.140625" style="30"/>
    <col min="9217" max="9217" width="2.7109375" style="30" customWidth="1"/>
    <col min="9218" max="9218" width="4.7109375" style="30" customWidth="1"/>
    <col min="9219" max="9219" width="40.7109375" style="30" customWidth="1"/>
    <col min="9220" max="9220" width="9.28515625" style="30" customWidth="1"/>
    <col min="9221" max="9221" width="9.140625" style="30"/>
    <col min="9222" max="9222" width="8.7109375" style="30" customWidth="1"/>
    <col min="9223" max="9223" width="9.28515625" style="30" customWidth="1"/>
    <col min="9224" max="9224" width="7.7109375" style="30" customWidth="1"/>
    <col min="9225" max="9472" width="9.140625" style="30"/>
    <col min="9473" max="9473" width="2.7109375" style="30" customWidth="1"/>
    <col min="9474" max="9474" width="4.7109375" style="30" customWidth="1"/>
    <col min="9475" max="9475" width="40.7109375" style="30" customWidth="1"/>
    <col min="9476" max="9476" width="9.28515625" style="30" customWidth="1"/>
    <col min="9477" max="9477" width="9.140625" style="30"/>
    <col min="9478" max="9478" width="8.7109375" style="30" customWidth="1"/>
    <col min="9479" max="9479" width="9.28515625" style="30" customWidth="1"/>
    <col min="9480" max="9480" width="7.7109375" style="30" customWidth="1"/>
    <col min="9481" max="9728" width="9.140625" style="30"/>
    <col min="9729" max="9729" width="2.7109375" style="30" customWidth="1"/>
    <col min="9730" max="9730" width="4.7109375" style="30" customWidth="1"/>
    <col min="9731" max="9731" width="40.7109375" style="30" customWidth="1"/>
    <col min="9732" max="9732" width="9.28515625" style="30" customWidth="1"/>
    <col min="9733" max="9733" width="9.140625" style="30"/>
    <col min="9734" max="9734" width="8.7109375" style="30" customWidth="1"/>
    <col min="9735" max="9735" width="9.28515625" style="30" customWidth="1"/>
    <col min="9736" max="9736" width="7.7109375" style="30" customWidth="1"/>
    <col min="9737" max="9984" width="9.140625" style="30"/>
    <col min="9985" max="9985" width="2.7109375" style="30" customWidth="1"/>
    <col min="9986" max="9986" width="4.7109375" style="30" customWidth="1"/>
    <col min="9987" max="9987" width="40.7109375" style="30" customWidth="1"/>
    <col min="9988" max="9988" width="9.28515625" style="30" customWidth="1"/>
    <col min="9989" max="9989" width="9.140625" style="30"/>
    <col min="9990" max="9990" width="8.7109375" style="30" customWidth="1"/>
    <col min="9991" max="9991" width="9.28515625" style="30" customWidth="1"/>
    <col min="9992" max="9992" width="7.7109375" style="30" customWidth="1"/>
    <col min="9993" max="10240" width="9.140625" style="30"/>
    <col min="10241" max="10241" width="2.7109375" style="30" customWidth="1"/>
    <col min="10242" max="10242" width="4.7109375" style="30" customWidth="1"/>
    <col min="10243" max="10243" width="40.7109375" style="30" customWidth="1"/>
    <col min="10244" max="10244" width="9.28515625" style="30" customWidth="1"/>
    <col min="10245" max="10245" width="9.140625" style="30"/>
    <col min="10246" max="10246" width="8.7109375" style="30" customWidth="1"/>
    <col min="10247" max="10247" width="9.28515625" style="30" customWidth="1"/>
    <col min="10248" max="10248" width="7.7109375" style="30" customWidth="1"/>
    <col min="10249" max="10496" width="9.140625" style="30"/>
    <col min="10497" max="10497" width="2.7109375" style="30" customWidth="1"/>
    <col min="10498" max="10498" width="4.7109375" style="30" customWidth="1"/>
    <col min="10499" max="10499" width="40.7109375" style="30" customWidth="1"/>
    <col min="10500" max="10500" width="9.28515625" style="30" customWidth="1"/>
    <col min="10501" max="10501" width="9.140625" style="30"/>
    <col min="10502" max="10502" width="8.7109375" style="30" customWidth="1"/>
    <col min="10503" max="10503" width="9.28515625" style="30" customWidth="1"/>
    <col min="10504" max="10504" width="7.7109375" style="30" customWidth="1"/>
    <col min="10505" max="10752" width="9.140625" style="30"/>
    <col min="10753" max="10753" width="2.7109375" style="30" customWidth="1"/>
    <col min="10754" max="10754" width="4.7109375" style="30" customWidth="1"/>
    <col min="10755" max="10755" width="40.7109375" style="30" customWidth="1"/>
    <col min="10756" max="10756" width="9.28515625" style="30" customWidth="1"/>
    <col min="10757" max="10757" width="9.140625" style="30"/>
    <col min="10758" max="10758" width="8.7109375" style="30" customWidth="1"/>
    <col min="10759" max="10759" width="9.28515625" style="30" customWidth="1"/>
    <col min="10760" max="10760" width="7.7109375" style="30" customWidth="1"/>
    <col min="10761" max="11008" width="9.140625" style="30"/>
    <col min="11009" max="11009" width="2.7109375" style="30" customWidth="1"/>
    <col min="11010" max="11010" width="4.7109375" style="30" customWidth="1"/>
    <col min="11011" max="11011" width="40.7109375" style="30" customWidth="1"/>
    <col min="11012" max="11012" width="9.28515625" style="30" customWidth="1"/>
    <col min="11013" max="11013" width="9.140625" style="30"/>
    <col min="11014" max="11014" width="8.7109375" style="30" customWidth="1"/>
    <col min="11015" max="11015" width="9.28515625" style="30" customWidth="1"/>
    <col min="11016" max="11016" width="7.7109375" style="30" customWidth="1"/>
    <col min="11017" max="11264" width="9.140625" style="30"/>
    <col min="11265" max="11265" width="2.7109375" style="30" customWidth="1"/>
    <col min="11266" max="11266" width="4.7109375" style="30" customWidth="1"/>
    <col min="11267" max="11267" width="40.7109375" style="30" customWidth="1"/>
    <col min="11268" max="11268" width="9.28515625" style="30" customWidth="1"/>
    <col min="11269" max="11269" width="9.140625" style="30"/>
    <col min="11270" max="11270" width="8.7109375" style="30" customWidth="1"/>
    <col min="11271" max="11271" width="9.28515625" style="30" customWidth="1"/>
    <col min="11272" max="11272" width="7.7109375" style="30" customWidth="1"/>
    <col min="11273" max="11520" width="9.140625" style="30"/>
    <col min="11521" max="11521" width="2.7109375" style="30" customWidth="1"/>
    <col min="11522" max="11522" width="4.7109375" style="30" customWidth="1"/>
    <col min="11523" max="11523" width="40.7109375" style="30" customWidth="1"/>
    <col min="11524" max="11524" width="9.28515625" style="30" customWidth="1"/>
    <col min="11525" max="11525" width="9.140625" style="30"/>
    <col min="11526" max="11526" width="8.7109375" style="30" customWidth="1"/>
    <col min="11527" max="11527" width="9.28515625" style="30" customWidth="1"/>
    <col min="11528" max="11528" width="7.7109375" style="30" customWidth="1"/>
    <col min="11529" max="11776" width="9.140625" style="30"/>
    <col min="11777" max="11777" width="2.7109375" style="30" customWidth="1"/>
    <col min="11778" max="11778" width="4.7109375" style="30" customWidth="1"/>
    <col min="11779" max="11779" width="40.7109375" style="30" customWidth="1"/>
    <col min="11780" max="11780" width="9.28515625" style="30" customWidth="1"/>
    <col min="11781" max="11781" width="9.140625" style="30"/>
    <col min="11782" max="11782" width="8.7109375" style="30" customWidth="1"/>
    <col min="11783" max="11783" width="9.28515625" style="30" customWidth="1"/>
    <col min="11784" max="11784" width="7.7109375" style="30" customWidth="1"/>
    <col min="11785" max="12032" width="9.140625" style="30"/>
    <col min="12033" max="12033" width="2.7109375" style="30" customWidth="1"/>
    <col min="12034" max="12034" width="4.7109375" style="30" customWidth="1"/>
    <col min="12035" max="12035" width="40.7109375" style="30" customWidth="1"/>
    <col min="12036" max="12036" width="9.28515625" style="30" customWidth="1"/>
    <col min="12037" max="12037" width="9.140625" style="30"/>
    <col min="12038" max="12038" width="8.7109375" style="30" customWidth="1"/>
    <col min="12039" max="12039" width="9.28515625" style="30" customWidth="1"/>
    <col min="12040" max="12040" width="7.7109375" style="30" customWidth="1"/>
    <col min="12041" max="12288" width="9.140625" style="30"/>
    <col min="12289" max="12289" width="2.7109375" style="30" customWidth="1"/>
    <col min="12290" max="12290" width="4.7109375" style="30" customWidth="1"/>
    <col min="12291" max="12291" width="40.7109375" style="30" customWidth="1"/>
    <col min="12292" max="12292" width="9.28515625" style="30" customWidth="1"/>
    <col min="12293" max="12293" width="9.140625" style="30"/>
    <col min="12294" max="12294" width="8.7109375" style="30" customWidth="1"/>
    <col min="12295" max="12295" width="9.28515625" style="30" customWidth="1"/>
    <col min="12296" max="12296" width="7.7109375" style="30" customWidth="1"/>
    <col min="12297" max="12544" width="9.140625" style="30"/>
    <col min="12545" max="12545" width="2.7109375" style="30" customWidth="1"/>
    <col min="12546" max="12546" width="4.7109375" style="30" customWidth="1"/>
    <col min="12547" max="12547" width="40.7109375" style="30" customWidth="1"/>
    <col min="12548" max="12548" width="9.28515625" style="30" customWidth="1"/>
    <col min="12549" max="12549" width="9.140625" style="30"/>
    <col min="12550" max="12550" width="8.7109375" style="30" customWidth="1"/>
    <col min="12551" max="12551" width="9.28515625" style="30" customWidth="1"/>
    <col min="12552" max="12552" width="7.7109375" style="30" customWidth="1"/>
    <col min="12553" max="12800" width="9.140625" style="30"/>
    <col min="12801" max="12801" width="2.7109375" style="30" customWidth="1"/>
    <col min="12802" max="12802" width="4.7109375" style="30" customWidth="1"/>
    <col min="12803" max="12803" width="40.7109375" style="30" customWidth="1"/>
    <col min="12804" max="12804" width="9.28515625" style="30" customWidth="1"/>
    <col min="12805" max="12805" width="9.140625" style="30"/>
    <col min="12806" max="12806" width="8.7109375" style="30" customWidth="1"/>
    <col min="12807" max="12807" width="9.28515625" style="30" customWidth="1"/>
    <col min="12808" max="12808" width="7.7109375" style="30" customWidth="1"/>
    <col min="12809" max="13056" width="9.140625" style="30"/>
    <col min="13057" max="13057" width="2.7109375" style="30" customWidth="1"/>
    <col min="13058" max="13058" width="4.7109375" style="30" customWidth="1"/>
    <col min="13059" max="13059" width="40.7109375" style="30" customWidth="1"/>
    <col min="13060" max="13060" width="9.28515625" style="30" customWidth="1"/>
    <col min="13061" max="13061" width="9.140625" style="30"/>
    <col min="13062" max="13062" width="8.7109375" style="30" customWidth="1"/>
    <col min="13063" max="13063" width="9.28515625" style="30" customWidth="1"/>
    <col min="13064" max="13064" width="7.7109375" style="30" customWidth="1"/>
    <col min="13065" max="13312" width="9.140625" style="30"/>
    <col min="13313" max="13313" width="2.7109375" style="30" customWidth="1"/>
    <col min="13314" max="13314" width="4.7109375" style="30" customWidth="1"/>
    <col min="13315" max="13315" width="40.7109375" style="30" customWidth="1"/>
    <col min="13316" max="13316" width="9.28515625" style="30" customWidth="1"/>
    <col min="13317" max="13317" width="9.140625" style="30"/>
    <col min="13318" max="13318" width="8.7109375" style="30" customWidth="1"/>
    <col min="13319" max="13319" width="9.28515625" style="30" customWidth="1"/>
    <col min="13320" max="13320" width="7.7109375" style="30" customWidth="1"/>
    <col min="13321" max="13568" width="9.140625" style="30"/>
    <col min="13569" max="13569" width="2.7109375" style="30" customWidth="1"/>
    <col min="13570" max="13570" width="4.7109375" style="30" customWidth="1"/>
    <col min="13571" max="13571" width="40.7109375" style="30" customWidth="1"/>
    <col min="13572" max="13572" width="9.28515625" style="30" customWidth="1"/>
    <col min="13573" max="13573" width="9.140625" style="30"/>
    <col min="13574" max="13574" width="8.7109375" style="30" customWidth="1"/>
    <col min="13575" max="13575" width="9.28515625" style="30" customWidth="1"/>
    <col min="13576" max="13576" width="7.7109375" style="30" customWidth="1"/>
    <col min="13577" max="13824" width="9.140625" style="30"/>
    <col min="13825" max="13825" width="2.7109375" style="30" customWidth="1"/>
    <col min="13826" max="13826" width="4.7109375" style="30" customWidth="1"/>
    <col min="13827" max="13827" width="40.7109375" style="30" customWidth="1"/>
    <col min="13828" max="13828" width="9.28515625" style="30" customWidth="1"/>
    <col min="13829" max="13829" width="9.140625" style="30"/>
    <col min="13830" max="13830" width="8.7109375" style="30" customWidth="1"/>
    <col min="13831" max="13831" width="9.28515625" style="30" customWidth="1"/>
    <col min="13832" max="13832" width="7.7109375" style="30" customWidth="1"/>
    <col min="13833" max="14080" width="9.140625" style="30"/>
    <col min="14081" max="14081" width="2.7109375" style="30" customWidth="1"/>
    <col min="14082" max="14082" width="4.7109375" style="30" customWidth="1"/>
    <col min="14083" max="14083" width="40.7109375" style="30" customWidth="1"/>
    <col min="14084" max="14084" width="9.28515625" style="30" customWidth="1"/>
    <col min="14085" max="14085" width="9.140625" style="30"/>
    <col min="14086" max="14086" width="8.7109375" style="30" customWidth="1"/>
    <col min="14087" max="14087" width="9.28515625" style="30" customWidth="1"/>
    <col min="14088" max="14088" width="7.7109375" style="30" customWidth="1"/>
    <col min="14089" max="14336" width="9.140625" style="30"/>
    <col min="14337" max="14337" width="2.7109375" style="30" customWidth="1"/>
    <col min="14338" max="14338" width="4.7109375" style="30" customWidth="1"/>
    <col min="14339" max="14339" width="40.7109375" style="30" customWidth="1"/>
    <col min="14340" max="14340" width="9.28515625" style="30" customWidth="1"/>
    <col min="14341" max="14341" width="9.140625" style="30"/>
    <col min="14342" max="14342" width="8.7109375" style="30" customWidth="1"/>
    <col min="14343" max="14343" width="9.28515625" style="30" customWidth="1"/>
    <col min="14344" max="14344" width="7.7109375" style="30" customWidth="1"/>
    <col min="14345" max="14592" width="9.140625" style="30"/>
    <col min="14593" max="14593" width="2.7109375" style="30" customWidth="1"/>
    <col min="14594" max="14594" width="4.7109375" style="30" customWidth="1"/>
    <col min="14595" max="14595" width="40.7109375" style="30" customWidth="1"/>
    <col min="14596" max="14596" width="9.28515625" style="30" customWidth="1"/>
    <col min="14597" max="14597" width="9.140625" style="30"/>
    <col min="14598" max="14598" width="8.7109375" style="30" customWidth="1"/>
    <col min="14599" max="14599" width="9.28515625" style="30" customWidth="1"/>
    <col min="14600" max="14600" width="7.7109375" style="30" customWidth="1"/>
    <col min="14601" max="14848" width="9.140625" style="30"/>
    <col min="14849" max="14849" width="2.7109375" style="30" customWidth="1"/>
    <col min="14850" max="14850" width="4.7109375" style="30" customWidth="1"/>
    <col min="14851" max="14851" width="40.7109375" style="30" customWidth="1"/>
    <col min="14852" max="14852" width="9.28515625" style="30" customWidth="1"/>
    <col min="14853" max="14853" width="9.140625" style="30"/>
    <col min="14854" max="14854" width="8.7109375" style="30" customWidth="1"/>
    <col min="14855" max="14855" width="9.28515625" style="30" customWidth="1"/>
    <col min="14856" max="14856" width="7.7109375" style="30" customWidth="1"/>
    <col min="14857" max="15104" width="9.140625" style="30"/>
    <col min="15105" max="15105" width="2.7109375" style="30" customWidth="1"/>
    <col min="15106" max="15106" width="4.7109375" style="30" customWidth="1"/>
    <col min="15107" max="15107" width="40.7109375" style="30" customWidth="1"/>
    <col min="15108" max="15108" width="9.28515625" style="30" customWidth="1"/>
    <col min="15109" max="15109" width="9.140625" style="30"/>
    <col min="15110" max="15110" width="8.7109375" style="30" customWidth="1"/>
    <col min="15111" max="15111" width="9.28515625" style="30" customWidth="1"/>
    <col min="15112" max="15112" width="7.7109375" style="30" customWidth="1"/>
    <col min="15113" max="15360" width="9.140625" style="30"/>
    <col min="15361" max="15361" width="2.7109375" style="30" customWidth="1"/>
    <col min="15362" max="15362" width="4.7109375" style="30" customWidth="1"/>
    <col min="15363" max="15363" width="40.7109375" style="30" customWidth="1"/>
    <col min="15364" max="15364" width="9.28515625" style="30" customWidth="1"/>
    <col min="15365" max="15365" width="9.140625" style="30"/>
    <col min="15366" max="15366" width="8.7109375" style="30" customWidth="1"/>
    <col min="15367" max="15367" width="9.28515625" style="30" customWidth="1"/>
    <col min="15368" max="15368" width="7.7109375" style="30" customWidth="1"/>
    <col min="15369" max="15616" width="9.140625" style="30"/>
    <col min="15617" max="15617" width="2.7109375" style="30" customWidth="1"/>
    <col min="15618" max="15618" width="4.7109375" style="30" customWidth="1"/>
    <col min="15619" max="15619" width="40.7109375" style="30" customWidth="1"/>
    <col min="15620" max="15620" width="9.28515625" style="30" customWidth="1"/>
    <col min="15621" max="15621" width="9.140625" style="30"/>
    <col min="15622" max="15622" width="8.7109375" style="30" customWidth="1"/>
    <col min="15623" max="15623" width="9.28515625" style="30" customWidth="1"/>
    <col min="15624" max="15624" width="7.7109375" style="30" customWidth="1"/>
    <col min="15625" max="15872" width="9.140625" style="30"/>
    <col min="15873" max="15873" width="2.7109375" style="30" customWidth="1"/>
    <col min="15874" max="15874" width="4.7109375" style="30" customWidth="1"/>
    <col min="15875" max="15875" width="40.7109375" style="30" customWidth="1"/>
    <col min="15876" max="15876" width="9.28515625" style="30" customWidth="1"/>
    <col min="15877" max="15877" width="9.140625" style="30"/>
    <col min="15878" max="15878" width="8.7109375" style="30" customWidth="1"/>
    <col min="15879" max="15879" width="9.28515625" style="30" customWidth="1"/>
    <col min="15880" max="15880" width="7.7109375" style="30" customWidth="1"/>
    <col min="15881" max="16128" width="9.140625" style="30"/>
    <col min="16129" max="16129" width="2.7109375" style="30" customWidth="1"/>
    <col min="16130" max="16130" width="4.7109375" style="30" customWidth="1"/>
    <col min="16131" max="16131" width="40.7109375" style="30" customWidth="1"/>
    <col min="16132" max="16132" width="9.28515625" style="30" customWidth="1"/>
    <col min="16133" max="16133" width="9.140625" style="30"/>
    <col min="16134" max="16134" width="8.7109375" style="30" customWidth="1"/>
    <col min="16135" max="16135" width="9.28515625" style="30" customWidth="1"/>
    <col min="16136" max="16136" width="7.7109375" style="30" customWidth="1"/>
    <col min="16137" max="16384" width="9.140625" style="30"/>
  </cols>
  <sheetData>
    <row r="1" spans="1:9">
      <c r="A1" s="1"/>
      <c r="B1" s="2"/>
      <c r="C1" s="3" t="s">
        <v>411</v>
      </c>
      <c r="D1" s="2"/>
      <c r="E1" s="2"/>
      <c r="F1" s="2"/>
      <c r="G1" s="4"/>
      <c r="H1" s="5"/>
    </row>
    <row r="2" spans="1:9" ht="36.75">
      <c r="A2" s="119" t="s">
        <v>2</v>
      </c>
      <c r="B2" s="120"/>
      <c r="C2" s="120"/>
      <c r="D2" s="9" t="s">
        <v>3</v>
      </c>
      <c r="E2" s="10" t="s">
        <v>4</v>
      </c>
      <c r="F2" s="11" t="s">
        <v>5</v>
      </c>
      <c r="G2" s="12" t="s">
        <v>6</v>
      </c>
      <c r="H2" s="13" t="s">
        <v>7</v>
      </c>
    </row>
    <row r="3" spans="1:9" ht="12.75">
      <c r="A3" s="121" t="s">
        <v>115</v>
      </c>
      <c r="B3" s="118"/>
      <c r="C3" s="118"/>
      <c r="D3" s="14"/>
      <c r="E3" s="14"/>
      <c r="F3" s="14"/>
      <c r="G3" s="15"/>
      <c r="H3" s="16"/>
    </row>
    <row r="4" spans="1:9" ht="12.75">
      <c r="A4" s="17"/>
      <c r="B4" s="117" t="s">
        <v>116</v>
      </c>
      <c r="C4" s="118"/>
      <c r="D4" s="14"/>
      <c r="E4" s="14"/>
      <c r="F4" s="14"/>
      <c r="G4" s="15"/>
      <c r="H4" s="16"/>
    </row>
    <row r="5" spans="1:9">
      <c r="A5" s="17"/>
      <c r="B5" s="19" t="s">
        <v>117</v>
      </c>
      <c r="C5" s="14" t="s">
        <v>408</v>
      </c>
      <c r="D5" s="14" t="s">
        <v>267</v>
      </c>
      <c r="E5" s="14" t="s">
        <v>142</v>
      </c>
      <c r="F5" s="14">
        <v>12500</v>
      </c>
      <c r="G5" s="15">
        <v>12403.71</v>
      </c>
      <c r="H5" s="16">
        <f>G5/$G$17%</f>
        <v>29.485501157078616</v>
      </c>
    </row>
    <row r="6" spans="1:9">
      <c r="A6" s="17"/>
      <c r="B6" s="19" t="s">
        <v>117</v>
      </c>
      <c r="C6" s="14" t="s">
        <v>130</v>
      </c>
      <c r="D6" s="14" t="s">
        <v>410</v>
      </c>
      <c r="E6" s="14" t="s">
        <v>120</v>
      </c>
      <c r="F6" s="14">
        <v>12500</v>
      </c>
      <c r="G6" s="15">
        <v>12402.89</v>
      </c>
      <c r="H6" s="16">
        <f>G6/$G$17%</f>
        <v>29.4835518926288</v>
      </c>
    </row>
    <row r="7" spans="1:9">
      <c r="A7" s="17"/>
      <c r="B7" s="19" t="s">
        <v>117</v>
      </c>
      <c r="C7" s="14" t="s">
        <v>262</v>
      </c>
      <c r="D7" s="14" t="s">
        <v>258</v>
      </c>
      <c r="E7" s="14" t="s">
        <v>120</v>
      </c>
      <c r="F7" s="14">
        <v>11300</v>
      </c>
      <c r="G7" s="15">
        <v>11212.98</v>
      </c>
      <c r="H7" s="16">
        <f>G7/$G$17%</f>
        <v>26.654955232289321</v>
      </c>
    </row>
    <row r="8" spans="1:9">
      <c r="A8" s="17"/>
      <c r="B8" s="19" t="s">
        <v>117</v>
      </c>
      <c r="C8" s="14" t="s">
        <v>412</v>
      </c>
      <c r="D8" s="14" t="s">
        <v>371</v>
      </c>
      <c r="E8" s="14" t="s">
        <v>120</v>
      </c>
      <c r="F8" s="14">
        <v>3000</v>
      </c>
      <c r="G8" s="15">
        <v>2976.9</v>
      </c>
      <c r="H8" s="16">
        <f>G8/$G$17%</f>
        <v>7.0765430983558417</v>
      </c>
    </row>
    <row r="9" spans="1:9">
      <c r="A9" s="17"/>
      <c r="B9" s="19" t="s">
        <v>117</v>
      </c>
      <c r="C9" s="14" t="s">
        <v>413</v>
      </c>
      <c r="D9" s="14" t="s">
        <v>414</v>
      </c>
      <c r="E9" s="14" t="s">
        <v>120</v>
      </c>
      <c r="F9" s="14">
        <v>3000</v>
      </c>
      <c r="G9" s="15">
        <v>2976.69</v>
      </c>
      <c r="H9" s="16">
        <f>G9/$G$17%</f>
        <v>7.0760438964845473</v>
      </c>
    </row>
    <row r="10" spans="1:9" ht="9.75" thickBot="1">
      <c r="A10" s="17"/>
      <c r="B10" s="14"/>
      <c r="C10" s="14"/>
      <c r="D10" s="14"/>
      <c r="E10" s="9" t="s">
        <v>96</v>
      </c>
      <c r="F10" s="14"/>
      <c r="G10" s="20">
        <f>SUM(G5:G9)</f>
        <v>41973.170000000006</v>
      </c>
      <c r="H10" s="21">
        <f>SUM(H5:H9)</f>
        <v>99.776595276837128</v>
      </c>
      <c r="I10" s="31"/>
    </row>
    <row r="11" spans="1:9" ht="9.75" thickTop="1">
      <c r="A11" s="17"/>
      <c r="B11" s="14"/>
      <c r="C11" s="14"/>
      <c r="D11" s="14"/>
      <c r="E11" s="14"/>
      <c r="F11" s="14"/>
      <c r="G11" s="15"/>
      <c r="H11" s="16"/>
      <c r="I11" s="31"/>
    </row>
    <row r="12" spans="1:9">
      <c r="A12" s="17"/>
      <c r="B12" s="19" t="s">
        <v>152</v>
      </c>
      <c r="C12" s="14" t="s">
        <v>153</v>
      </c>
      <c r="D12" s="14"/>
      <c r="E12" s="14" t="s">
        <v>152</v>
      </c>
      <c r="F12" s="14"/>
      <c r="G12" s="15">
        <v>99.98</v>
      </c>
      <c r="H12" s="16">
        <f>G12/$G$17%</f>
        <v>0.23766763377124425</v>
      </c>
    </row>
    <row r="13" spans="1:9" ht="9.75" thickBot="1">
      <c r="A13" s="17"/>
      <c r="B13" s="14"/>
      <c r="C13" s="14"/>
      <c r="D13" s="14"/>
      <c r="E13" s="9" t="s">
        <v>96</v>
      </c>
      <c r="F13" s="14"/>
      <c r="G13" s="20">
        <f>SUM(G12)</f>
        <v>99.98</v>
      </c>
      <c r="H13" s="38">
        <f>SUM(H12)</f>
        <v>0.23766763377124425</v>
      </c>
    </row>
    <row r="14" spans="1:9" ht="9.75" thickTop="1">
      <c r="A14" s="17"/>
      <c r="B14" s="14"/>
      <c r="C14" s="14"/>
      <c r="D14" s="14"/>
      <c r="E14" s="14"/>
      <c r="F14" s="14"/>
      <c r="G14" s="15"/>
      <c r="H14" s="16"/>
    </row>
    <row r="15" spans="1:9">
      <c r="A15" s="24" t="s">
        <v>154</v>
      </c>
      <c r="B15" s="14"/>
      <c r="C15" s="14"/>
      <c r="D15" s="14"/>
      <c r="E15" s="14"/>
      <c r="F15" s="14"/>
      <c r="G15" s="22">
        <f>2970.9-2976.9</f>
        <v>-6</v>
      </c>
      <c r="H15" s="23">
        <f>G15/$G$17%</f>
        <v>-1.4262910608396335E-2</v>
      </c>
    </row>
    <row r="16" spans="1:9">
      <c r="A16" s="17"/>
      <c r="B16" s="14"/>
      <c r="C16" s="14"/>
      <c r="D16" s="14"/>
      <c r="E16" s="14"/>
      <c r="F16" s="14"/>
      <c r="G16" s="15"/>
      <c r="H16" s="16"/>
    </row>
    <row r="17" spans="1:8" ht="9.75" thickBot="1">
      <c r="A17" s="17"/>
      <c r="B17" s="14"/>
      <c r="C17" s="14"/>
      <c r="D17" s="14"/>
      <c r="E17" s="9" t="s">
        <v>155</v>
      </c>
      <c r="F17" s="14"/>
      <c r="G17" s="20">
        <f>G10+G13+G15</f>
        <v>42067.150000000009</v>
      </c>
      <c r="H17" s="38">
        <f>H10+H13+H15</f>
        <v>99.999999999999972</v>
      </c>
    </row>
    <row r="18" spans="1:8" ht="9.75" thickTop="1">
      <c r="A18" s="17"/>
      <c r="B18" s="14"/>
      <c r="C18" s="14"/>
      <c r="D18" s="14"/>
      <c r="E18" s="14"/>
      <c r="F18" s="14"/>
      <c r="G18" s="15"/>
      <c r="H18" s="16"/>
    </row>
    <row r="19" spans="1:8">
      <c r="A19" s="25" t="s">
        <v>156</v>
      </c>
      <c r="B19" s="14"/>
      <c r="C19" s="14"/>
      <c r="D19" s="14"/>
      <c r="E19" s="14"/>
      <c r="F19" s="14"/>
      <c r="G19" s="15"/>
      <c r="H19" s="16"/>
    </row>
    <row r="20" spans="1:8">
      <c r="A20" s="17">
        <v>1</v>
      </c>
      <c r="B20" s="14" t="s">
        <v>415</v>
      </c>
      <c r="C20" s="14"/>
      <c r="D20" s="14"/>
      <c r="E20" s="14"/>
      <c r="F20" s="14"/>
      <c r="G20" s="15"/>
      <c r="H20" s="16"/>
    </row>
    <row r="21" spans="1:8">
      <c r="A21" s="17"/>
      <c r="B21" s="14"/>
      <c r="C21" s="14"/>
      <c r="D21" s="14"/>
      <c r="E21" s="14"/>
      <c r="F21" s="14"/>
      <c r="G21" s="15"/>
      <c r="H21" s="16"/>
    </row>
    <row r="22" spans="1:8">
      <c r="A22" s="17">
        <v>2</v>
      </c>
      <c r="B22" s="14" t="s">
        <v>158</v>
      </c>
      <c r="C22" s="14"/>
      <c r="D22" s="14"/>
      <c r="E22" s="14"/>
      <c r="F22" s="14"/>
      <c r="G22" s="15"/>
      <c r="H22" s="16"/>
    </row>
    <row r="23" spans="1:8">
      <c r="A23" s="17"/>
      <c r="B23" s="14"/>
      <c r="C23" s="14"/>
      <c r="D23" s="14"/>
      <c r="E23" s="14"/>
      <c r="F23" s="14"/>
      <c r="G23" s="15"/>
      <c r="H23" s="16"/>
    </row>
    <row r="24" spans="1:8">
      <c r="A24" s="17">
        <v>3</v>
      </c>
      <c r="B24" s="14" t="s">
        <v>159</v>
      </c>
      <c r="C24" s="14"/>
      <c r="D24" s="14"/>
      <c r="E24" s="14"/>
      <c r="F24" s="14"/>
      <c r="G24" s="15"/>
      <c r="H24" s="16"/>
    </row>
    <row r="25" spans="1:8">
      <c r="A25" s="17"/>
      <c r="B25" s="14" t="s">
        <v>160</v>
      </c>
      <c r="C25" s="14"/>
      <c r="D25" s="14"/>
      <c r="E25" s="14"/>
      <c r="F25" s="14"/>
      <c r="G25" s="15"/>
      <c r="H25" s="16"/>
    </row>
    <row r="26" spans="1:8">
      <c r="A26" s="26"/>
      <c r="B26" s="27" t="s">
        <v>161</v>
      </c>
      <c r="C26" s="27"/>
      <c r="D26" s="27"/>
      <c r="E26" s="27"/>
      <c r="F26" s="27"/>
      <c r="G26" s="28"/>
      <c r="H26" s="29"/>
    </row>
  </sheetData>
  <mergeCells count="3">
    <mergeCell ref="A2:C2"/>
    <mergeCell ref="A3:C3"/>
    <mergeCell ref="B4:C4"/>
  </mergeCells>
  <pageMargins left="0.75" right="0.75" top="1" bottom="1" header="0.5" footer="0.5"/>
  <pageSetup paperSize="9" orientation="portrait" verticalDpi="0" r:id="rId1"/>
  <headerFooter alignWithMargins="0"/>
</worksheet>
</file>

<file path=xl/worksheets/sheet77.xml><?xml version="1.0" encoding="utf-8"?>
<worksheet xmlns="http://schemas.openxmlformats.org/spreadsheetml/2006/main" xmlns:r="http://schemas.openxmlformats.org/officeDocument/2006/relationships">
  <dimension ref="A1:I28"/>
  <sheetViews>
    <sheetView workbookViewId="0">
      <selection activeCell="G17" sqref="G17"/>
    </sheetView>
  </sheetViews>
  <sheetFormatPr defaultRowHeight="9"/>
  <cols>
    <col min="1" max="1" width="2.7109375" style="30" customWidth="1"/>
    <col min="2" max="2" width="4.7109375" style="30" customWidth="1"/>
    <col min="3" max="3" width="40.7109375" style="30" customWidth="1"/>
    <col min="4" max="4" width="10.140625" style="30" bestFit="1" customWidth="1"/>
    <col min="5" max="5" width="9.140625" style="30"/>
    <col min="6" max="6" width="8.7109375" style="30" customWidth="1"/>
    <col min="7" max="7" width="9.28515625" style="31" customWidth="1"/>
    <col min="8" max="8" width="7.7109375" style="32" customWidth="1"/>
    <col min="9" max="256" width="9.140625" style="30"/>
    <col min="257" max="257" width="2.7109375" style="30" customWidth="1"/>
    <col min="258" max="258" width="4.7109375" style="30" customWidth="1"/>
    <col min="259" max="259" width="40.7109375" style="30" customWidth="1"/>
    <col min="260" max="260" width="10.140625" style="30" bestFit="1" customWidth="1"/>
    <col min="261" max="261" width="9.140625" style="30"/>
    <col min="262" max="262" width="8.7109375" style="30" customWidth="1"/>
    <col min="263" max="263" width="9.28515625" style="30" customWidth="1"/>
    <col min="264" max="264" width="7.7109375" style="30" customWidth="1"/>
    <col min="265" max="512" width="9.140625" style="30"/>
    <col min="513" max="513" width="2.7109375" style="30" customWidth="1"/>
    <col min="514" max="514" width="4.7109375" style="30" customWidth="1"/>
    <col min="515" max="515" width="40.7109375" style="30" customWidth="1"/>
    <col min="516" max="516" width="10.140625" style="30" bestFit="1" customWidth="1"/>
    <col min="517" max="517" width="9.140625" style="30"/>
    <col min="518" max="518" width="8.7109375" style="30" customWidth="1"/>
    <col min="519" max="519" width="9.28515625" style="30" customWidth="1"/>
    <col min="520" max="520" width="7.7109375" style="30" customWidth="1"/>
    <col min="521" max="768" width="9.140625" style="30"/>
    <col min="769" max="769" width="2.7109375" style="30" customWidth="1"/>
    <col min="770" max="770" width="4.7109375" style="30" customWidth="1"/>
    <col min="771" max="771" width="40.7109375" style="30" customWidth="1"/>
    <col min="772" max="772" width="10.140625" style="30" bestFit="1" customWidth="1"/>
    <col min="773" max="773" width="9.140625" style="30"/>
    <col min="774" max="774" width="8.7109375" style="30" customWidth="1"/>
    <col min="775" max="775" width="9.28515625" style="30" customWidth="1"/>
    <col min="776" max="776" width="7.7109375" style="30" customWidth="1"/>
    <col min="777" max="1024" width="9.140625" style="30"/>
    <col min="1025" max="1025" width="2.7109375" style="30" customWidth="1"/>
    <col min="1026" max="1026" width="4.7109375" style="30" customWidth="1"/>
    <col min="1027" max="1027" width="40.7109375" style="30" customWidth="1"/>
    <col min="1028" max="1028" width="10.140625" style="30" bestFit="1" customWidth="1"/>
    <col min="1029" max="1029" width="9.140625" style="30"/>
    <col min="1030" max="1030" width="8.7109375" style="30" customWidth="1"/>
    <col min="1031" max="1031" width="9.28515625" style="30" customWidth="1"/>
    <col min="1032" max="1032" width="7.7109375" style="30" customWidth="1"/>
    <col min="1033" max="1280" width="9.140625" style="30"/>
    <col min="1281" max="1281" width="2.7109375" style="30" customWidth="1"/>
    <col min="1282" max="1282" width="4.7109375" style="30" customWidth="1"/>
    <col min="1283" max="1283" width="40.7109375" style="30" customWidth="1"/>
    <col min="1284" max="1284" width="10.140625" style="30" bestFit="1" customWidth="1"/>
    <col min="1285" max="1285" width="9.140625" style="30"/>
    <col min="1286" max="1286" width="8.7109375" style="30" customWidth="1"/>
    <col min="1287" max="1287" width="9.28515625" style="30" customWidth="1"/>
    <col min="1288" max="1288" width="7.7109375" style="30" customWidth="1"/>
    <col min="1289" max="1536" width="9.140625" style="30"/>
    <col min="1537" max="1537" width="2.7109375" style="30" customWidth="1"/>
    <col min="1538" max="1538" width="4.7109375" style="30" customWidth="1"/>
    <col min="1539" max="1539" width="40.7109375" style="30" customWidth="1"/>
    <col min="1540" max="1540" width="10.140625" style="30" bestFit="1" customWidth="1"/>
    <col min="1541" max="1541" width="9.140625" style="30"/>
    <col min="1542" max="1542" width="8.7109375" style="30" customWidth="1"/>
    <col min="1543" max="1543" width="9.28515625" style="30" customWidth="1"/>
    <col min="1544" max="1544" width="7.7109375" style="30" customWidth="1"/>
    <col min="1545" max="1792" width="9.140625" style="30"/>
    <col min="1793" max="1793" width="2.7109375" style="30" customWidth="1"/>
    <col min="1794" max="1794" width="4.7109375" style="30" customWidth="1"/>
    <col min="1795" max="1795" width="40.7109375" style="30" customWidth="1"/>
    <col min="1796" max="1796" width="10.140625" style="30" bestFit="1" customWidth="1"/>
    <col min="1797" max="1797" width="9.140625" style="30"/>
    <col min="1798" max="1798" width="8.7109375" style="30" customWidth="1"/>
    <col min="1799" max="1799" width="9.28515625" style="30" customWidth="1"/>
    <col min="1800" max="1800" width="7.7109375" style="30" customWidth="1"/>
    <col min="1801" max="2048" width="9.140625" style="30"/>
    <col min="2049" max="2049" width="2.7109375" style="30" customWidth="1"/>
    <col min="2050" max="2050" width="4.7109375" style="30" customWidth="1"/>
    <col min="2051" max="2051" width="40.7109375" style="30" customWidth="1"/>
    <col min="2052" max="2052" width="10.140625" style="30" bestFit="1" customWidth="1"/>
    <col min="2053" max="2053" width="9.140625" style="30"/>
    <col min="2054" max="2054" width="8.7109375" style="30" customWidth="1"/>
    <col min="2055" max="2055" width="9.28515625" style="30" customWidth="1"/>
    <col min="2056" max="2056" width="7.7109375" style="30" customWidth="1"/>
    <col min="2057" max="2304" width="9.140625" style="30"/>
    <col min="2305" max="2305" width="2.7109375" style="30" customWidth="1"/>
    <col min="2306" max="2306" width="4.7109375" style="30" customWidth="1"/>
    <col min="2307" max="2307" width="40.7109375" style="30" customWidth="1"/>
    <col min="2308" max="2308" width="10.140625" style="30" bestFit="1" customWidth="1"/>
    <col min="2309" max="2309" width="9.140625" style="30"/>
    <col min="2310" max="2310" width="8.7109375" style="30" customWidth="1"/>
    <col min="2311" max="2311" width="9.28515625" style="30" customWidth="1"/>
    <col min="2312" max="2312" width="7.7109375" style="30" customWidth="1"/>
    <col min="2313" max="2560" width="9.140625" style="30"/>
    <col min="2561" max="2561" width="2.7109375" style="30" customWidth="1"/>
    <col min="2562" max="2562" width="4.7109375" style="30" customWidth="1"/>
    <col min="2563" max="2563" width="40.7109375" style="30" customWidth="1"/>
    <col min="2564" max="2564" width="10.140625" style="30" bestFit="1" customWidth="1"/>
    <col min="2565" max="2565" width="9.140625" style="30"/>
    <col min="2566" max="2566" width="8.7109375" style="30" customWidth="1"/>
    <col min="2567" max="2567" width="9.28515625" style="30" customWidth="1"/>
    <col min="2568" max="2568" width="7.7109375" style="30" customWidth="1"/>
    <col min="2569" max="2816" width="9.140625" style="30"/>
    <col min="2817" max="2817" width="2.7109375" style="30" customWidth="1"/>
    <col min="2818" max="2818" width="4.7109375" style="30" customWidth="1"/>
    <col min="2819" max="2819" width="40.7109375" style="30" customWidth="1"/>
    <col min="2820" max="2820" width="10.140625" style="30" bestFit="1" customWidth="1"/>
    <col min="2821" max="2821" width="9.140625" style="30"/>
    <col min="2822" max="2822" width="8.7109375" style="30" customWidth="1"/>
    <col min="2823" max="2823" width="9.28515625" style="30" customWidth="1"/>
    <col min="2824" max="2824" width="7.7109375" style="30" customWidth="1"/>
    <col min="2825" max="3072" width="9.140625" style="30"/>
    <col min="3073" max="3073" width="2.7109375" style="30" customWidth="1"/>
    <col min="3074" max="3074" width="4.7109375" style="30" customWidth="1"/>
    <col min="3075" max="3075" width="40.7109375" style="30" customWidth="1"/>
    <col min="3076" max="3076" width="10.140625" style="30" bestFit="1" customWidth="1"/>
    <col min="3077" max="3077" width="9.140625" style="30"/>
    <col min="3078" max="3078" width="8.7109375" style="30" customWidth="1"/>
    <col min="3079" max="3079" width="9.28515625" style="30" customWidth="1"/>
    <col min="3080" max="3080" width="7.7109375" style="30" customWidth="1"/>
    <col min="3081" max="3328" width="9.140625" style="30"/>
    <col min="3329" max="3329" width="2.7109375" style="30" customWidth="1"/>
    <col min="3330" max="3330" width="4.7109375" style="30" customWidth="1"/>
    <col min="3331" max="3331" width="40.7109375" style="30" customWidth="1"/>
    <col min="3332" max="3332" width="10.140625" style="30" bestFit="1" customWidth="1"/>
    <col min="3333" max="3333" width="9.140625" style="30"/>
    <col min="3334" max="3334" width="8.7109375" style="30" customWidth="1"/>
    <col min="3335" max="3335" width="9.28515625" style="30" customWidth="1"/>
    <col min="3336" max="3336" width="7.7109375" style="30" customWidth="1"/>
    <col min="3337" max="3584" width="9.140625" style="30"/>
    <col min="3585" max="3585" width="2.7109375" style="30" customWidth="1"/>
    <col min="3586" max="3586" width="4.7109375" style="30" customWidth="1"/>
    <col min="3587" max="3587" width="40.7109375" style="30" customWidth="1"/>
    <col min="3588" max="3588" width="10.140625" style="30" bestFit="1" customWidth="1"/>
    <col min="3589" max="3589" width="9.140625" style="30"/>
    <col min="3590" max="3590" width="8.7109375" style="30" customWidth="1"/>
    <col min="3591" max="3591" width="9.28515625" style="30" customWidth="1"/>
    <col min="3592" max="3592" width="7.7109375" style="30" customWidth="1"/>
    <col min="3593" max="3840" width="9.140625" style="30"/>
    <col min="3841" max="3841" width="2.7109375" style="30" customWidth="1"/>
    <col min="3842" max="3842" width="4.7109375" style="30" customWidth="1"/>
    <col min="3843" max="3843" width="40.7109375" style="30" customWidth="1"/>
    <col min="3844" max="3844" width="10.140625" style="30" bestFit="1" customWidth="1"/>
    <col min="3845" max="3845" width="9.140625" style="30"/>
    <col min="3846" max="3846" width="8.7109375" style="30" customWidth="1"/>
    <col min="3847" max="3847" width="9.28515625" style="30" customWidth="1"/>
    <col min="3848" max="3848" width="7.7109375" style="30" customWidth="1"/>
    <col min="3849" max="4096" width="9.140625" style="30"/>
    <col min="4097" max="4097" width="2.7109375" style="30" customWidth="1"/>
    <col min="4098" max="4098" width="4.7109375" style="30" customWidth="1"/>
    <col min="4099" max="4099" width="40.7109375" style="30" customWidth="1"/>
    <col min="4100" max="4100" width="10.140625" style="30" bestFit="1" customWidth="1"/>
    <col min="4101" max="4101" width="9.140625" style="30"/>
    <col min="4102" max="4102" width="8.7109375" style="30" customWidth="1"/>
    <col min="4103" max="4103" width="9.28515625" style="30" customWidth="1"/>
    <col min="4104" max="4104" width="7.7109375" style="30" customWidth="1"/>
    <col min="4105" max="4352" width="9.140625" style="30"/>
    <col min="4353" max="4353" width="2.7109375" style="30" customWidth="1"/>
    <col min="4354" max="4354" width="4.7109375" style="30" customWidth="1"/>
    <col min="4355" max="4355" width="40.7109375" style="30" customWidth="1"/>
    <col min="4356" max="4356" width="10.140625" style="30" bestFit="1" customWidth="1"/>
    <col min="4357" max="4357" width="9.140625" style="30"/>
    <col min="4358" max="4358" width="8.7109375" style="30" customWidth="1"/>
    <col min="4359" max="4359" width="9.28515625" style="30" customWidth="1"/>
    <col min="4360" max="4360" width="7.7109375" style="30" customWidth="1"/>
    <col min="4361" max="4608" width="9.140625" style="30"/>
    <col min="4609" max="4609" width="2.7109375" style="30" customWidth="1"/>
    <col min="4610" max="4610" width="4.7109375" style="30" customWidth="1"/>
    <col min="4611" max="4611" width="40.7109375" style="30" customWidth="1"/>
    <col min="4612" max="4612" width="10.140625" style="30" bestFit="1" customWidth="1"/>
    <col min="4613" max="4613" width="9.140625" style="30"/>
    <col min="4614" max="4614" width="8.7109375" style="30" customWidth="1"/>
    <col min="4615" max="4615" width="9.28515625" style="30" customWidth="1"/>
    <col min="4616" max="4616" width="7.7109375" style="30" customWidth="1"/>
    <col min="4617" max="4864" width="9.140625" style="30"/>
    <col min="4865" max="4865" width="2.7109375" style="30" customWidth="1"/>
    <col min="4866" max="4866" width="4.7109375" style="30" customWidth="1"/>
    <col min="4867" max="4867" width="40.7109375" style="30" customWidth="1"/>
    <col min="4868" max="4868" width="10.140625" style="30" bestFit="1" customWidth="1"/>
    <col min="4869" max="4869" width="9.140625" style="30"/>
    <col min="4870" max="4870" width="8.7109375" style="30" customWidth="1"/>
    <col min="4871" max="4871" width="9.28515625" style="30" customWidth="1"/>
    <col min="4872" max="4872" width="7.7109375" style="30" customWidth="1"/>
    <col min="4873" max="5120" width="9.140625" style="30"/>
    <col min="5121" max="5121" width="2.7109375" style="30" customWidth="1"/>
    <col min="5122" max="5122" width="4.7109375" style="30" customWidth="1"/>
    <col min="5123" max="5123" width="40.7109375" style="30" customWidth="1"/>
    <col min="5124" max="5124" width="10.140625" style="30" bestFit="1" customWidth="1"/>
    <col min="5125" max="5125" width="9.140625" style="30"/>
    <col min="5126" max="5126" width="8.7109375" style="30" customWidth="1"/>
    <col min="5127" max="5127" width="9.28515625" style="30" customWidth="1"/>
    <col min="5128" max="5128" width="7.7109375" style="30" customWidth="1"/>
    <col min="5129" max="5376" width="9.140625" style="30"/>
    <col min="5377" max="5377" width="2.7109375" style="30" customWidth="1"/>
    <col min="5378" max="5378" width="4.7109375" style="30" customWidth="1"/>
    <col min="5379" max="5379" width="40.7109375" style="30" customWidth="1"/>
    <col min="5380" max="5380" width="10.140625" style="30" bestFit="1" customWidth="1"/>
    <col min="5381" max="5381" width="9.140625" style="30"/>
    <col min="5382" max="5382" width="8.7109375" style="30" customWidth="1"/>
    <col min="5383" max="5383" width="9.28515625" style="30" customWidth="1"/>
    <col min="5384" max="5384" width="7.7109375" style="30" customWidth="1"/>
    <col min="5385" max="5632" width="9.140625" style="30"/>
    <col min="5633" max="5633" width="2.7109375" style="30" customWidth="1"/>
    <col min="5634" max="5634" width="4.7109375" style="30" customWidth="1"/>
    <col min="5635" max="5635" width="40.7109375" style="30" customWidth="1"/>
    <col min="5636" max="5636" width="10.140625" style="30" bestFit="1" customWidth="1"/>
    <col min="5637" max="5637" width="9.140625" style="30"/>
    <col min="5638" max="5638" width="8.7109375" style="30" customWidth="1"/>
    <col min="5639" max="5639" width="9.28515625" style="30" customWidth="1"/>
    <col min="5640" max="5640" width="7.7109375" style="30" customWidth="1"/>
    <col min="5641" max="5888" width="9.140625" style="30"/>
    <col min="5889" max="5889" width="2.7109375" style="30" customWidth="1"/>
    <col min="5890" max="5890" width="4.7109375" style="30" customWidth="1"/>
    <col min="5891" max="5891" width="40.7109375" style="30" customWidth="1"/>
    <col min="5892" max="5892" width="10.140625" style="30" bestFit="1" customWidth="1"/>
    <col min="5893" max="5893" width="9.140625" style="30"/>
    <col min="5894" max="5894" width="8.7109375" style="30" customWidth="1"/>
    <col min="5895" max="5895" width="9.28515625" style="30" customWidth="1"/>
    <col min="5896" max="5896" width="7.7109375" style="30" customWidth="1"/>
    <col min="5897" max="6144" width="9.140625" style="30"/>
    <col min="6145" max="6145" width="2.7109375" style="30" customWidth="1"/>
    <col min="6146" max="6146" width="4.7109375" style="30" customWidth="1"/>
    <col min="6147" max="6147" width="40.7109375" style="30" customWidth="1"/>
    <col min="6148" max="6148" width="10.140625" style="30" bestFit="1" customWidth="1"/>
    <col min="6149" max="6149" width="9.140625" style="30"/>
    <col min="6150" max="6150" width="8.7109375" style="30" customWidth="1"/>
    <col min="6151" max="6151" width="9.28515625" style="30" customWidth="1"/>
    <col min="6152" max="6152" width="7.7109375" style="30" customWidth="1"/>
    <col min="6153" max="6400" width="9.140625" style="30"/>
    <col min="6401" max="6401" width="2.7109375" style="30" customWidth="1"/>
    <col min="6402" max="6402" width="4.7109375" style="30" customWidth="1"/>
    <col min="6403" max="6403" width="40.7109375" style="30" customWidth="1"/>
    <col min="6404" max="6404" width="10.140625" style="30" bestFit="1" customWidth="1"/>
    <col min="6405" max="6405" width="9.140625" style="30"/>
    <col min="6406" max="6406" width="8.7109375" style="30" customWidth="1"/>
    <col min="6407" max="6407" width="9.28515625" style="30" customWidth="1"/>
    <col min="6408" max="6408" width="7.7109375" style="30" customWidth="1"/>
    <col min="6409" max="6656" width="9.140625" style="30"/>
    <col min="6657" max="6657" width="2.7109375" style="30" customWidth="1"/>
    <col min="6658" max="6658" width="4.7109375" style="30" customWidth="1"/>
    <col min="6659" max="6659" width="40.7109375" style="30" customWidth="1"/>
    <col min="6660" max="6660" width="10.140625" style="30" bestFit="1" customWidth="1"/>
    <col min="6661" max="6661" width="9.140625" style="30"/>
    <col min="6662" max="6662" width="8.7109375" style="30" customWidth="1"/>
    <col min="6663" max="6663" width="9.28515625" style="30" customWidth="1"/>
    <col min="6664" max="6664" width="7.7109375" style="30" customWidth="1"/>
    <col min="6665" max="6912" width="9.140625" style="30"/>
    <col min="6913" max="6913" width="2.7109375" style="30" customWidth="1"/>
    <col min="6914" max="6914" width="4.7109375" style="30" customWidth="1"/>
    <col min="6915" max="6915" width="40.7109375" style="30" customWidth="1"/>
    <col min="6916" max="6916" width="10.140625" style="30" bestFit="1" customWidth="1"/>
    <col min="6917" max="6917" width="9.140625" style="30"/>
    <col min="6918" max="6918" width="8.7109375" style="30" customWidth="1"/>
    <col min="6919" max="6919" width="9.28515625" style="30" customWidth="1"/>
    <col min="6920" max="6920" width="7.7109375" style="30" customWidth="1"/>
    <col min="6921" max="7168" width="9.140625" style="30"/>
    <col min="7169" max="7169" width="2.7109375" style="30" customWidth="1"/>
    <col min="7170" max="7170" width="4.7109375" style="30" customWidth="1"/>
    <col min="7171" max="7171" width="40.7109375" style="30" customWidth="1"/>
    <col min="7172" max="7172" width="10.140625" style="30" bestFit="1" customWidth="1"/>
    <col min="7173" max="7173" width="9.140625" style="30"/>
    <col min="7174" max="7174" width="8.7109375" style="30" customWidth="1"/>
    <col min="7175" max="7175" width="9.28515625" style="30" customWidth="1"/>
    <col min="7176" max="7176" width="7.7109375" style="30" customWidth="1"/>
    <col min="7177" max="7424" width="9.140625" style="30"/>
    <col min="7425" max="7425" width="2.7109375" style="30" customWidth="1"/>
    <col min="7426" max="7426" width="4.7109375" style="30" customWidth="1"/>
    <col min="7427" max="7427" width="40.7109375" style="30" customWidth="1"/>
    <col min="7428" max="7428" width="10.140625" style="30" bestFit="1" customWidth="1"/>
    <col min="7429" max="7429" width="9.140625" style="30"/>
    <col min="7430" max="7430" width="8.7109375" style="30" customWidth="1"/>
    <col min="7431" max="7431" width="9.28515625" style="30" customWidth="1"/>
    <col min="7432" max="7432" width="7.7109375" style="30" customWidth="1"/>
    <col min="7433" max="7680" width="9.140625" style="30"/>
    <col min="7681" max="7681" width="2.7109375" style="30" customWidth="1"/>
    <col min="7682" max="7682" width="4.7109375" style="30" customWidth="1"/>
    <col min="7683" max="7683" width="40.7109375" style="30" customWidth="1"/>
    <col min="7684" max="7684" width="10.140625" style="30" bestFit="1" customWidth="1"/>
    <col min="7685" max="7685" width="9.140625" style="30"/>
    <col min="7686" max="7686" width="8.7109375" style="30" customWidth="1"/>
    <col min="7687" max="7687" width="9.28515625" style="30" customWidth="1"/>
    <col min="7688" max="7688" width="7.7109375" style="30" customWidth="1"/>
    <col min="7689" max="7936" width="9.140625" style="30"/>
    <col min="7937" max="7937" width="2.7109375" style="30" customWidth="1"/>
    <col min="7938" max="7938" width="4.7109375" style="30" customWidth="1"/>
    <col min="7939" max="7939" width="40.7109375" style="30" customWidth="1"/>
    <col min="7940" max="7940" width="10.140625" style="30" bestFit="1" customWidth="1"/>
    <col min="7941" max="7941" width="9.140625" style="30"/>
    <col min="7942" max="7942" width="8.7109375" style="30" customWidth="1"/>
    <col min="7943" max="7943" width="9.28515625" style="30" customWidth="1"/>
    <col min="7944" max="7944" width="7.7109375" style="30" customWidth="1"/>
    <col min="7945" max="8192" width="9.140625" style="30"/>
    <col min="8193" max="8193" width="2.7109375" style="30" customWidth="1"/>
    <col min="8194" max="8194" width="4.7109375" style="30" customWidth="1"/>
    <col min="8195" max="8195" width="40.7109375" style="30" customWidth="1"/>
    <col min="8196" max="8196" width="10.140625" style="30" bestFit="1" customWidth="1"/>
    <col min="8197" max="8197" width="9.140625" style="30"/>
    <col min="8198" max="8198" width="8.7109375" style="30" customWidth="1"/>
    <col min="8199" max="8199" width="9.28515625" style="30" customWidth="1"/>
    <col min="8200" max="8200" width="7.7109375" style="30" customWidth="1"/>
    <col min="8201" max="8448" width="9.140625" style="30"/>
    <col min="8449" max="8449" width="2.7109375" style="30" customWidth="1"/>
    <col min="8450" max="8450" width="4.7109375" style="30" customWidth="1"/>
    <col min="8451" max="8451" width="40.7109375" style="30" customWidth="1"/>
    <col min="8452" max="8452" width="10.140625" style="30" bestFit="1" customWidth="1"/>
    <col min="8453" max="8453" width="9.140625" style="30"/>
    <col min="8454" max="8454" width="8.7109375" style="30" customWidth="1"/>
    <col min="8455" max="8455" width="9.28515625" style="30" customWidth="1"/>
    <col min="8456" max="8456" width="7.7109375" style="30" customWidth="1"/>
    <col min="8457" max="8704" width="9.140625" style="30"/>
    <col min="8705" max="8705" width="2.7109375" style="30" customWidth="1"/>
    <col min="8706" max="8706" width="4.7109375" style="30" customWidth="1"/>
    <col min="8707" max="8707" width="40.7109375" style="30" customWidth="1"/>
    <col min="8708" max="8708" width="10.140625" style="30" bestFit="1" customWidth="1"/>
    <col min="8709" max="8709" width="9.140625" style="30"/>
    <col min="8710" max="8710" width="8.7109375" style="30" customWidth="1"/>
    <col min="8711" max="8711" width="9.28515625" style="30" customWidth="1"/>
    <col min="8712" max="8712" width="7.7109375" style="30" customWidth="1"/>
    <col min="8713" max="8960" width="9.140625" style="30"/>
    <col min="8961" max="8961" width="2.7109375" style="30" customWidth="1"/>
    <col min="8962" max="8962" width="4.7109375" style="30" customWidth="1"/>
    <col min="8963" max="8963" width="40.7109375" style="30" customWidth="1"/>
    <col min="8964" max="8964" width="10.140625" style="30" bestFit="1" customWidth="1"/>
    <col min="8965" max="8965" width="9.140625" style="30"/>
    <col min="8966" max="8966" width="8.7109375" style="30" customWidth="1"/>
    <col min="8967" max="8967" width="9.28515625" style="30" customWidth="1"/>
    <col min="8968" max="8968" width="7.7109375" style="30" customWidth="1"/>
    <col min="8969" max="9216" width="9.140625" style="30"/>
    <col min="9217" max="9217" width="2.7109375" style="30" customWidth="1"/>
    <col min="9218" max="9218" width="4.7109375" style="30" customWidth="1"/>
    <col min="9219" max="9219" width="40.7109375" style="30" customWidth="1"/>
    <col min="9220" max="9220" width="10.140625" style="30" bestFit="1" customWidth="1"/>
    <col min="9221" max="9221" width="9.140625" style="30"/>
    <col min="9222" max="9222" width="8.7109375" style="30" customWidth="1"/>
    <col min="9223" max="9223" width="9.28515625" style="30" customWidth="1"/>
    <col min="9224" max="9224" width="7.7109375" style="30" customWidth="1"/>
    <col min="9225" max="9472" width="9.140625" style="30"/>
    <col min="9473" max="9473" width="2.7109375" style="30" customWidth="1"/>
    <col min="9474" max="9474" width="4.7109375" style="30" customWidth="1"/>
    <col min="9475" max="9475" width="40.7109375" style="30" customWidth="1"/>
    <col min="9476" max="9476" width="10.140625" style="30" bestFit="1" customWidth="1"/>
    <col min="9477" max="9477" width="9.140625" style="30"/>
    <col min="9478" max="9478" width="8.7109375" style="30" customWidth="1"/>
    <col min="9479" max="9479" width="9.28515625" style="30" customWidth="1"/>
    <col min="9480" max="9480" width="7.7109375" style="30" customWidth="1"/>
    <col min="9481" max="9728" width="9.140625" style="30"/>
    <col min="9729" max="9729" width="2.7109375" style="30" customWidth="1"/>
    <col min="9730" max="9730" width="4.7109375" style="30" customWidth="1"/>
    <col min="9731" max="9731" width="40.7109375" style="30" customWidth="1"/>
    <col min="9732" max="9732" width="10.140625" style="30" bestFit="1" customWidth="1"/>
    <col min="9733" max="9733" width="9.140625" style="30"/>
    <col min="9734" max="9734" width="8.7109375" style="30" customWidth="1"/>
    <col min="9735" max="9735" width="9.28515625" style="30" customWidth="1"/>
    <col min="9736" max="9736" width="7.7109375" style="30" customWidth="1"/>
    <col min="9737" max="9984" width="9.140625" style="30"/>
    <col min="9985" max="9985" width="2.7109375" style="30" customWidth="1"/>
    <col min="9986" max="9986" width="4.7109375" style="30" customWidth="1"/>
    <col min="9987" max="9987" width="40.7109375" style="30" customWidth="1"/>
    <col min="9988" max="9988" width="10.140625" style="30" bestFit="1" customWidth="1"/>
    <col min="9989" max="9989" width="9.140625" style="30"/>
    <col min="9990" max="9990" width="8.7109375" style="30" customWidth="1"/>
    <col min="9991" max="9991" width="9.28515625" style="30" customWidth="1"/>
    <col min="9992" max="9992" width="7.7109375" style="30" customWidth="1"/>
    <col min="9993" max="10240" width="9.140625" style="30"/>
    <col min="10241" max="10241" width="2.7109375" style="30" customWidth="1"/>
    <col min="10242" max="10242" width="4.7109375" style="30" customWidth="1"/>
    <col min="10243" max="10243" width="40.7109375" style="30" customWidth="1"/>
    <col min="10244" max="10244" width="10.140625" style="30" bestFit="1" customWidth="1"/>
    <col min="10245" max="10245" width="9.140625" style="30"/>
    <col min="10246" max="10246" width="8.7109375" style="30" customWidth="1"/>
    <col min="10247" max="10247" width="9.28515625" style="30" customWidth="1"/>
    <col min="10248" max="10248" width="7.7109375" style="30" customWidth="1"/>
    <col min="10249" max="10496" width="9.140625" style="30"/>
    <col min="10497" max="10497" width="2.7109375" style="30" customWidth="1"/>
    <col min="10498" max="10498" width="4.7109375" style="30" customWidth="1"/>
    <col min="10499" max="10499" width="40.7109375" style="30" customWidth="1"/>
    <col min="10500" max="10500" width="10.140625" style="30" bestFit="1" customWidth="1"/>
    <col min="10501" max="10501" width="9.140625" style="30"/>
    <col min="10502" max="10502" width="8.7109375" style="30" customWidth="1"/>
    <col min="10503" max="10503" width="9.28515625" style="30" customWidth="1"/>
    <col min="10504" max="10504" width="7.7109375" style="30" customWidth="1"/>
    <col min="10505" max="10752" width="9.140625" style="30"/>
    <col min="10753" max="10753" width="2.7109375" style="30" customWidth="1"/>
    <col min="10754" max="10754" width="4.7109375" style="30" customWidth="1"/>
    <col min="10755" max="10755" width="40.7109375" style="30" customWidth="1"/>
    <col min="10756" max="10756" width="10.140625" style="30" bestFit="1" customWidth="1"/>
    <col min="10757" max="10757" width="9.140625" style="30"/>
    <col min="10758" max="10758" width="8.7109375" style="30" customWidth="1"/>
    <col min="10759" max="10759" width="9.28515625" style="30" customWidth="1"/>
    <col min="10760" max="10760" width="7.7109375" style="30" customWidth="1"/>
    <col min="10761" max="11008" width="9.140625" style="30"/>
    <col min="11009" max="11009" width="2.7109375" style="30" customWidth="1"/>
    <col min="11010" max="11010" width="4.7109375" style="30" customWidth="1"/>
    <col min="11011" max="11011" width="40.7109375" style="30" customWidth="1"/>
    <col min="11012" max="11012" width="10.140625" style="30" bestFit="1" customWidth="1"/>
    <col min="11013" max="11013" width="9.140625" style="30"/>
    <col min="11014" max="11014" width="8.7109375" style="30" customWidth="1"/>
    <col min="11015" max="11015" width="9.28515625" style="30" customWidth="1"/>
    <col min="11016" max="11016" width="7.7109375" style="30" customWidth="1"/>
    <col min="11017" max="11264" width="9.140625" style="30"/>
    <col min="11265" max="11265" width="2.7109375" style="30" customWidth="1"/>
    <col min="11266" max="11266" width="4.7109375" style="30" customWidth="1"/>
    <col min="11267" max="11267" width="40.7109375" style="30" customWidth="1"/>
    <col min="11268" max="11268" width="10.140625" style="30" bestFit="1" customWidth="1"/>
    <col min="11269" max="11269" width="9.140625" style="30"/>
    <col min="11270" max="11270" width="8.7109375" style="30" customWidth="1"/>
    <col min="11271" max="11271" width="9.28515625" style="30" customWidth="1"/>
    <col min="11272" max="11272" width="7.7109375" style="30" customWidth="1"/>
    <col min="11273" max="11520" width="9.140625" style="30"/>
    <col min="11521" max="11521" width="2.7109375" style="30" customWidth="1"/>
    <col min="11522" max="11522" width="4.7109375" style="30" customWidth="1"/>
    <col min="11523" max="11523" width="40.7109375" style="30" customWidth="1"/>
    <col min="11524" max="11524" width="10.140625" style="30" bestFit="1" customWidth="1"/>
    <col min="11525" max="11525" width="9.140625" style="30"/>
    <col min="11526" max="11526" width="8.7109375" style="30" customWidth="1"/>
    <col min="11527" max="11527" width="9.28515625" style="30" customWidth="1"/>
    <col min="11528" max="11528" width="7.7109375" style="30" customWidth="1"/>
    <col min="11529" max="11776" width="9.140625" style="30"/>
    <col min="11777" max="11777" width="2.7109375" style="30" customWidth="1"/>
    <col min="11778" max="11778" width="4.7109375" style="30" customWidth="1"/>
    <col min="11779" max="11779" width="40.7109375" style="30" customWidth="1"/>
    <col min="11780" max="11780" width="10.140625" style="30" bestFit="1" customWidth="1"/>
    <col min="11781" max="11781" width="9.140625" style="30"/>
    <col min="11782" max="11782" width="8.7109375" style="30" customWidth="1"/>
    <col min="11783" max="11783" width="9.28515625" style="30" customWidth="1"/>
    <col min="11784" max="11784" width="7.7109375" style="30" customWidth="1"/>
    <col min="11785" max="12032" width="9.140625" style="30"/>
    <col min="12033" max="12033" width="2.7109375" style="30" customWidth="1"/>
    <col min="12034" max="12034" width="4.7109375" style="30" customWidth="1"/>
    <col min="12035" max="12035" width="40.7109375" style="30" customWidth="1"/>
    <col min="12036" max="12036" width="10.140625" style="30" bestFit="1" customWidth="1"/>
    <col min="12037" max="12037" width="9.140625" style="30"/>
    <col min="12038" max="12038" width="8.7109375" style="30" customWidth="1"/>
    <col min="12039" max="12039" width="9.28515625" style="30" customWidth="1"/>
    <col min="12040" max="12040" width="7.7109375" style="30" customWidth="1"/>
    <col min="12041" max="12288" width="9.140625" style="30"/>
    <col min="12289" max="12289" width="2.7109375" style="30" customWidth="1"/>
    <col min="12290" max="12290" width="4.7109375" style="30" customWidth="1"/>
    <col min="12291" max="12291" width="40.7109375" style="30" customWidth="1"/>
    <col min="12292" max="12292" width="10.140625" style="30" bestFit="1" customWidth="1"/>
    <col min="12293" max="12293" width="9.140625" style="30"/>
    <col min="12294" max="12294" width="8.7109375" style="30" customWidth="1"/>
    <col min="12295" max="12295" width="9.28515625" style="30" customWidth="1"/>
    <col min="12296" max="12296" width="7.7109375" style="30" customWidth="1"/>
    <col min="12297" max="12544" width="9.140625" style="30"/>
    <col min="12545" max="12545" width="2.7109375" style="30" customWidth="1"/>
    <col min="12546" max="12546" width="4.7109375" style="30" customWidth="1"/>
    <col min="12547" max="12547" width="40.7109375" style="30" customWidth="1"/>
    <col min="12548" max="12548" width="10.140625" style="30" bestFit="1" customWidth="1"/>
    <col min="12549" max="12549" width="9.140625" style="30"/>
    <col min="12550" max="12550" width="8.7109375" style="30" customWidth="1"/>
    <col min="12551" max="12551" width="9.28515625" style="30" customWidth="1"/>
    <col min="12552" max="12552" width="7.7109375" style="30" customWidth="1"/>
    <col min="12553" max="12800" width="9.140625" style="30"/>
    <col min="12801" max="12801" width="2.7109375" style="30" customWidth="1"/>
    <col min="12802" max="12802" width="4.7109375" style="30" customWidth="1"/>
    <col min="12803" max="12803" width="40.7109375" style="30" customWidth="1"/>
    <col min="12804" max="12804" width="10.140625" style="30" bestFit="1" customWidth="1"/>
    <col min="12805" max="12805" width="9.140625" style="30"/>
    <col min="12806" max="12806" width="8.7109375" style="30" customWidth="1"/>
    <col min="12807" max="12807" width="9.28515625" style="30" customWidth="1"/>
    <col min="12808" max="12808" width="7.7109375" style="30" customWidth="1"/>
    <col min="12809" max="13056" width="9.140625" style="30"/>
    <col min="13057" max="13057" width="2.7109375" style="30" customWidth="1"/>
    <col min="13058" max="13058" width="4.7109375" style="30" customWidth="1"/>
    <col min="13059" max="13059" width="40.7109375" style="30" customWidth="1"/>
    <col min="13060" max="13060" width="10.140625" style="30" bestFit="1" customWidth="1"/>
    <col min="13061" max="13061" width="9.140625" style="30"/>
    <col min="13062" max="13062" width="8.7109375" style="30" customWidth="1"/>
    <col min="13063" max="13063" width="9.28515625" style="30" customWidth="1"/>
    <col min="13064" max="13064" width="7.7109375" style="30" customWidth="1"/>
    <col min="13065" max="13312" width="9.140625" style="30"/>
    <col min="13313" max="13313" width="2.7109375" style="30" customWidth="1"/>
    <col min="13314" max="13314" width="4.7109375" style="30" customWidth="1"/>
    <col min="13315" max="13315" width="40.7109375" style="30" customWidth="1"/>
    <col min="13316" max="13316" width="10.140625" style="30" bestFit="1" customWidth="1"/>
    <col min="13317" max="13317" width="9.140625" style="30"/>
    <col min="13318" max="13318" width="8.7109375" style="30" customWidth="1"/>
    <col min="13319" max="13319" width="9.28515625" style="30" customWidth="1"/>
    <col min="13320" max="13320" width="7.7109375" style="30" customWidth="1"/>
    <col min="13321" max="13568" width="9.140625" style="30"/>
    <col min="13569" max="13569" width="2.7109375" style="30" customWidth="1"/>
    <col min="13570" max="13570" width="4.7109375" style="30" customWidth="1"/>
    <col min="13571" max="13571" width="40.7109375" style="30" customWidth="1"/>
    <col min="13572" max="13572" width="10.140625" style="30" bestFit="1" customWidth="1"/>
    <col min="13573" max="13573" width="9.140625" style="30"/>
    <col min="13574" max="13574" width="8.7109375" style="30" customWidth="1"/>
    <col min="13575" max="13575" width="9.28515625" style="30" customWidth="1"/>
    <col min="13576" max="13576" width="7.7109375" style="30" customWidth="1"/>
    <col min="13577" max="13824" width="9.140625" style="30"/>
    <col min="13825" max="13825" width="2.7109375" style="30" customWidth="1"/>
    <col min="13826" max="13826" width="4.7109375" style="30" customWidth="1"/>
    <col min="13827" max="13827" width="40.7109375" style="30" customWidth="1"/>
    <col min="13828" max="13828" width="10.140625" style="30" bestFit="1" customWidth="1"/>
    <col min="13829" max="13829" width="9.140625" style="30"/>
    <col min="13830" max="13830" width="8.7109375" style="30" customWidth="1"/>
    <col min="13831" max="13831" width="9.28515625" style="30" customWidth="1"/>
    <col min="13832" max="13832" width="7.7109375" style="30" customWidth="1"/>
    <col min="13833" max="14080" width="9.140625" style="30"/>
    <col min="14081" max="14081" width="2.7109375" style="30" customWidth="1"/>
    <col min="14082" max="14082" width="4.7109375" style="30" customWidth="1"/>
    <col min="14083" max="14083" width="40.7109375" style="30" customWidth="1"/>
    <col min="14084" max="14084" width="10.140625" style="30" bestFit="1" customWidth="1"/>
    <col min="14085" max="14085" width="9.140625" style="30"/>
    <col min="14086" max="14086" width="8.7109375" style="30" customWidth="1"/>
    <col min="14087" max="14087" width="9.28515625" style="30" customWidth="1"/>
    <col min="14088" max="14088" width="7.7109375" style="30" customWidth="1"/>
    <col min="14089" max="14336" width="9.140625" style="30"/>
    <col min="14337" max="14337" width="2.7109375" style="30" customWidth="1"/>
    <col min="14338" max="14338" width="4.7109375" style="30" customWidth="1"/>
    <col min="14339" max="14339" width="40.7109375" style="30" customWidth="1"/>
    <col min="14340" max="14340" width="10.140625" style="30" bestFit="1" customWidth="1"/>
    <col min="14341" max="14341" width="9.140625" style="30"/>
    <col min="14342" max="14342" width="8.7109375" style="30" customWidth="1"/>
    <col min="14343" max="14343" width="9.28515625" style="30" customWidth="1"/>
    <col min="14344" max="14344" width="7.7109375" style="30" customWidth="1"/>
    <col min="14345" max="14592" width="9.140625" style="30"/>
    <col min="14593" max="14593" width="2.7109375" style="30" customWidth="1"/>
    <col min="14594" max="14594" width="4.7109375" style="30" customWidth="1"/>
    <col min="14595" max="14595" width="40.7109375" style="30" customWidth="1"/>
    <col min="14596" max="14596" width="10.140625" style="30" bestFit="1" customWidth="1"/>
    <col min="14597" max="14597" width="9.140625" style="30"/>
    <col min="14598" max="14598" width="8.7109375" style="30" customWidth="1"/>
    <col min="14599" max="14599" width="9.28515625" style="30" customWidth="1"/>
    <col min="14600" max="14600" width="7.7109375" style="30" customWidth="1"/>
    <col min="14601" max="14848" width="9.140625" style="30"/>
    <col min="14849" max="14849" width="2.7109375" style="30" customWidth="1"/>
    <col min="14850" max="14850" width="4.7109375" style="30" customWidth="1"/>
    <col min="14851" max="14851" width="40.7109375" style="30" customWidth="1"/>
    <col min="14852" max="14852" width="10.140625" style="30" bestFit="1" customWidth="1"/>
    <col min="14853" max="14853" width="9.140625" style="30"/>
    <col min="14854" max="14854" width="8.7109375" style="30" customWidth="1"/>
    <col min="14855" max="14855" width="9.28515625" style="30" customWidth="1"/>
    <col min="14856" max="14856" width="7.7109375" style="30" customWidth="1"/>
    <col min="14857" max="15104" width="9.140625" style="30"/>
    <col min="15105" max="15105" width="2.7109375" style="30" customWidth="1"/>
    <col min="15106" max="15106" width="4.7109375" style="30" customWidth="1"/>
    <col min="15107" max="15107" width="40.7109375" style="30" customWidth="1"/>
    <col min="15108" max="15108" width="10.140625" style="30" bestFit="1" customWidth="1"/>
    <col min="15109" max="15109" width="9.140625" style="30"/>
    <col min="15110" max="15110" width="8.7109375" style="30" customWidth="1"/>
    <col min="15111" max="15111" width="9.28515625" style="30" customWidth="1"/>
    <col min="15112" max="15112" width="7.7109375" style="30" customWidth="1"/>
    <col min="15113" max="15360" width="9.140625" style="30"/>
    <col min="15361" max="15361" width="2.7109375" style="30" customWidth="1"/>
    <col min="15362" max="15362" width="4.7109375" style="30" customWidth="1"/>
    <col min="15363" max="15363" width="40.7109375" style="30" customWidth="1"/>
    <col min="15364" max="15364" width="10.140625" style="30" bestFit="1" customWidth="1"/>
    <col min="15365" max="15365" width="9.140625" style="30"/>
    <col min="15366" max="15366" width="8.7109375" style="30" customWidth="1"/>
    <col min="15367" max="15367" width="9.28515625" style="30" customWidth="1"/>
    <col min="15368" max="15368" width="7.7109375" style="30" customWidth="1"/>
    <col min="15369" max="15616" width="9.140625" style="30"/>
    <col min="15617" max="15617" width="2.7109375" style="30" customWidth="1"/>
    <col min="15618" max="15618" width="4.7109375" style="30" customWidth="1"/>
    <col min="15619" max="15619" width="40.7109375" style="30" customWidth="1"/>
    <col min="15620" max="15620" width="10.140625" style="30" bestFit="1" customWidth="1"/>
    <col min="15621" max="15621" width="9.140625" style="30"/>
    <col min="15622" max="15622" width="8.7109375" style="30" customWidth="1"/>
    <col min="15623" max="15623" width="9.28515625" style="30" customWidth="1"/>
    <col min="15624" max="15624" width="7.7109375" style="30" customWidth="1"/>
    <col min="15625" max="15872" width="9.140625" style="30"/>
    <col min="15873" max="15873" width="2.7109375" style="30" customWidth="1"/>
    <col min="15874" max="15874" width="4.7109375" style="30" customWidth="1"/>
    <col min="15875" max="15875" width="40.7109375" style="30" customWidth="1"/>
    <col min="15876" max="15876" width="10.140625" style="30" bestFit="1" customWidth="1"/>
    <col min="15877" max="15877" width="9.140625" style="30"/>
    <col min="15878" max="15878" width="8.7109375" style="30" customWidth="1"/>
    <col min="15879" max="15879" width="9.28515625" style="30" customWidth="1"/>
    <col min="15880" max="15880" width="7.7109375" style="30" customWidth="1"/>
    <col min="15881" max="16128" width="9.140625" style="30"/>
    <col min="16129" max="16129" width="2.7109375" style="30" customWidth="1"/>
    <col min="16130" max="16130" width="4.7109375" style="30" customWidth="1"/>
    <col min="16131" max="16131" width="40.7109375" style="30" customWidth="1"/>
    <col min="16132" max="16132" width="10.140625" style="30" bestFit="1" customWidth="1"/>
    <col min="16133" max="16133" width="9.140625" style="30"/>
    <col min="16134" max="16134" width="8.7109375" style="30" customWidth="1"/>
    <col min="16135" max="16135" width="9.28515625" style="30" customWidth="1"/>
    <col min="16136" max="16136" width="7.7109375" style="30" customWidth="1"/>
    <col min="16137" max="16384" width="9.140625" style="30"/>
  </cols>
  <sheetData>
    <row r="1" spans="1:8">
      <c r="A1" s="1"/>
      <c r="B1" s="2"/>
      <c r="C1" s="3" t="s">
        <v>407</v>
      </c>
      <c r="D1" s="2"/>
      <c r="E1" s="2"/>
      <c r="F1" s="2"/>
      <c r="G1" s="4"/>
      <c r="H1" s="5"/>
    </row>
    <row r="2" spans="1:8" ht="36.75">
      <c r="A2" s="119" t="s">
        <v>2</v>
      </c>
      <c r="B2" s="120"/>
      <c r="C2" s="120"/>
      <c r="D2" s="9" t="s">
        <v>3</v>
      </c>
      <c r="E2" s="10" t="s">
        <v>4</v>
      </c>
      <c r="F2" s="11" t="s">
        <v>5</v>
      </c>
      <c r="G2" s="12" t="s">
        <v>6</v>
      </c>
      <c r="H2" s="13" t="s">
        <v>7</v>
      </c>
    </row>
    <row r="3" spans="1:8" ht="12.75">
      <c r="A3" s="121" t="s">
        <v>115</v>
      </c>
      <c r="B3" s="118"/>
      <c r="C3" s="118"/>
      <c r="D3" s="14"/>
      <c r="E3" s="14"/>
      <c r="F3" s="14"/>
      <c r="G3" s="15"/>
      <c r="H3" s="16"/>
    </row>
    <row r="4" spans="1:8" ht="12.75">
      <c r="A4" s="17"/>
      <c r="B4" s="117" t="s">
        <v>116</v>
      </c>
      <c r="C4" s="118"/>
      <c r="D4" s="14"/>
      <c r="E4" s="14"/>
      <c r="F4" s="14"/>
      <c r="G4" s="15"/>
      <c r="H4" s="16"/>
    </row>
    <row r="5" spans="1:8">
      <c r="A5" s="17"/>
      <c r="B5" s="19" t="s">
        <v>117</v>
      </c>
      <c r="C5" s="14" t="s">
        <v>408</v>
      </c>
      <c r="D5" s="14" t="s">
        <v>267</v>
      </c>
      <c r="E5" s="14" t="s">
        <v>142</v>
      </c>
      <c r="F5" s="14">
        <v>16200</v>
      </c>
      <c r="G5" s="15">
        <v>16075.21</v>
      </c>
      <c r="H5" s="16">
        <f>G5/$G$19%</f>
        <v>25.194318931618103</v>
      </c>
    </row>
    <row r="6" spans="1:8">
      <c r="A6" s="17"/>
      <c r="B6" s="19" t="s">
        <v>117</v>
      </c>
      <c r="C6" s="14" t="s">
        <v>409</v>
      </c>
      <c r="D6" s="14" t="s">
        <v>371</v>
      </c>
      <c r="E6" s="14" t="s">
        <v>120</v>
      </c>
      <c r="F6" s="14">
        <v>13200</v>
      </c>
      <c r="G6" s="15">
        <v>13098.35</v>
      </c>
      <c r="H6" s="16">
        <f>G6/$G$19%</f>
        <v>20.528752493930718</v>
      </c>
    </row>
    <row r="7" spans="1:8">
      <c r="A7" s="17"/>
      <c r="B7" s="19" t="s">
        <v>117</v>
      </c>
      <c r="C7" s="14" t="s">
        <v>262</v>
      </c>
      <c r="D7" s="14" t="s">
        <v>258</v>
      </c>
      <c r="E7" s="14" t="s">
        <v>120</v>
      </c>
      <c r="F7" s="14">
        <v>12600</v>
      </c>
      <c r="G7" s="15">
        <v>12502.97</v>
      </c>
      <c r="H7" s="16">
        <f>G7/$G$19%</f>
        <v>19.595626668171253</v>
      </c>
    </row>
    <row r="8" spans="1:8">
      <c r="A8" s="17"/>
      <c r="B8" s="19" t="s">
        <v>117</v>
      </c>
      <c r="C8" s="14" t="s">
        <v>130</v>
      </c>
      <c r="D8" s="14" t="s">
        <v>410</v>
      </c>
      <c r="E8" s="14" t="s">
        <v>120</v>
      </c>
      <c r="F8" s="14">
        <v>8500</v>
      </c>
      <c r="G8" s="15">
        <v>8433.9599999999991</v>
      </c>
      <c r="H8" s="16">
        <f>G8/$G$19%</f>
        <v>13.218357837720927</v>
      </c>
    </row>
    <row r="9" spans="1:8" ht="9.75" thickBot="1">
      <c r="A9" s="17"/>
      <c r="B9" s="14"/>
      <c r="C9" s="14"/>
      <c r="D9" s="14"/>
      <c r="E9" s="9" t="s">
        <v>96</v>
      </c>
      <c r="F9" s="14"/>
      <c r="G9" s="20">
        <f>SUM(G5:G8)</f>
        <v>50110.49</v>
      </c>
      <c r="H9" s="38">
        <f>SUM(H5:H8)</f>
        <v>78.537055931441003</v>
      </c>
    </row>
    <row r="10" spans="1:8" ht="13.5" thickTop="1">
      <c r="A10" s="17"/>
      <c r="B10" s="117" t="s">
        <v>245</v>
      </c>
      <c r="C10" s="118"/>
      <c r="D10" s="14"/>
      <c r="E10" s="14"/>
      <c r="F10" s="14"/>
      <c r="G10" s="15"/>
      <c r="H10" s="16"/>
    </row>
    <row r="11" spans="1:8">
      <c r="A11" s="17"/>
      <c r="B11" s="19" t="s">
        <v>246</v>
      </c>
      <c r="C11" s="14" t="s">
        <v>285</v>
      </c>
      <c r="D11" s="14" t="s">
        <v>286</v>
      </c>
      <c r="E11" s="14" t="s">
        <v>106</v>
      </c>
      <c r="F11" s="14">
        <v>13668500</v>
      </c>
      <c r="G11" s="15">
        <v>13572.6</v>
      </c>
      <c r="H11" s="16">
        <f>G11/$G$19%</f>
        <v>21.272033966043363</v>
      </c>
    </row>
    <row r="12" spans="1:8" ht="9.75" thickBot="1">
      <c r="A12" s="17"/>
      <c r="B12" s="14"/>
      <c r="C12" s="14"/>
      <c r="D12" s="14"/>
      <c r="E12" s="9" t="s">
        <v>96</v>
      </c>
      <c r="F12" s="14"/>
      <c r="G12" s="20">
        <f>SUM(G11)</f>
        <v>13572.6</v>
      </c>
      <c r="H12" s="38">
        <f>SUM(H11)</f>
        <v>21.272033966043363</v>
      </c>
    </row>
    <row r="13" spans="1:8" ht="9.75" thickTop="1">
      <c r="A13" s="17"/>
      <c r="B13" s="14"/>
      <c r="C13" s="14"/>
      <c r="D13" s="14"/>
      <c r="E13" s="14"/>
      <c r="F13" s="14"/>
      <c r="G13" s="15"/>
      <c r="H13" s="16"/>
    </row>
    <row r="14" spans="1:8">
      <c r="A14" s="17"/>
      <c r="B14" s="19" t="s">
        <v>152</v>
      </c>
      <c r="C14" s="14" t="s">
        <v>153</v>
      </c>
      <c r="D14" s="14"/>
      <c r="E14" s="14" t="s">
        <v>152</v>
      </c>
      <c r="F14" s="14"/>
      <c r="G14" s="15">
        <v>129.97</v>
      </c>
      <c r="H14" s="16">
        <f>G14/$G$19%</f>
        <v>0.20369908894144495</v>
      </c>
    </row>
    <row r="15" spans="1:8" ht="9.75" thickBot="1">
      <c r="A15" s="17"/>
      <c r="B15" s="14"/>
      <c r="C15" s="14"/>
      <c r="D15" s="14"/>
      <c r="E15" s="9" t="s">
        <v>96</v>
      </c>
      <c r="F15" s="14"/>
      <c r="G15" s="20">
        <f>SUM(G14)</f>
        <v>129.97</v>
      </c>
      <c r="H15" s="38">
        <f>SUM(H14)</f>
        <v>0.20369908894144495</v>
      </c>
    </row>
    <row r="16" spans="1:8" ht="9.75" thickTop="1">
      <c r="A16" s="17"/>
      <c r="B16" s="14"/>
      <c r="C16" s="14"/>
      <c r="D16" s="14"/>
      <c r="E16" s="14"/>
      <c r="F16" s="14"/>
      <c r="G16" s="15"/>
      <c r="H16" s="16"/>
    </row>
    <row r="17" spans="1:9">
      <c r="A17" s="24" t="s">
        <v>154</v>
      </c>
      <c r="B17" s="14"/>
      <c r="C17" s="14"/>
      <c r="D17" s="14"/>
      <c r="E17" s="14"/>
      <c r="F17" s="14"/>
      <c r="G17" s="22">
        <f>13090.19-13098.35</f>
        <v>-8.1599999999998545</v>
      </c>
      <c r="H17" s="23">
        <f>G17/$G$19%</f>
        <v>-1.2788986425807196E-2</v>
      </c>
      <c r="I17" s="31"/>
    </row>
    <row r="18" spans="1:9">
      <c r="A18" s="17"/>
      <c r="B18" s="14"/>
      <c r="C18" s="14"/>
      <c r="D18" s="14"/>
      <c r="E18" s="14"/>
      <c r="F18" s="14"/>
      <c r="G18" s="15"/>
      <c r="H18" s="16"/>
      <c r="I18" s="31"/>
    </row>
    <row r="19" spans="1:9" ht="9.75" thickBot="1">
      <c r="A19" s="17"/>
      <c r="B19" s="14"/>
      <c r="C19" s="14"/>
      <c r="D19" s="14"/>
      <c r="E19" s="9" t="s">
        <v>155</v>
      </c>
      <c r="F19" s="14"/>
      <c r="G19" s="20">
        <f>G9+G12+G15+G17</f>
        <v>63804.899999999994</v>
      </c>
      <c r="H19" s="38">
        <f>H9+H12+H15+H17</f>
        <v>100.00000000000001</v>
      </c>
    </row>
    <row r="20" spans="1:9" ht="9.75" thickTop="1">
      <c r="A20" s="17"/>
      <c r="B20" s="14"/>
      <c r="C20" s="14"/>
      <c r="D20" s="14"/>
      <c r="E20" s="14"/>
      <c r="F20" s="14"/>
      <c r="G20" s="15"/>
      <c r="H20" s="16"/>
    </row>
    <row r="21" spans="1:9">
      <c r="A21" s="25" t="s">
        <v>156</v>
      </c>
      <c r="B21" s="14"/>
      <c r="C21" s="14"/>
      <c r="D21" s="14"/>
      <c r="E21" s="14"/>
      <c r="F21" s="14"/>
      <c r="G21" s="15"/>
      <c r="H21" s="16"/>
    </row>
    <row r="22" spans="1:9">
      <c r="A22" s="17">
        <v>1</v>
      </c>
      <c r="B22" s="14" t="s">
        <v>287</v>
      </c>
      <c r="C22" s="14"/>
      <c r="D22" s="14"/>
      <c r="E22" s="14"/>
      <c r="F22" s="14"/>
      <c r="G22" s="15"/>
      <c r="H22" s="16"/>
    </row>
    <row r="23" spans="1:9">
      <c r="A23" s="17"/>
      <c r="B23" s="14"/>
      <c r="C23" s="14"/>
      <c r="D23" s="14"/>
      <c r="E23" s="14"/>
      <c r="F23" s="14"/>
      <c r="G23" s="15"/>
      <c r="H23" s="16"/>
    </row>
    <row r="24" spans="1:9">
      <c r="A24" s="17">
        <v>2</v>
      </c>
      <c r="B24" s="14" t="s">
        <v>158</v>
      </c>
      <c r="C24" s="14"/>
      <c r="D24" s="14"/>
      <c r="E24" s="14"/>
      <c r="F24" s="14"/>
      <c r="G24" s="15"/>
      <c r="H24" s="16"/>
    </row>
    <row r="25" spans="1:9">
      <c r="A25" s="17"/>
      <c r="B25" s="14"/>
      <c r="C25" s="14"/>
      <c r="D25" s="14"/>
      <c r="E25" s="14"/>
      <c r="F25" s="14"/>
      <c r="G25" s="15"/>
      <c r="H25" s="16"/>
    </row>
    <row r="26" spans="1:9">
      <c r="A26" s="17">
        <v>3</v>
      </c>
      <c r="B26" s="14" t="s">
        <v>159</v>
      </c>
      <c r="C26" s="14"/>
      <c r="D26" s="14"/>
      <c r="E26" s="14"/>
      <c r="F26" s="14"/>
      <c r="G26" s="15"/>
      <c r="H26" s="16"/>
    </row>
    <row r="27" spans="1:9">
      <c r="A27" s="17"/>
      <c r="B27" s="14" t="s">
        <v>160</v>
      </c>
      <c r="C27" s="14"/>
      <c r="D27" s="14"/>
      <c r="E27" s="14"/>
      <c r="F27" s="14"/>
      <c r="G27" s="15"/>
      <c r="H27" s="16"/>
    </row>
    <row r="28" spans="1:9">
      <c r="A28" s="26"/>
      <c r="B28" s="27" t="s">
        <v>161</v>
      </c>
      <c r="C28" s="27"/>
      <c r="D28" s="27"/>
      <c r="E28" s="27"/>
      <c r="F28" s="27"/>
      <c r="G28" s="28"/>
      <c r="H28" s="29"/>
    </row>
  </sheetData>
  <mergeCells count="4">
    <mergeCell ref="A2:C2"/>
    <mergeCell ref="A3:C3"/>
    <mergeCell ref="B4:C4"/>
    <mergeCell ref="B10:C10"/>
  </mergeCells>
  <pageMargins left="0.75" right="0.75" top="1" bottom="1" header="0.5" footer="0.5"/>
  <pageSetup paperSize="9" orientation="portrait" verticalDpi="0" r:id="rId1"/>
  <headerFooter alignWithMargins="0"/>
</worksheet>
</file>

<file path=xl/worksheets/sheet78.xml><?xml version="1.0" encoding="utf-8"?>
<worksheet xmlns="http://schemas.openxmlformats.org/spreadsheetml/2006/main" xmlns:r="http://schemas.openxmlformats.org/officeDocument/2006/relationships">
  <dimension ref="A1:J33"/>
  <sheetViews>
    <sheetView workbookViewId="0">
      <selection activeCell="H22" sqref="H22"/>
    </sheetView>
  </sheetViews>
  <sheetFormatPr defaultRowHeight="9"/>
  <cols>
    <col min="1" max="1" width="2.7109375" style="30" customWidth="1"/>
    <col min="2" max="2" width="4.7109375" style="30" customWidth="1"/>
    <col min="3" max="3" width="40.7109375" style="30" customWidth="1"/>
    <col min="4" max="4" width="9.28515625" style="30" customWidth="1"/>
    <col min="5" max="5" width="9.140625" style="30"/>
    <col min="6" max="6" width="8.7109375" style="30" customWidth="1"/>
    <col min="7" max="7" width="9.28515625" style="31" customWidth="1"/>
    <col min="8" max="8" width="7.7109375" style="32" customWidth="1"/>
    <col min="9" max="16384" width="9.140625" style="30"/>
  </cols>
  <sheetData>
    <row r="1" spans="1:8">
      <c r="A1" s="1"/>
      <c r="B1" s="2"/>
      <c r="C1" s="3" t="s">
        <v>400</v>
      </c>
      <c r="D1" s="2"/>
      <c r="E1" s="2"/>
      <c r="F1" s="2"/>
      <c r="G1" s="4"/>
      <c r="H1" s="5"/>
    </row>
    <row r="2" spans="1:8" ht="36.75">
      <c r="A2" s="119" t="s">
        <v>2</v>
      </c>
      <c r="B2" s="120"/>
      <c r="C2" s="120"/>
      <c r="D2" s="9" t="s">
        <v>3</v>
      </c>
      <c r="E2" s="10" t="s">
        <v>4</v>
      </c>
      <c r="F2" s="11" t="s">
        <v>5</v>
      </c>
      <c r="G2" s="12" t="s">
        <v>6</v>
      </c>
      <c r="H2" s="13" t="s">
        <v>7</v>
      </c>
    </row>
    <row r="3" spans="1:8" ht="12.75">
      <c r="A3" s="121" t="s">
        <v>8</v>
      </c>
      <c r="B3" s="118"/>
      <c r="C3" s="118"/>
      <c r="D3" s="14"/>
      <c r="E3" s="14"/>
      <c r="F3" s="14"/>
      <c r="G3" s="15"/>
      <c r="H3" s="16"/>
    </row>
    <row r="4" spans="1:8" ht="12.75">
      <c r="A4" s="17"/>
      <c r="B4" s="117" t="s">
        <v>9</v>
      </c>
      <c r="C4" s="118"/>
      <c r="D4" s="14"/>
      <c r="E4" s="14"/>
      <c r="F4" s="14"/>
      <c r="G4" s="15"/>
      <c r="H4" s="16"/>
    </row>
    <row r="5" spans="1:8" ht="12.75">
      <c r="A5" s="17"/>
      <c r="B5" s="122" t="s">
        <v>10</v>
      </c>
      <c r="C5" s="118"/>
      <c r="D5" s="14"/>
      <c r="E5" s="14"/>
      <c r="F5" s="14"/>
      <c r="G5" s="15"/>
      <c r="H5" s="16"/>
    </row>
    <row r="6" spans="1:8">
      <c r="A6" s="17"/>
      <c r="B6" s="18">
        <v>9.6000000000000002E-2</v>
      </c>
      <c r="C6" s="14" t="s">
        <v>29</v>
      </c>
      <c r="D6" s="14" t="s">
        <v>30</v>
      </c>
      <c r="E6" s="14" t="s">
        <v>31</v>
      </c>
      <c r="F6" s="14">
        <v>45</v>
      </c>
      <c r="G6" s="15">
        <v>449.43</v>
      </c>
      <c r="H6" s="16">
        <v>13.96</v>
      </c>
    </row>
    <row r="7" spans="1:8">
      <c r="A7" s="17"/>
      <c r="B7" s="18">
        <v>0.1004</v>
      </c>
      <c r="C7" s="14" t="s">
        <v>401</v>
      </c>
      <c r="D7" s="14" t="s">
        <v>402</v>
      </c>
      <c r="E7" s="14" t="s">
        <v>191</v>
      </c>
      <c r="F7" s="14">
        <v>30</v>
      </c>
      <c r="G7" s="15">
        <v>301.08</v>
      </c>
      <c r="H7" s="16">
        <v>9.35</v>
      </c>
    </row>
    <row r="8" spans="1:8" ht="9.75" thickBot="1">
      <c r="A8" s="17"/>
      <c r="B8" s="14"/>
      <c r="C8" s="14"/>
      <c r="D8" s="14"/>
      <c r="E8" s="9" t="s">
        <v>96</v>
      </c>
      <c r="F8" s="14"/>
      <c r="G8" s="20">
        <v>750.51</v>
      </c>
      <c r="H8" s="21">
        <v>23.31</v>
      </c>
    </row>
    <row r="9" spans="1:8" ht="9.75" thickTop="1">
      <c r="A9" s="17"/>
      <c r="B9" s="14"/>
      <c r="C9" s="14"/>
      <c r="D9" s="14"/>
      <c r="E9" s="14"/>
      <c r="F9" s="14"/>
      <c r="G9" s="15"/>
      <c r="H9" s="16"/>
    </row>
    <row r="10" spans="1:8" ht="12.75">
      <c r="A10" s="121" t="s">
        <v>115</v>
      </c>
      <c r="B10" s="118"/>
      <c r="C10" s="118"/>
      <c r="D10" s="14"/>
      <c r="E10" s="14"/>
      <c r="F10" s="14"/>
      <c r="G10" s="15"/>
      <c r="H10" s="16"/>
    </row>
    <row r="11" spans="1:8" ht="12.75">
      <c r="A11" s="17"/>
      <c r="B11" s="117" t="s">
        <v>116</v>
      </c>
      <c r="C11" s="118"/>
      <c r="D11" s="14"/>
      <c r="E11" s="14"/>
      <c r="F11" s="14"/>
      <c r="G11" s="15"/>
      <c r="H11" s="16"/>
    </row>
    <row r="12" spans="1:8">
      <c r="A12" s="17"/>
      <c r="B12" s="19" t="s">
        <v>117</v>
      </c>
      <c r="C12" s="14" t="s">
        <v>342</v>
      </c>
      <c r="D12" s="14" t="s">
        <v>328</v>
      </c>
      <c r="E12" s="14" t="s">
        <v>120</v>
      </c>
      <c r="F12" s="14">
        <v>1000</v>
      </c>
      <c r="G12" s="15">
        <v>925.98</v>
      </c>
      <c r="H12" s="16">
        <v>28.76</v>
      </c>
    </row>
    <row r="13" spans="1:8">
      <c r="A13" s="17"/>
      <c r="B13" s="19" t="s">
        <v>146</v>
      </c>
      <c r="C13" s="14" t="s">
        <v>403</v>
      </c>
      <c r="D13" s="14" t="s">
        <v>324</v>
      </c>
      <c r="E13" s="14" t="s">
        <v>142</v>
      </c>
      <c r="F13" s="14">
        <v>160</v>
      </c>
      <c r="G13" s="15">
        <v>735.93</v>
      </c>
      <c r="H13" s="16">
        <v>22.86</v>
      </c>
    </row>
    <row r="14" spans="1:8">
      <c r="A14" s="17"/>
      <c r="B14" s="19" t="s">
        <v>146</v>
      </c>
      <c r="C14" s="14" t="s">
        <v>404</v>
      </c>
      <c r="D14" s="14" t="s">
        <v>330</v>
      </c>
      <c r="E14" s="14" t="s">
        <v>120</v>
      </c>
      <c r="F14" s="14">
        <v>74</v>
      </c>
      <c r="G14" s="15">
        <v>341.83</v>
      </c>
      <c r="H14" s="16">
        <v>10.62</v>
      </c>
    </row>
    <row r="15" spans="1:8">
      <c r="A15" s="17"/>
      <c r="B15" s="19" t="s">
        <v>117</v>
      </c>
      <c r="C15" s="14" t="s">
        <v>140</v>
      </c>
      <c r="D15" s="14" t="s">
        <v>405</v>
      </c>
      <c r="E15" s="14" t="s">
        <v>142</v>
      </c>
      <c r="F15" s="14">
        <v>100</v>
      </c>
      <c r="G15" s="15">
        <v>93.06</v>
      </c>
      <c r="H15" s="16">
        <v>2.89</v>
      </c>
    </row>
    <row r="16" spans="1:8">
      <c r="A16" s="17"/>
      <c r="B16" s="19" t="s">
        <v>117</v>
      </c>
      <c r="C16" s="14" t="s">
        <v>121</v>
      </c>
      <c r="D16" s="14" t="s">
        <v>122</v>
      </c>
      <c r="E16" s="14" t="s">
        <v>120</v>
      </c>
      <c r="F16" s="14">
        <v>100</v>
      </c>
      <c r="G16" s="15">
        <v>93.06</v>
      </c>
      <c r="H16" s="16">
        <v>2.89</v>
      </c>
    </row>
    <row r="17" spans="1:10" ht="9.75" thickBot="1">
      <c r="A17" s="17"/>
      <c r="B17" s="14"/>
      <c r="C17" s="14"/>
      <c r="D17" s="14"/>
      <c r="E17" s="9" t="s">
        <v>96</v>
      </c>
      <c r="F17" s="14"/>
      <c r="G17" s="20">
        <v>2189.86</v>
      </c>
      <c r="H17" s="21">
        <v>68.02</v>
      </c>
    </row>
    <row r="18" spans="1:10" ht="9.75" thickTop="1">
      <c r="A18" s="17"/>
      <c r="B18" s="14"/>
      <c r="C18" s="14"/>
      <c r="D18" s="14"/>
      <c r="E18" s="14"/>
      <c r="F18" s="14"/>
      <c r="G18" s="15"/>
      <c r="H18" s="16"/>
    </row>
    <row r="19" spans="1:10">
      <c r="A19" s="17"/>
      <c r="B19" s="19" t="s">
        <v>152</v>
      </c>
      <c r="C19" s="14" t="s">
        <v>153</v>
      </c>
      <c r="D19" s="14"/>
      <c r="E19" s="14" t="s">
        <v>152</v>
      </c>
      <c r="F19" s="14"/>
      <c r="G19" s="15">
        <v>249.94</v>
      </c>
      <c r="H19" s="16">
        <v>7.76</v>
      </c>
    </row>
    <row r="20" spans="1:10" ht="9.75" thickBot="1">
      <c r="A20" s="17"/>
      <c r="B20" s="14"/>
      <c r="C20" s="14"/>
      <c r="D20" s="14"/>
      <c r="E20" s="9" t="s">
        <v>96</v>
      </c>
      <c r="F20" s="14"/>
      <c r="G20" s="20">
        <v>249.94</v>
      </c>
      <c r="H20" s="21">
        <v>7.76</v>
      </c>
    </row>
    <row r="21" spans="1:10" ht="9.75" thickTop="1">
      <c r="A21" s="17"/>
      <c r="B21" s="14"/>
      <c r="C21" s="14"/>
      <c r="D21" s="14"/>
      <c r="E21" s="14"/>
      <c r="F21" s="14"/>
      <c r="G21" s="15"/>
      <c r="H21" s="16"/>
    </row>
    <row r="22" spans="1:10">
      <c r="A22" s="24" t="s">
        <v>154</v>
      </c>
      <c r="B22" s="14"/>
      <c r="C22" s="14"/>
      <c r="D22" s="14"/>
      <c r="E22" s="14"/>
      <c r="F22" s="14"/>
      <c r="G22" s="22">
        <v>28.88</v>
      </c>
      <c r="H22" s="23">
        <v>0.91</v>
      </c>
      <c r="J22" s="126"/>
    </row>
    <row r="23" spans="1:10">
      <c r="A23" s="17"/>
      <c r="B23" s="14"/>
      <c r="C23" s="14"/>
      <c r="D23" s="14"/>
      <c r="E23" s="14"/>
      <c r="F23" s="14"/>
      <c r="G23" s="15"/>
      <c r="H23" s="16"/>
    </row>
    <row r="24" spans="1:10" ht="9.75" thickBot="1">
      <c r="A24" s="17"/>
      <c r="B24" s="14"/>
      <c r="C24" s="14"/>
      <c r="D24" s="14"/>
      <c r="E24" s="9" t="s">
        <v>155</v>
      </c>
      <c r="F24" s="14"/>
      <c r="G24" s="20">
        <v>3219.19</v>
      </c>
      <c r="H24" s="21">
        <v>100</v>
      </c>
    </row>
    <row r="25" spans="1:10" ht="9.75" thickTop="1">
      <c r="A25" s="17"/>
      <c r="B25" s="14"/>
      <c r="C25" s="14"/>
      <c r="D25" s="14"/>
      <c r="E25" s="14"/>
      <c r="F25" s="14"/>
      <c r="G25" s="15"/>
      <c r="H25" s="16"/>
    </row>
    <row r="26" spans="1:10">
      <c r="A26" s="25" t="s">
        <v>156</v>
      </c>
      <c r="B26" s="14"/>
      <c r="C26" s="14"/>
      <c r="D26" s="14"/>
      <c r="E26" s="14"/>
      <c r="F26" s="14"/>
      <c r="G26" s="15"/>
      <c r="H26" s="16"/>
    </row>
    <row r="27" spans="1:10">
      <c r="A27" s="17">
        <v>1</v>
      </c>
      <c r="B27" s="14" t="s">
        <v>406</v>
      </c>
      <c r="C27" s="14"/>
      <c r="D27" s="14"/>
      <c r="E27" s="14"/>
      <c r="F27" s="14"/>
      <c r="G27" s="15"/>
      <c r="H27" s="16"/>
    </row>
    <row r="28" spans="1:10">
      <c r="A28" s="17"/>
      <c r="B28" s="14"/>
      <c r="C28" s="14"/>
      <c r="D28" s="14"/>
      <c r="E28" s="14"/>
      <c r="F28" s="14"/>
      <c r="G28" s="15"/>
      <c r="H28" s="16"/>
    </row>
    <row r="29" spans="1:10">
      <c r="A29" s="17">
        <v>2</v>
      </c>
      <c r="B29" s="14" t="s">
        <v>158</v>
      </c>
      <c r="C29" s="14"/>
      <c r="D29" s="14"/>
      <c r="E29" s="14"/>
      <c r="F29" s="14"/>
      <c r="G29" s="15"/>
      <c r="H29" s="16"/>
    </row>
    <row r="30" spans="1:10">
      <c r="A30" s="17"/>
      <c r="B30" s="14"/>
      <c r="C30" s="14"/>
      <c r="D30" s="14"/>
      <c r="E30" s="14"/>
      <c r="F30" s="14"/>
      <c r="G30" s="15"/>
      <c r="H30" s="16"/>
    </row>
    <row r="31" spans="1:10">
      <c r="A31" s="17">
        <v>3</v>
      </c>
      <c r="B31" s="14" t="s">
        <v>159</v>
      </c>
      <c r="C31" s="14"/>
      <c r="D31" s="14"/>
      <c r="E31" s="14"/>
      <c r="F31" s="14"/>
      <c r="G31" s="15"/>
      <c r="H31" s="16"/>
    </row>
    <row r="32" spans="1:10">
      <c r="A32" s="17"/>
      <c r="B32" s="14" t="s">
        <v>160</v>
      </c>
      <c r="C32" s="14"/>
      <c r="D32" s="14"/>
      <c r="E32" s="14"/>
      <c r="F32" s="14"/>
      <c r="G32" s="15"/>
      <c r="H32" s="16"/>
    </row>
    <row r="33" spans="1:8">
      <c r="A33" s="26"/>
      <c r="B33" s="27" t="s">
        <v>161</v>
      </c>
      <c r="C33" s="27"/>
      <c r="D33" s="27"/>
      <c r="E33" s="27"/>
      <c r="F33" s="27"/>
      <c r="G33" s="28"/>
      <c r="H33" s="29"/>
    </row>
  </sheetData>
  <mergeCells count="6">
    <mergeCell ref="B11:C11"/>
    <mergeCell ref="A2:C2"/>
    <mergeCell ref="A3:C3"/>
    <mergeCell ref="B4:C4"/>
    <mergeCell ref="B5:C5"/>
    <mergeCell ref="A10:C10"/>
  </mergeCells>
  <pageMargins left="0.75" right="0.75" top="1" bottom="1" header="0.5" footer="0.5"/>
  <pageSetup paperSize="9" orientation="portrait" verticalDpi="0" r:id="rId1"/>
  <headerFooter alignWithMargins="0"/>
</worksheet>
</file>

<file path=xl/worksheets/sheet79.xml><?xml version="1.0" encoding="utf-8"?>
<worksheet xmlns="http://schemas.openxmlformats.org/spreadsheetml/2006/main" xmlns:r="http://schemas.openxmlformats.org/officeDocument/2006/relationships">
  <dimension ref="A1:J61"/>
  <sheetViews>
    <sheetView workbookViewId="0">
      <selection activeCell="C21" sqref="C21"/>
    </sheetView>
  </sheetViews>
  <sheetFormatPr defaultRowHeight="9"/>
  <cols>
    <col min="1" max="1" width="2.7109375" style="30" customWidth="1"/>
    <col min="2" max="2" width="4.7109375" style="30" customWidth="1"/>
    <col min="3" max="3" width="40.7109375" style="30" customWidth="1"/>
    <col min="4" max="4" width="10.140625" style="30" bestFit="1" customWidth="1"/>
    <col min="5" max="5" width="9.140625" style="30"/>
    <col min="6" max="6" width="8.7109375" style="30" customWidth="1"/>
    <col min="7" max="7" width="9.28515625" style="31" customWidth="1"/>
    <col min="8" max="8" width="7.7109375" style="32" customWidth="1"/>
    <col min="9" max="16384" width="9.140625" style="30"/>
  </cols>
  <sheetData>
    <row r="1" spans="1:10">
      <c r="A1" s="1"/>
      <c r="B1" s="2"/>
      <c r="C1" s="3" t="s">
        <v>366</v>
      </c>
      <c r="D1" s="2"/>
      <c r="E1" s="2"/>
      <c r="F1" s="2"/>
      <c r="G1" s="4"/>
      <c r="H1" s="5"/>
    </row>
    <row r="2" spans="1:10" ht="36.75">
      <c r="A2" s="119" t="s">
        <v>2</v>
      </c>
      <c r="B2" s="120"/>
      <c r="C2" s="120"/>
      <c r="D2" s="9" t="s">
        <v>3</v>
      </c>
      <c r="E2" s="10" t="s">
        <v>4</v>
      </c>
      <c r="F2" s="11" t="s">
        <v>5</v>
      </c>
      <c r="G2" s="12" t="s">
        <v>6</v>
      </c>
      <c r="H2" s="13" t="s">
        <v>7</v>
      </c>
    </row>
    <row r="3" spans="1:10" ht="12.75">
      <c r="A3" s="121" t="s">
        <v>8</v>
      </c>
      <c r="B3" s="118"/>
      <c r="C3" s="118"/>
      <c r="D3" s="14"/>
      <c r="E3" s="14"/>
      <c r="F3" s="14"/>
      <c r="G3" s="15"/>
      <c r="H3" s="16"/>
    </row>
    <row r="4" spans="1:10" ht="12.75">
      <c r="A4" s="17"/>
      <c r="B4" s="117" t="s">
        <v>9</v>
      </c>
      <c r="C4" s="118"/>
      <c r="D4" s="14"/>
      <c r="E4" s="14"/>
      <c r="F4" s="14"/>
      <c r="G4" s="15"/>
      <c r="H4" s="16"/>
    </row>
    <row r="5" spans="1:10" ht="12.75">
      <c r="A5" s="17"/>
      <c r="B5" s="122" t="s">
        <v>10</v>
      </c>
      <c r="C5" s="118"/>
      <c r="D5" s="14"/>
      <c r="E5" s="14"/>
      <c r="F5" s="14"/>
      <c r="G5" s="15"/>
      <c r="H5" s="16"/>
    </row>
    <row r="6" spans="1:10">
      <c r="A6" s="17"/>
      <c r="B6" s="19" t="s">
        <v>17</v>
      </c>
      <c r="C6" s="14" t="s">
        <v>41</v>
      </c>
      <c r="D6" s="14" t="s">
        <v>367</v>
      </c>
      <c r="E6" s="14" t="s">
        <v>13</v>
      </c>
      <c r="F6" s="14">
        <v>1450</v>
      </c>
      <c r="G6" s="15">
        <v>16086.82</v>
      </c>
      <c r="H6" s="16">
        <v>3.3207894172158823</v>
      </c>
    </row>
    <row r="7" spans="1:10">
      <c r="A7" s="17"/>
      <c r="B7" s="18">
        <v>9.5500000000000002E-2</v>
      </c>
      <c r="C7" s="14" t="s">
        <v>41</v>
      </c>
      <c r="D7" s="14" t="s">
        <v>368</v>
      </c>
      <c r="E7" s="14" t="s">
        <v>13</v>
      </c>
      <c r="F7" s="14">
        <v>1000</v>
      </c>
      <c r="G7" s="15">
        <v>9999.57</v>
      </c>
      <c r="H7" s="16">
        <v>2.0642032566230881</v>
      </c>
    </row>
    <row r="8" spans="1:10">
      <c r="A8" s="17"/>
      <c r="B8" s="18">
        <v>0.11700000000000001</v>
      </c>
      <c r="C8" s="14" t="s">
        <v>174</v>
      </c>
      <c r="D8" s="14" t="s">
        <v>369</v>
      </c>
      <c r="E8" s="14" t="s">
        <v>100</v>
      </c>
      <c r="F8" s="14">
        <v>93500</v>
      </c>
      <c r="G8" s="15">
        <v>937.45</v>
      </c>
      <c r="H8" s="16">
        <v>0.19351705552551898</v>
      </c>
    </row>
    <row r="9" spans="1:10" ht="9.75" thickBot="1">
      <c r="A9" s="17"/>
      <c r="B9" s="14"/>
      <c r="C9" s="14"/>
      <c r="D9" s="14"/>
      <c r="E9" s="9" t="s">
        <v>96</v>
      </c>
      <c r="F9" s="14"/>
      <c r="G9" s="20">
        <v>27023.84</v>
      </c>
      <c r="H9" s="38">
        <v>5.5785097293644892</v>
      </c>
      <c r="J9" s="31"/>
    </row>
    <row r="10" spans="1:10" ht="9.75" thickTop="1">
      <c r="A10" s="17"/>
      <c r="B10" s="14"/>
      <c r="C10" s="14"/>
      <c r="D10" s="14"/>
      <c r="E10" s="14"/>
      <c r="F10" s="14"/>
      <c r="G10" s="15"/>
      <c r="H10" s="16"/>
    </row>
    <row r="11" spans="1:10" ht="12.75">
      <c r="A11" s="121" t="s">
        <v>115</v>
      </c>
      <c r="B11" s="118"/>
      <c r="C11" s="118"/>
      <c r="D11" s="14"/>
      <c r="E11" s="14"/>
      <c r="F11" s="14"/>
      <c r="G11" s="15"/>
      <c r="H11" s="16"/>
    </row>
    <row r="12" spans="1:10">
      <c r="A12" s="17"/>
      <c r="B12" s="117" t="s">
        <v>193</v>
      </c>
      <c r="C12" s="117"/>
      <c r="D12" s="14"/>
      <c r="E12" s="14"/>
      <c r="F12" s="14"/>
      <c r="G12" s="15"/>
      <c r="H12" s="16"/>
    </row>
    <row r="13" spans="1:10">
      <c r="A13" s="17"/>
      <c r="B13" s="19" t="s">
        <v>117</v>
      </c>
      <c r="C13" s="14" t="s">
        <v>370</v>
      </c>
      <c r="D13" s="14" t="s">
        <v>371</v>
      </c>
      <c r="E13" s="14" t="s">
        <v>120</v>
      </c>
      <c r="F13" s="14">
        <v>4300</v>
      </c>
      <c r="G13" s="15">
        <v>4266.8856999999998</v>
      </c>
      <c r="H13" s="16">
        <v>0.88080981057970331</v>
      </c>
    </row>
    <row r="14" spans="1:10">
      <c r="A14" s="17"/>
      <c r="B14" s="19" t="s">
        <v>117</v>
      </c>
      <c r="C14" s="14" t="s">
        <v>209</v>
      </c>
      <c r="D14" s="14" t="s">
        <v>372</v>
      </c>
      <c r="E14" s="14" t="s">
        <v>120</v>
      </c>
      <c r="F14" s="14">
        <v>49500</v>
      </c>
      <c r="G14" s="15">
        <v>49147.81</v>
      </c>
      <c r="H14" s="16">
        <v>10.145543204147055</v>
      </c>
    </row>
    <row r="15" spans="1:10">
      <c r="A15" s="17"/>
      <c r="B15" s="19" t="s">
        <v>146</v>
      </c>
      <c r="C15" s="14" t="s">
        <v>197</v>
      </c>
      <c r="D15" s="14" t="s">
        <v>198</v>
      </c>
      <c r="E15" s="14" t="s">
        <v>120</v>
      </c>
      <c r="F15" s="14">
        <v>8800</v>
      </c>
      <c r="G15" s="15">
        <v>43475.519999999997</v>
      </c>
      <c r="H15" s="16">
        <v>8.9746169052651457</v>
      </c>
    </row>
    <row r="16" spans="1:10">
      <c r="A16" s="17"/>
      <c r="B16" s="19" t="s">
        <v>117</v>
      </c>
      <c r="C16" s="14" t="s">
        <v>257</v>
      </c>
      <c r="D16" s="14" t="s">
        <v>373</v>
      </c>
      <c r="E16" s="14" t="s">
        <v>120</v>
      </c>
      <c r="F16" s="14">
        <v>38500</v>
      </c>
      <c r="G16" s="15">
        <v>38347.81</v>
      </c>
      <c r="H16" s="16">
        <v>7.9161078212726554</v>
      </c>
    </row>
    <row r="17" spans="1:8">
      <c r="A17" s="17"/>
      <c r="B17" s="19" t="s">
        <v>146</v>
      </c>
      <c r="C17" s="14" t="s">
        <v>374</v>
      </c>
      <c r="D17" s="14" t="s">
        <v>375</v>
      </c>
      <c r="E17" s="14" t="s">
        <v>120</v>
      </c>
      <c r="F17" s="14">
        <v>5900</v>
      </c>
      <c r="G17" s="15">
        <v>29277.919999999998</v>
      </c>
      <c r="H17" s="16">
        <v>6.0438176652746307</v>
      </c>
    </row>
    <row r="18" spans="1:8">
      <c r="A18" s="17"/>
      <c r="B18" s="19" t="s">
        <v>117</v>
      </c>
      <c r="C18" s="14" t="s">
        <v>219</v>
      </c>
      <c r="D18" s="14" t="s">
        <v>376</v>
      </c>
      <c r="E18" s="14" t="s">
        <v>120</v>
      </c>
      <c r="F18" s="14">
        <v>29000</v>
      </c>
      <c r="G18" s="15">
        <v>28857.81</v>
      </c>
      <c r="H18" s="16">
        <v>5.9570946931728379</v>
      </c>
    </row>
    <row r="19" spans="1:8">
      <c r="A19" s="17"/>
      <c r="B19" s="19" t="s">
        <v>146</v>
      </c>
      <c r="C19" s="14" t="s">
        <v>377</v>
      </c>
      <c r="D19" s="14" t="s">
        <v>378</v>
      </c>
      <c r="E19" s="14" t="s">
        <v>142</v>
      </c>
      <c r="F19" s="14">
        <v>5400</v>
      </c>
      <c r="G19" s="15">
        <v>26819.53</v>
      </c>
      <c r="H19" s="16">
        <v>5.5363341790797609</v>
      </c>
    </row>
    <row r="20" spans="1:8">
      <c r="A20" s="17"/>
      <c r="B20" s="19" t="s">
        <v>146</v>
      </c>
      <c r="C20" s="14" t="s">
        <v>379</v>
      </c>
      <c r="D20" s="14" t="s">
        <v>380</v>
      </c>
      <c r="E20" s="14" t="s">
        <v>120</v>
      </c>
      <c r="F20" s="14">
        <v>5000</v>
      </c>
      <c r="G20" s="15">
        <v>24682.58</v>
      </c>
      <c r="H20" s="16">
        <v>5.0952052956137015</v>
      </c>
    </row>
    <row r="21" spans="1:8">
      <c r="A21" s="17"/>
      <c r="B21" s="19" t="s">
        <v>146</v>
      </c>
      <c r="C21" s="14" t="s">
        <v>379</v>
      </c>
      <c r="D21" s="14" t="s">
        <v>381</v>
      </c>
      <c r="E21" s="14" t="s">
        <v>120</v>
      </c>
      <c r="F21" s="14">
        <v>5000</v>
      </c>
      <c r="G21" s="15">
        <v>24636.43</v>
      </c>
      <c r="H21" s="16">
        <v>5.0856785879359556</v>
      </c>
    </row>
    <row r="22" spans="1:8">
      <c r="A22" s="17"/>
      <c r="B22" s="19" t="s">
        <v>117</v>
      </c>
      <c r="C22" s="14" t="s">
        <v>252</v>
      </c>
      <c r="D22" s="14" t="s">
        <v>253</v>
      </c>
      <c r="E22" s="14" t="s">
        <v>120</v>
      </c>
      <c r="F22" s="14">
        <v>20500</v>
      </c>
      <c r="G22" s="15">
        <v>20254.78</v>
      </c>
      <c r="H22" s="16">
        <v>4.1811780744756204</v>
      </c>
    </row>
    <row r="23" spans="1:8">
      <c r="A23" s="17"/>
      <c r="B23" s="19" t="s">
        <v>146</v>
      </c>
      <c r="C23" s="14" t="s">
        <v>374</v>
      </c>
      <c r="D23" s="14" t="s">
        <v>382</v>
      </c>
      <c r="E23" s="14" t="s">
        <v>120</v>
      </c>
      <c r="F23" s="14">
        <v>4000</v>
      </c>
      <c r="G23" s="15">
        <v>19836.3</v>
      </c>
      <c r="H23" s="16">
        <v>4.0947915819732801</v>
      </c>
    </row>
    <row r="24" spans="1:8">
      <c r="A24" s="17"/>
      <c r="B24" s="19" t="s">
        <v>146</v>
      </c>
      <c r="C24" s="14" t="s">
        <v>383</v>
      </c>
      <c r="D24" s="14" t="s">
        <v>384</v>
      </c>
      <c r="E24" s="14" t="s">
        <v>120</v>
      </c>
      <c r="F24" s="14">
        <v>3000</v>
      </c>
      <c r="G24" s="15">
        <v>14754.33</v>
      </c>
      <c r="H24" s="16">
        <v>3.0457245696856687</v>
      </c>
    </row>
    <row r="25" spans="1:8">
      <c r="A25" s="17"/>
      <c r="B25" s="19" t="s">
        <v>117</v>
      </c>
      <c r="C25" s="14" t="s">
        <v>385</v>
      </c>
      <c r="D25" s="14" t="s">
        <v>386</v>
      </c>
      <c r="E25" s="14" t="s">
        <v>120</v>
      </c>
      <c r="F25" s="14">
        <v>10000</v>
      </c>
      <c r="G25" s="15">
        <v>9953.1299999999992</v>
      </c>
      <c r="H25" s="16">
        <v>2.054616684476728</v>
      </c>
    </row>
    <row r="26" spans="1:8">
      <c r="A26" s="17"/>
      <c r="B26" s="19" t="s">
        <v>117</v>
      </c>
      <c r="C26" s="14" t="s">
        <v>387</v>
      </c>
      <c r="D26" s="14" t="s">
        <v>388</v>
      </c>
      <c r="E26" s="14" t="s">
        <v>120</v>
      </c>
      <c r="F26" s="14">
        <v>10000</v>
      </c>
      <c r="G26" s="15">
        <v>9951.3799999999992</v>
      </c>
      <c r="H26" s="16">
        <v>2.0542554333730214</v>
      </c>
    </row>
    <row r="27" spans="1:8">
      <c r="A27" s="17"/>
      <c r="B27" s="19" t="s">
        <v>117</v>
      </c>
      <c r="C27" s="14" t="s">
        <v>262</v>
      </c>
      <c r="D27" s="14" t="s">
        <v>263</v>
      </c>
      <c r="E27" s="14" t="s">
        <v>120</v>
      </c>
      <c r="F27" s="14">
        <v>6500</v>
      </c>
      <c r="G27" s="15">
        <v>6468</v>
      </c>
      <c r="H27" s="16">
        <v>1.3351840792992231</v>
      </c>
    </row>
    <row r="28" spans="1:8">
      <c r="A28" s="17"/>
      <c r="B28" s="19" t="s">
        <v>117</v>
      </c>
      <c r="C28" s="14" t="s">
        <v>257</v>
      </c>
      <c r="D28" s="14" t="s">
        <v>258</v>
      </c>
      <c r="E28" s="14" t="s">
        <v>120</v>
      </c>
      <c r="F28" s="14">
        <v>1800</v>
      </c>
      <c r="G28" s="15">
        <v>1786.14</v>
      </c>
      <c r="H28" s="16">
        <v>0.3687114550710443</v>
      </c>
    </row>
    <row r="29" spans="1:8">
      <c r="A29" s="17"/>
      <c r="B29" s="19" t="s">
        <v>117</v>
      </c>
      <c r="C29" s="14" t="s">
        <v>228</v>
      </c>
      <c r="D29" s="14" t="s">
        <v>389</v>
      </c>
      <c r="E29" s="14" t="s">
        <v>120</v>
      </c>
      <c r="F29" s="14">
        <v>1000</v>
      </c>
      <c r="G29" s="15">
        <v>998.6</v>
      </c>
      <c r="H29" s="16">
        <v>0.20614020123503468</v>
      </c>
    </row>
    <row r="30" spans="1:8">
      <c r="A30" s="17"/>
      <c r="B30" s="19" t="s">
        <v>117</v>
      </c>
      <c r="C30" s="14" t="s">
        <v>228</v>
      </c>
      <c r="D30" s="14" t="s">
        <v>390</v>
      </c>
      <c r="E30" s="14" t="s">
        <v>120</v>
      </c>
      <c r="F30" s="14">
        <v>1000</v>
      </c>
      <c r="G30" s="15">
        <v>998.34</v>
      </c>
      <c r="H30" s="16">
        <v>0.20608652964248397</v>
      </c>
    </row>
    <row r="31" spans="1:8">
      <c r="A31" s="17"/>
      <c r="B31" s="19" t="s">
        <v>146</v>
      </c>
      <c r="C31" s="14" t="s">
        <v>37</v>
      </c>
      <c r="D31" s="14" t="s">
        <v>327</v>
      </c>
      <c r="E31" s="14" t="s">
        <v>120</v>
      </c>
      <c r="F31" s="14">
        <v>100</v>
      </c>
      <c r="G31" s="15">
        <v>498.38</v>
      </c>
      <c r="H31" s="16">
        <v>0.10288018575156878</v>
      </c>
    </row>
    <row r="32" spans="1:8" ht="9.75" thickBot="1">
      <c r="A32" s="17"/>
      <c r="B32" s="14"/>
      <c r="C32" s="14"/>
      <c r="D32" s="14"/>
      <c r="E32" s="9" t="s">
        <v>96</v>
      </c>
      <c r="F32" s="14"/>
      <c r="G32" s="20">
        <f>SUM(G13:G31)</f>
        <v>355011.67569999996</v>
      </c>
      <c r="H32" s="38">
        <v>73.284776957325121</v>
      </c>
    </row>
    <row r="33" spans="1:8" ht="13.5" thickTop="1">
      <c r="A33" s="17"/>
      <c r="B33" s="117" t="s">
        <v>245</v>
      </c>
      <c r="C33" s="118"/>
      <c r="D33" s="14"/>
      <c r="E33" s="14"/>
      <c r="F33" s="14"/>
      <c r="G33" s="15"/>
      <c r="H33" s="16"/>
    </row>
    <row r="34" spans="1:8">
      <c r="A34" s="17"/>
      <c r="B34" s="19" t="s">
        <v>246</v>
      </c>
      <c r="C34" s="14" t="s">
        <v>285</v>
      </c>
      <c r="D34" s="14" t="s">
        <v>286</v>
      </c>
      <c r="E34" s="14" t="s">
        <v>106</v>
      </c>
      <c r="F34" s="14">
        <v>35000000</v>
      </c>
      <c r="G34" s="15">
        <v>34754.44</v>
      </c>
      <c r="H34" s="16">
        <v>7.1743313192578997</v>
      </c>
    </row>
    <row r="35" spans="1:8">
      <c r="A35" s="17"/>
      <c r="B35" s="19" t="s">
        <v>246</v>
      </c>
      <c r="C35" s="14" t="s">
        <v>391</v>
      </c>
      <c r="D35" s="14" t="s">
        <v>392</v>
      </c>
      <c r="E35" s="14" t="s">
        <v>106</v>
      </c>
      <c r="F35" s="14">
        <v>33500000</v>
      </c>
      <c r="G35" s="15">
        <v>33218.230000000003</v>
      </c>
      <c r="H35" s="16">
        <v>6.8572127146722073</v>
      </c>
    </row>
    <row r="36" spans="1:8">
      <c r="A36" s="17"/>
      <c r="B36" s="19" t="s">
        <v>246</v>
      </c>
      <c r="C36" s="14" t="s">
        <v>393</v>
      </c>
      <c r="D36" s="14" t="s">
        <v>394</v>
      </c>
      <c r="E36" s="14" t="s">
        <v>106</v>
      </c>
      <c r="F36" s="14">
        <v>15000000</v>
      </c>
      <c r="G36" s="15">
        <v>14849.19</v>
      </c>
      <c r="H36" s="16">
        <v>3.0653064437985824</v>
      </c>
    </row>
    <row r="37" spans="1:8">
      <c r="A37" s="17"/>
      <c r="B37" s="19" t="s">
        <v>246</v>
      </c>
      <c r="C37" s="14" t="s">
        <v>395</v>
      </c>
      <c r="D37" s="14" t="s">
        <v>396</v>
      </c>
      <c r="E37" s="14" t="s">
        <v>106</v>
      </c>
      <c r="F37" s="14">
        <v>7600000</v>
      </c>
      <c r="G37" s="15">
        <v>7536.08</v>
      </c>
      <c r="H37" s="16">
        <v>1.5556669814974162</v>
      </c>
    </row>
    <row r="38" spans="1:8" ht="9.75" thickBot="1">
      <c r="A38" s="17"/>
      <c r="B38" s="14"/>
      <c r="C38" s="14"/>
      <c r="D38" s="14"/>
      <c r="E38" s="9" t="s">
        <v>96</v>
      </c>
      <c r="F38" s="14"/>
      <c r="G38" s="34">
        <v>90357.94</v>
      </c>
      <c r="H38" s="38">
        <v>18.652517459226107</v>
      </c>
    </row>
    <row r="39" spans="1:8" ht="9.75" thickTop="1">
      <c r="A39" s="17"/>
      <c r="B39" s="14"/>
      <c r="C39" s="14"/>
      <c r="D39" s="14"/>
      <c r="E39" s="14"/>
      <c r="F39" s="14"/>
      <c r="G39" s="15"/>
      <c r="H39" s="16"/>
    </row>
    <row r="40" spans="1:8" ht="12.75">
      <c r="A40" s="17"/>
      <c r="B40" s="122" t="s">
        <v>271</v>
      </c>
      <c r="C40" s="118"/>
      <c r="D40" s="14"/>
      <c r="E40" s="14"/>
      <c r="F40" s="14"/>
      <c r="G40" s="15"/>
      <c r="H40" s="16"/>
    </row>
    <row r="41" spans="1:8" ht="12.75">
      <c r="A41" s="17"/>
      <c r="B41" s="117" t="s">
        <v>272</v>
      </c>
      <c r="C41" s="118"/>
      <c r="D41" s="14"/>
      <c r="E41" s="9" t="s">
        <v>273</v>
      </c>
      <c r="F41" s="14"/>
      <c r="G41" s="15"/>
      <c r="H41" s="16"/>
    </row>
    <row r="42" spans="1:8">
      <c r="A42" s="17"/>
      <c r="B42" s="14"/>
      <c r="C42" s="14" t="s">
        <v>397</v>
      </c>
      <c r="D42" s="14"/>
      <c r="E42" s="14" t="s">
        <v>275</v>
      </c>
      <c r="F42" s="14"/>
      <c r="G42" s="15">
        <v>30000</v>
      </c>
      <c r="H42" s="16">
        <v>6.1928760635399964</v>
      </c>
    </row>
    <row r="43" spans="1:8">
      <c r="A43" s="17"/>
      <c r="B43" s="14"/>
      <c r="C43" s="14" t="s">
        <v>398</v>
      </c>
      <c r="D43" s="14"/>
      <c r="E43" s="14" t="s">
        <v>275</v>
      </c>
      <c r="F43" s="14"/>
      <c r="G43" s="15">
        <v>20000</v>
      </c>
      <c r="H43" s="16">
        <v>4.1285840423599973</v>
      </c>
    </row>
    <row r="44" spans="1:8">
      <c r="A44" s="17"/>
      <c r="B44" s="14"/>
      <c r="C44" s="14" t="s">
        <v>274</v>
      </c>
      <c r="D44" s="14"/>
      <c r="E44" s="14" t="s">
        <v>275</v>
      </c>
      <c r="F44" s="14"/>
      <c r="G44" s="15">
        <v>15000</v>
      </c>
      <c r="H44" s="16">
        <v>3.0964380317699982</v>
      </c>
    </row>
    <row r="45" spans="1:8" ht="9.75" thickBot="1">
      <c r="A45" s="17"/>
      <c r="B45" s="14"/>
      <c r="C45" s="14"/>
      <c r="D45" s="14"/>
      <c r="E45" s="9" t="s">
        <v>96</v>
      </c>
      <c r="F45" s="14"/>
      <c r="G45" s="20">
        <v>65000</v>
      </c>
      <c r="H45" s="38">
        <v>13.417898137669992</v>
      </c>
    </row>
    <row r="46" spans="1:8" ht="9.75" thickTop="1">
      <c r="A46" s="17"/>
      <c r="B46" s="14"/>
      <c r="C46" s="14"/>
      <c r="D46" s="14"/>
      <c r="E46" s="14"/>
      <c r="F46" s="14"/>
      <c r="G46" s="15"/>
      <c r="H46" s="16"/>
    </row>
    <row r="47" spans="1:8">
      <c r="A47" s="24" t="s">
        <v>154</v>
      </c>
      <c r="B47" s="14"/>
      <c r="C47" s="14"/>
      <c r="D47" s="14"/>
      <c r="E47" s="14"/>
      <c r="F47" s="14"/>
      <c r="G47" s="22">
        <v>-52965.87</v>
      </c>
      <c r="H47" s="16">
        <v>-10.933702283585706</v>
      </c>
    </row>
    <row r="48" spans="1:8">
      <c r="A48" s="17"/>
      <c r="B48" s="14"/>
      <c r="C48" s="14"/>
      <c r="D48" s="14"/>
      <c r="E48" s="14"/>
      <c r="F48" s="14"/>
      <c r="G48" s="15"/>
      <c r="H48" s="16"/>
    </row>
    <row r="49" spans="1:8" ht="9.75" thickBot="1">
      <c r="A49" s="17"/>
      <c r="B49" s="14"/>
      <c r="C49" s="14"/>
      <c r="D49" s="14"/>
      <c r="E49" s="9" t="s">
        <v>155</v>
      </c>
      <c r="F49" s="14"/>
      <c r="G49" s="20">
        <f>+G47+G45+G38+G32+G9</f>
        <v>484427.5857</v>
      </c>
      <c r="H49" s="38">
        <v>100</v>
      </c>
    </row>
    <row r="50" spans="1:8" ht="9.75" thickTop="1">
      <c r="A50" s="17"/>
      <c r="B50" s="14"/>
      <c r="C50" s="14"/>
      <c r="D50" s="14"/>
      <c r="E50" s="14"/>
      <c r="F50" s="14"/>
      <c r="G50" s="15"/>
      <c r="H50" s="16"/>
    </row>
    <row r="51" spans="1:8">
      <c r="A51" s="17"/>
      <c r="B51" s="14"/>
      <c r="C51" s="14"/>
      <c r="D51" s="14"/>
      <c r="E51" s="14"/>
      <c r="F51" s="14"/>
      <c r="G51" s="15"/>
      <c r="H51" s="16"/>
    </row>
    <row r="52" spans="1:8">
      <c r="A52" s="17"/>
      <c r="B52" s="14"/>
      <c r="C52" s="14"/>
      <c r="D52" s="14"/>
      <c r="E52" s="14"/>
      <c r="F52" s="14"/>
      <c r="G52" s="15"/>
      <c r="H52" s="16"/>
    </row>
    <row r="53" spans="1:8">
      <c r="A53" s="25" t="s">
        <v>156</v>
      </c>
      <c r="B53" s="14"/>
      <c r="C53" s="14"/>
      <c r="D53" s="14"/>
      <c r="E53" s="14"/>
      <c r="F53" s="14"/>
      <c r="G53" s="15"/>
      <c r="H53" s="16"/>
    </row>
    <row r="54" spans="1:8">
      <c r="A54" s="17">
        <v>1</v>
      </c>
      <c r="B54" s="14" t="s">
        <v>399</v>
      </c>
      <c r="C54" s="14"/>
      <c r="D54" s="14"/>
      <c r="E54" s="14"/>
      <c r="F54" s="14"/>
      <c r="G54" s="15"/>
      <c r="H54" s="16"/>
    </row>
    <row r="55" spans="1:8">
      <c r="A55" s="17"/>
      <c r="B55" s="14"/>
      <c r="C55" s="14"/>
      <c r="D55" s="14"/>
      <c r="E55" s="14"/>
      <c r="F55" s="14"/>
      <c r="G55" s="15"/>
      <c r="H55" s="16"/>
    </row>
    <row r="56" spans="1:8">
      <c r="A56" s="17">
        <v>2</v>
      </c>
      <c r="B56" s="14" t="s">
        <v>158</v>
      </c>
      <c r="C56" s="14"/>
      <c r="D56" s="14"/>
      <c r="E56" s="14"/>
      <c r="F56" s="14"/>
      <c r="G56" s="15"/>
      <c r="H56" s="16"/>
    </row>
    <row r="57" spans="1:8">
      <c r="A57" s="17"/>
      <c r="B57" s="14"/>
      <c r="C57" s="14"/>
      <c r="D57" s="14"/>
      <c r="E57" s="14"/>
      <c r="F57" s="14"/>
      <c r="G57" s="15"/>
      <c r="H57" s="16"/>
    </row>
    <row r="58" spans="1:8">
      <c r="A58" s="17">
        <v>3</v>
      </c>
      <c r="B58" s="14" t="s">
        <v>159</v>
      </c>
      <c r="C58" s="14"/>
      <c r="D58" s="14"/>
      <c r="E58" s="14"/>
      <c r="F58" s="14"/>
      <c r="G58" s="15"/>
      <c r="H58" s="16"/>
    </row>
    <row r="59" spans="1:8">
      <c r="A59" s="17"/>
      <c r="B59" s="14" t="s">
        <v>160</v>
      </c>
      <c r="C59" s="14"/>
      <c r="D59" s="14"/>
      <c r="E59" s="14"/>
      <c r="F59" s="14"/>
      <c r="G59" s="15"/>
      <c r="H59" s="16"/>
    </row>
    <row r="60" spans="1:8">
      <c r="A60" s="17"/>
      <c r="B60" s="14" t="s">
        <v>161</v>
      </c>
      <c r="C60" s="14"/>
      <c r="D60" s="14"/>
      <c r="E60" s="14"/>
      <c r="F60" s="14"/>
      <c r="G60" s="15"/>
      <c r="H60" s="16"/>
    </row>
    <row r="61" spans="1:8">
      <c r="A61" s="26"/>
      <c r="B61" s="27"/>
      <c r="C61" s="27"/>
      <c r="D61" s="27"/>
      <c r="E61" s="27"/>
      <c r="F61" s="27"/>
      <c r="G61" s="28"/>
      <c r="H61" s="29"/>
    </row>
  </sheetData>
  <mergeCells count="9">
    <mergeCell ref="B33:C33"/>
    <mergeCell ref="B40:C40"/>
    <mergeCell ref="B41:C41"/>
    <mergeCell ref="A2:C2"/>
    <mergeCell ref="A3:C3"/>
    <mergeCell ref="B4:C4"/>
    <mergeCell ref="B5:C5"/>
    <mergeCell ref="A11:C11"/>
    <mergeCell ref="B12:C12"/>
  </mergeCells>
  <pageMargins left="0.75" right="0.75" top="1" bottom="1" header="0.5" footer="0.5"/>
  <pageSetup paperSize="9" orientation="portrait" verticalDpi="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dimension ref="A1:I90"/>
  <sheetViews>
    <sheetView workbookViewId="0">
      <selection activeCell="C89" sqref="C89"/>
    </sheetView>
  </sheetViews>
  <sheetFormatPr defaultRowHeight="12.75"/>
  <cols>
    <col min="1" max="1" width="2.7109375" style="45" customWidth="1"/>
    <col min="2" max="2" width="9.28515625" style="45" customWidth="1"/>
    <col min="3" max="3" width="40.7109375" style="45" customWidth="1"/>
    <col min="4" max="4" width="13.28515625" style="45" bestFit="1" customWidth="1"/>
    <col min="5" max="5" width="20" style="45" bestFit="1" customWidth="1"/>
    <col min="6" max="6" width="8.7109375" style="45" customWidth="1"/>
    <col min="7" max="7" width="14.42578125" style="67" customWidth="1"/>
    <col min="8" max="8" width="10.42578125" style="68" customWidth="1"/>
    <col min="9" max="9" width="9.140625" style="74"/>
    <col min="10" max="16384" width="9.140625" style="45"/>
  </cols>
  <sheetData>
    <row r="1" spans="1:8">
      <c r="A1" s="40"/>
      <c r="B1" s="41"/>
      <c r="C1" s="42" t="s">
        <v>1260</v>
      </c>
      <c r="D1" s="41"/>
      <c r="E1" s="41"/>
      <c r="F1" s="41"/>
      <c r="G1" s="43"/>
      <c r="H1" s="44"/>
    </row>
    <row r="2" spans="1:8" ht="25.5">
      <c r="A2" s="107" t="s">
        <v>2</v>
      </c>
      <c r="B2" s="108"/>
      <c r="C2" s="108"/>
      <c r="D2" s="46" t="s">
        <v>3</v>
      </c>
      <c r="E2" s="47" t="s">
        <v>913</v>
      </c>
      <c r="F2" s="48" t="s">
        <v>5</v>
      </c>
      <c r="G2" s="49" t="s">
        <v>6</v>
      </c>
      <c r="H2" s="50" t="s">
        <v>7</v>
      </c>
    </row>
    <row r="3" spans="1:8">
      <c r="A3" s="109" t="s">
        <v>841</v>
      </c>
      <c r="B3" s="106"/>
      <c r="C3" s="106"/>
      <c r="D3" s="52"/>
      <c r="E3" s="52"/>
      <c r="F3" s="52"/>
      <c r="G3" s="53"/>
      <c r="H3" s="54"/>
    </row>
    <row r="4" spans="1:8">
      <c r="A4" s="55"/>
      <c r="B4" s="110" t="s">
        <v>10</v>
      </c>
      <c r="C4" s="106"/>
      <c r="D4" s="52"/>
      <c r="E4" s="52"/>
      <c r="F4" s="52"/>
      <c r="G4" s="53"/>
      <c r="H4" s="54"/>
    </row>
    <row r="5" spans="1:8">
      <c r="A5" s="55"/>
      <c r="B5" s="56" t="s">
        <v>152</v>
      </c>
      <c r="C5" s="52" t="s">
        <v>857</v>
      </c>
      <c r="D5" s="52" t="s">
        <v>858</v>
      </c>
      <c r="E5" s="52" t="s">
        <v>859</v>
      </c>
      <c r="F5" s="52">
        <v>8281</v>
      </c>
      <c r="G5" s="53">
        <v>140.91999999999999</v>
      </c>
      <c r="H5" s="54">
        <v>1.57</v>
      </c>
    </row>
    <row r="6" spans="1:8">
      <c r="A6" s="55"/>
      <c r="B6" s="56" t="s">
        <v>152</v>
      </c>
      <c r="C6" s="52" t="s">
        <v>140</v>
      </c>
      <c r="D6" s="52" t="s">
        <v>848</v>
      </c>
      <c r="E6" s="52" t="s">
        <v>849</v>
      </c>
      <c r="F6" s="52">
        <v>7520</v>
      </c>
      <c r="G6" s="53">
        <v>106.64</v>
      </c>
      <c r="H6" s="54">
        <v>1.19</v>
      </c>
    </row>
    <row r="7" spans="1:8">
      <c r="A7" s="55"/>
      <c r="B7" s="56" t="s">
        <v>152</v>
      </c>
      <c r="C7" s="52" t="s">
        <v>845</v>
      </c>
      <c r="D7" s="52" t="s">
        <v>846</v>
      </c>
      <c r="E7" s="52" t="s">
        <v>847</v>
      </c>
      <c r="F7" s="52">
        <v>9483</v>
      </c>
      <c r="G7" s="53">
        <v>96.29</v>
      </c>
      <c r="H7" s="54">
        <v>1.07</v>
      </c>
    </row>
    <row r="8" spans="1:8">
      <c r="A8" s="55"/>
      <c r="B8" s="56" t="s">
        <v>152</v>
      </c>
      <c r="C8" s="52" t="s">
        <v>894</v>
      </c>
      <c r="D8" s="52" t="s">
        <v>895</v>
      </c>
      <c r="E8" s="52" t="s">
        <v>867</v>
      </c>
      <c r="F8" s="52">
        <v>3913</v>
      </c>
      <c r="G8" s="53">
        <v>95.45</v>
      </c>
      <c r="H8" s="54">
        <v>1.06</v>
      </c>
    </row>
    <row r="9" spans="1:8">
      <c r="A9" s="55"/>
      <c r="B9" s="56" t="s">
        <v>152</v>
      </c>
      <c r="C9" s="52" t="s">
        <v>663</v>
      </c>
      <c r="D9" s="52" t="s">
        <v>866</v>
      </c>
      <c r="E9" s="52" t="s">
        <v>867</v>
      </c>
      <c r="F9" s="52">
        <v>19515</v>
      </c>
      <c r="G9" s="53">
        <v>84.17</v>
      </c>
      <c r="H9" s="54">
        <v>0.94</v>
      </c>
    </row>
    <row r="10" spans="1:8">
      <c r="A10" s="55"/>
      <c r="B10" s="56" t="s">
        <v>152</v>
      </c>
      <c r="C10" s="52" t="s">
        <v>41</v>
      </c>
      <c r="D10" s="52" t="s">
        <v>855</v>
      </c>
      <c r="E10" s="52" t="s">
        <v>856</v>
      </c>
      <c r="F10" s="52">
        <v>7986</v>
      </c>
      <c r="G10" s="53">
        <v>79.27</v>
      </c>
      <c r="H10" s="54">
        <v>0.88</v>
      </c>
    </row>
    <row r="11" spans="1:8">
      <c r="A11" s="55"/>
      <c r="B11" s="56" t="s">
        <v>152</v>
      </c>
      <c r="C11" s="52" t="s">
        <v>885</v>
      </c>
      <c r="D11" s="52" t="s">
        <v>886</v>
      </c>
      <c r="E11" s="52" t="s">
        <v>887</v>
      </c>
      <c r="F11" s="52">
        <v>11166</v>
      </c>
      <c r="G11" s="53">
        <v>59</v>
      </c>
      <c r="H11" s="54">
        <v>0.66</v>
      </c>
    </row>
    <row r="12" spans="1:8">
      <c r="A12" s="55"/>
      <c r="B12" s="56" t="s">
        <v>152</v>
      </c>
      <c r="C12" s="52" t="s">
        <v>899</v>
      </c>
      <c r="D12" s="52" t="s">
        <v>900</v>
      </c>
      <c r="E12" s="52" t="s">
        <v>901</v>
      </c>
      <c r="F12" s="52">
        <v>21642</v>
      </c>
      <c r="G12" s="53">
        <v>54.17</v>
      </c>
      <c r="H12" s="54">
        <v>0.6</v>
      </c>
    </row>
    <row r="13" spans="1:8">
      <c r="A13" s="55"/>
      <c r="B13" s="56" t="s">
        <v>152</v>
      </c>
      <c r="C13" s="52" t="s">
        <v>888</v>
      </c>
      <c r="D13" s="52" t="s">
        <v>889</v>
      </c>
      <c r="E13" s="52" t="s">
        <v>867</v>
      </c>
      <c r="F13" s="52">
        <v>1988</v>
      </c>
      <c r="G13" s="53">
        <v>52.38</v>
      </c>
      <c r="H13" s="54">
        <v>0.57999999999999996</v>
      </c>
    </row>
    <row r="14" spans="1:8">
      <c r="A14" s="55"/>
      <c r="B14" s="56" t="s">
        <v>152</v>
      </c>
      <c r="C14" s="52" t="s">
        <v>1261</v>
      </c>
      <c r="D14" s="52" t="s">
        <v>1262</v>
      </c>
      <c r="E14" s="52" t="s">
        <v>852</v>
      </c>
      <c r="F14" s="52">
        <v>3170</v>
      </c>
      <c r="G14" s="53">
        <v>47.55</v>
      </c>
      <c r="H14" s="54">
        <v>0.53</v>
      </c>
    </row>
    <row r="15" spans="1:8">
      <c r="A15" s="55"/>
      <c r="B15" s="56" t="s">
        <v>152</v>
      </c>
      <c r="C15" s="52" t="s">
        <v>310</v>
      </c>
      <c r="D15" s="52" t="s">
        <v>865</v>
      </c>
      <c r="E15" s="52" t="s">
        <v>849</v>
      </c>
      <c r="F15" s="52">
        <v>1639</v>
      </c>
      <c r="G15" s="53">
        <v>44.03</v>
      </c>
      <c r="H15" s="54">
        <v>0.49</v>
      </c>
    </row>
    <row r="16" spans="1:8">
      <c r="A16" s="55"/>
      <c r="B16" s="56" t="s">
        <v>152</v>
      </c>
      <c r="C16" s="52" t="s">
        <v>125</v>
      </c>
      <c r="D16" s="52" t="s">
        <v>868</v>
      </c>
      <c r="E16" s="52" t="s">
        <v>849</v>
      </c>
      <c r="F16" s="52">
        <v>2275</v>
      </c>
      <c r="G16" s="53">
        <v>43.65</v>
      </c>
      <c r="H16" s="54">
        <v>0.49</v>
      </c>
    </row>
    <row r="17" spans="1:8">
      <c r="A17" s="55"/>
      <c r="B17" s="56" t="s">
        <v>152</v>
      </c>
      <c r="C17" s="52" t="s">
        <v>853</v>
      </c>
      <c r="D17" s="52" t="s">
        <v>854</v>
      </c>
      <c r="E17" s="52" t="s">
        <v>849</v>
      </c>
      <c r="F17" s="52">
        <v>4900</v>
      </c>
      <c r="G17" s="53">
        <v>40.26</v>
      </c>
      <c r="H17" s="54">
        <v>0.45</v>
      </c>
    </row>
    <row r="18" spans="1:8">
      <c r="A18" s="55"/>
      <c r="B18" s="56" t="s">
        <v>152</v>
      </c>
      <c r="C18" s="52" t="s">
        <v>919</v>
      </c>
      <c r="D18" s="52" t="s">
        <v>920</v>
      </c>
      <c r="E18" s="52" t="s">
        <v>871</v>
      </c>
      <c r="F18" s="52">
        <v>3587</v>
      </c>
      <c r="G18" s="53">
        <v>37.590000000000003</v>
      </c>
      <c r="H18" s="54">
        <v>0.42</v>
      </c>
    </row>
    <row r="19" spans="1:8">
      <c r="A19" s="55"/>
      <c r="B19" s="56" t="s">
        <v>152</v>
      </c>
      <c r="C19" s="52" t="s">
        <v>842</v>
      </c>
      <c r="D19" s="52" t="s">
        <v>843</v>
      </c>
      <c r="E19" s="52" t="s">
        <v>844</v>
      </c>
      <c r="F19" s="52">
        <v>10742</v>
      </c>
      <c r="G19" s="53">
        <v>34.92</v>
      </c>
      <c r="H19" s="54">
        <v>0.39</v>
      </c>
    </row>
    <row r="20" spans="1:8">
      <c r="A20" s="55"/>
      <c r="B20" s="56" t="s">
        <v>152</v>
      </c>
      <c r="C20" s="52" t="s">
        <v>879</v>
      </c>
      <c r="D20" s="52" t="s">
        <v>880</v>
      </c>
      <c r="E20" s="52" t="s">
        <v>852</v>
      </c>
      <c r="F20" s="52">
        <v>6386</v>
      </c>
      <c r="G20" s="53">
        <v>34.89</v>
      </c>
      <c r="H20" s="54">
        <v>0.39</v>
      </c>
    </row>
    <row r="21" spans="1:8">
      <c r="A21" s="55"/>
      <c r="B21" s="56" t="s">
        <v>152</v>
      </c>
      <c r="C21" s="52" t="s">
        <v>860</v>
      </c>
      <c r="D21" s="52" t="s">
        <v>861</v>
      </c>
      <c r="E21" s="52" t="s">
        <v>852</v>
      </c>
      <c r="F21" s="52">
        <v>1414</v>
      </c>
      <c r="G21" s="53">
        <v>34.299999999999997</v>
      </c>
      <c r="H21" s="54">
        <v>0.38</v>
      </c>
    </row>
    <row r="22" spans="1:8">
      <c r="A22" s="55"/>
      <c r="B22" s="56" t="s">
        <v>152</v>
      </c>
      <c r="C22" s="52" t="s">
        <v>892</v>
      </c>
      <c r="D22" s="52" t="s">
        <v>893</v>
      </c>
      <c r="E22" s="52" t="s">
        <v>871</v>
      </c>
      <c r="F22" s="52">
        <v>1306</v>
      </c>
      <c r="G22" s="53">
        <v>34.270000000000003</v>
      </c>
      <c r="H22" s="54">
        <v>0.38</v>
      </c>
    </row>
    <row r="23" spans="1:8">
      <c r="A23" s="55"/>
      <c r="B23" s="56" t="s">
        <v>152</v>
      </c>
      <c r="C23" s="52" t="s">
        <v>874</v>
      </c>
      <c r="D23" s="52" t="s">
        <v>875</v>
      </c>
      <c r="E23" s="52" t="s">
        <v>844</v>
      </c>
      <c r="F23" s="52">
        <v>5509</v>
      </c>
      <c r="G23" s="53">
        <v>34.18</v>
      </c>
      <c r="H23" s="54">
        <v>0.38</v>
      </c>
    </row>
    <row r="24" spans="1:8">
      <c r="A24" s="55"/>
      <c r="B24" s="56" t="s">
        <v>152</v>
      </c>
      <c r="C24" s="52" t="s">
        <v>869</v>
      </c>
      <c r="D24" s="52" t="s">
        <v>870</v>
      </c>
      <c r="E24" s="52" t="s">
        <v>871</v>
      </c>
      <c r="F24" s="52">
        <v>4384</v>
      </c>
      <c r="G24" s="53">
        <v>30.16</v>
      </c>
      <c r="H24" s="54">
        <v>0.34</v>
      </c>
    </row>
    <row r="25" spans="1:8">
      <c r="A25" s="55"/>
      <c r="B25" s="56" t="s">
        <v>152</v>
      </c>
      <c r="C25" s="52" t="s">
        <v>850</v>
      </c>
      <c r="D25" s="52" t="s">
        <v>851</v>
      </c>
      <c r="E25" s="52" t="s">
        <v>852</v>
      </c>
      <c r="F25" s="52">
        <v>905</v>
      </c>
      <c r="G25" s="53">
        <v>29.46</v>
      </c>
      <c r="H25" s="54">
        <v>0.33</v>
      </c>
    </row>
    <row r="26" spans="1:8">
      <c r="A26" s="55"/>
      <c r="B26" s="56" t="s">
        <v>152</v>
      </c>
      <c r="C26" s="52" t="s">
        <v>862</v>
      </c>
      <c r="D26" s="52" t="s">
        <v>863</v>
      </c>
      <c r="E26" s="52" t="s">
        <v>864</v>
      </c>
      <c r="F26" s="52">
        <v>6764</v>
      </c>
      <c r="G26" s="53">
        <v>28.74</v>
      </c>
      <c r="H26" s="54">
        <v>0.32</v>
      </c>
    </row>
    <row r="27" spans="1:8">
      <c r="A27" s="55"/>
      <c r="B27" s="56" t="s">
        <v>152</v>
      </c>
      <c r="C27" s="52" t="s">
        <v>262</v>
      </c>
      <c r="D27" s="52" t="s">
        <v>1019</v>
      </c>
      <c r="E27" s="52" t="s">
        <v>849</v>
      </c>
      <c r="F27" s="52">
        <v>4986</v>
      </c>
      <c r="G27" s="53">
        <v>28.5</v>
      </c>
      <c r="H27" s="54">
        <v>0.32</v>
      </c>
    </row>
    <row r="28" spans="1:8">
      <c r="A28" s="55"/>
      <c r="B28" s="56" t="s">
        <v>152</v>
      </c>
      <c r="C28" s="52" t="s">
        <v>923</v>
      </c>
      <c r="D28" s="52" t="s">
        <v>924</v>
      </c>
      <c r="E28" s="52" t="s">
        <v>882</v>
      </c>
      <c r="F28" s="52">
        <v>13149</v>
      </c>
      <c r="G28" s="53">
        <v>24</v>
      </c>
      <c r="H28" s="54">
        <v>0.27</v>
      </c>
    </row>
    <row r="29" spans="1:8">
      <c r="A29" s="55"/>
      <c r="B29" s="56" t="s">
        <v>152</v>
      </c>
      <c r="C29" s="52" t="s">
        <v>1263</v>
      </c>
      <c r="D29" s="52" t="s">
        <v>1264</v>
      </c>
      <c r="E29" s="52" t="s">
        <v>844</v>
      </c>
      <c r="F29" s="52">
        <v>3830</v>
      </c>
      <c r="G29" s="53">
        <v>22.75</v>
      </c>
      <c r="H29" s="54">
        <v>0.25</v>
      </c>
    </row>
    <row r="30" spans="1:8">
      <c r="A30" s="55"/>
      <c r="B30" s="56" t="s">
        <v>152</v>
      </c>
      <c r="C30" s="52" t="s">
        <v>138</v>
      </c>
      <c r="D30" s="52" t="s">
        <v>996</v>
      </c>
      <c r="E30" s="52" t="s">
        <v>849</v>
      </c>
      <c r="F30" s="52">
        <v>2477</v>
      </c>
      <c r="G30" s="53">
        <v>21.71</v>
      </c>
      <c r="H30" s="54">
        <v>0.24</v>
      </c>
    </row>
    <row r="31" spans="1:8">
      <c r="A31" s="55"/>
      <c r="B31" s="56" t="s">
        <v>152</v>
      </c>
      <c r="C31" s="52" t="s">
        <v>1126</v>
      </c>
      <c r="D31" s="52" t="s">
        <v>1127</v>
      </c>
      <c r="E31" s="52" t="s">
        <v>847</v>
      </c>
      <c r="F31" s="52">
        <v>3603</v>
      </c>
      <c r="G31" s="53">
        <v>21.63</v>
      </c>
      <c r="H31" s="54">
        <v>0.24</v>
      </c>
    </row>
    <row r="32" spans="1:8">
      <c r="A32" s="55"/>
      <c r="B32" s="56" t="s">
        <v>152</v>
      </c>
      <c r="C32" s="52" t="s">
        <v>341</v>
      </c>
      <c r="D32" s="52" t="s">
        <v>881</v>
      </c>
      <c r="E32" s="52" t="s">
        <v>882</v>
      </c>
      <c r="F32" s="52">
        <v>7367</v>
      </c>
      <c r="G32" s="53">
        <v>21.54</v>
      </c>
      <c r="H32" s="54">
        <v>0.24</v>
      </c>
    </row>
    <row r="33" spans="1:8">
      <c r="A33" s="55"/>
      <c r="B33" s="56" t="s">
        <v>152</v>
      </c>
      <c r="C33" s="52" t="s">
        <v>902</v>
      </c>
      <c r="D33" s="52" t="s">
        <v>903</v>
      </c>
      <c r="E33" s="52" t="s">
        <v>904</v>
      </c>
      <c r="F33" s="52">
        <v>3532</v>
      </c>
      <c r="G33" s="53">
        <v>16.350000000000001</v>
      </c>
      <c r="H33" s="54">
        <v>0.18</v>
      </c>
    </row>
    <row r="34" spans="1:8">
      <c r="A34" s="55"/>
      <c r="B34" s="56" t="s">
        <v>152</v>
      </c>
      <c r="C34" s="52" t="s">
        <v>118</v>
      </c>
      <c r="D34" s="52" t="s">
        <v>997</v>
      </c>
      <c r="E34" s="52" t="s">
        <v>849</v>
      </c>
      <c r="F34" s="52">
        <v>1342</v>
      </c>
      <c r="G34" s="53">
        <v>13.32</v>
      </c>
      <c r="H34" s="54">
        <v>0.15</v>
      </c>
    </row>
    <row r="35" spans="1:8">
      <c r="A35" s="55"/>
      <c r="B35" s="56" t="s">
        <v>152</v>
      </c>
      <c r="C35" s="52" t="s">
        <v>1124</v>
      </c>
      <c r="D35" s="52" t="s">
        <v>1125</v>
      </c>
      <c r="E35" s="52" t="s">
        <v>928</v>
      </c>
      <c r="F35" s="52">
        <v>513</v>
      </c>
      <c r="G35" s="53">
        <v>13.3</v>
      </c>
      <c r="H35" s="54">
        <v>0.15</v>
      </c>
    </row>
    <row r="36" spans="1:8">
      <c r="A36" s="55"/>
      <c r="B36" s="56" t="s">
        <v>152</v>
      </c>
      <c r="C36" s="52" t="s">
        <v>896</v>
      </c>
      <c r="D36" s="52" t="s">
        <v>897</v>
      </c>
      <c r="E36" s="52" t="s">
        <v>898</v>
      </c>
      <c r="F36" s="52">
        <v>8125</v>
      </c>
      <c r="G36" s="53">
        <v>12.69</v>
      </c>
      <c r="H36" s="54">
        <v>0.14000000000000001</v>
      </c>
    </row>
    <row r="37" spans="1:8">
      <c r="A37" s="55"/>
      <c r="B37" s="56" t="s">
        <v>152</v>
      </c>
      <c r="C37" s="52" t="s">
        <v>929</v>
      </c>
      <c r="D37" s="52" t="s">
        <v>930</v>
      </c>
      <c r="E37" s="52" t="s">
        <v>928</v>
      </c>
      <c r="F37" s="52">
        <v>5728</v>
      </c>
      <c r="G37" s="53">
        <v>12.64</v>
      </c>
      <c r="H37" s="54">
        <v>0.14000000000000001</v>
      </c>
    </row>
    <row r="38" spans="1:8">
      <c r="A38" s="55"/>
      <c r="B38" s="56" t="s">
        <v>152</v>
      </c>
      <c r="C38" s="52" t="s">
        <v>32</v>
      </c>
      <c r="D38" s="52" t="s">
        <v>1013</v>
      </c>
      <c r="E38" s="52" t="s">
        <v>856</v>
      </c>
      <c r="F38" s="52">
        <v>9356</v>
      </c>
      <c r="G38" s="53">
        <v>12.64</v>
      </c>
      <c r="H38" s="54">
        <v>0.14000000000000001</v>
      </c>
    </row>
    <row r="39" spans="1:8">
      <c r="A39" s="55"/>
      <c r="B39" s="56" t="s">
        <v>152</v>
      </c>
      <c r="C39" s="52" t="s">
        <v>1265</v>
      </c>
      <c r="D39" s="52" t="s">
        <v>1266</v>
      </c>
      <c r="E39" s="52" t="s">
        <v>979</v>
      </c>
      <c r="F39" s="52">
        <v>5440</v>
      </c>
      <c r="G39" s="53">
        <v>11.7</v>
      </c>
      <c r="H39" s="54">
        <v>0.13</v>
      </c>
    </row>
    <row r="40" spans="1:8">
      <c r="A40" s="55"/>
      <c r="B40" s="56" t="s">
        <v>152</v>
      </c>
      <c r="C40" s="52" t="s">
        <v>872</v>
      </c>
      <c r="D40" s="52" t="s">
        <v>873</v>
      </c>
      <c r="E40" s="52" t="s">
        <v>867</v>
      </c>
      <c r="F40" s="52">
        <v>1016</v>
      </c>
      <c r="G40" s="53">
        <v>11.66</v>
      </c>
      <c r="H40" s="54">
        <v>0.13</v>
      </c>
    </row>
    <row r="41" spans="1:8">
      <c r="A41" s="55"/>
      <c r="B41" s="56" t="s">
        <v>152</v>
      </c>
      <c r="C41" s="52" t="s">
        <v>876</v>
      </c>
      <c r="D41" s="52" t="s">
        <v>877</v>
      </c>
      <c r="E41" s="52" t="s">
        <v>878</v>
      </c>
      <c r="F41" s="52">
        <v>2867</v>
      </c>
      <c r="G41" s="53">
        <v>9.66</v>
      </c>
      <c r="H41" s="54">
        <v>0.11</v>
      </c>
    </row>
    <row r="42" spans="1:8">
      <c r="A42" s="55"/>
      <c r="B42" s="56" t="s">
        <v>152</v>
      </c>
      <c r="C42" s="52" t="s">
        <v>907</v>
      </c>
      <c r="D42" s="52" t="s">
        <v>908</v>
      </c>
      <c r="E42" s="52" t="s">
        <v>909</v>
      </c>
      <c r="F42" s="52">
        <v>5587</v>
      </c>
      <c r="G42" s="53">
        <v>9.17</v>
      </c>
      <c r="H42" s="54">
        <v>0.1</v>
      </c>
    </row>
    <row r="43" spans="1:8">
      <c r="A43" s="55"/>
      <c r="B43" s="56" t="s">
        <v>152</v>
      </c>
      <c r="C43" s="52" t="s">
        <v>1267</v>
      </c>
      <c r="D43" s="52" t="s">
        <v>1268</v>
      </c>
      <c r="E43" s="52" t="s">
        <v>928</v>
      </c>
      <c r="F43" s="52">
        <v>472</v>
      </c>
      <c r="G43" s="53">
        <v>6.93</v>
      </c>
      <c r="H43" s="54">
        <v>0.08</v>
      </c>
    </row>
    <row r="44" spans="1:8">
      <c r="A44" s="55"/>
      <c r="B44" s="56" t="s">
        <v>152</v>
      </c>
      <c r="C44" s="52" t="s">
        <v>883</v>
      </c>
      <c r="D44" s="52" t="s">
        <v>884</v>
      </c>
      <c r="E44" s="52" t="s">
        <v>882</v>
      </c>
      <c r="F44" s="52">
        <v>1662</v>
      </c>
      <c r="G44" s="53">
        <v>6.4</v>
      </c>
      <c r="H44" s="54">
        <v>7.0000000000000007E-2</v>
      </c>
    </row>
    <row r="45" spans="1:8">
      <c r="A45" s="55"/>
      <c r="B45" s="56" t="s">
        <v>152</v>
      </c>
      <c r="C45" s="52" t="s">
        <v>948</v>
      </c>
      <c r="D45" s="52" t="s">
        <v>949</v>
      </c>
      <c r="E45" s="52" t="s">
        <v>887</v>
      </c>
      <c r="F45" s="52">
        <v>1683</v>
      </c>
      <c r="G45" s="53">
        <v>5.43</v>
      </c>
      <c r="H45" s="54">
        <v>0.06</v>
      </c>
    </row>
    <row r="46" spans="1:8">
      <c r="A46" s="55"/>
      <c r="B46" s="56" t="s">
        <v>152</v>
      </c>
      <c r="C46" s="52" t="s">
        <v>890</v>
      </c>
      <c r="D46" s="52" t="s">
        <v>891</v>
      </c>
      <c r="E46" s="52" t="s">
        <v>867</v>
      </c>
      <c r="F46" s="52">
        <v>104</v>
      </c>
      <c r="G46" s="53">
        <v>2.41</v>
      </c>
      <c r="H46" s="54">
        <v>0.03</v>
      </c>
    </row>
    <row r="47" spans="1:8">
      <c r="A47" s="55"/>
      <c r="B47" s="56" t="s">
        <v>152</v>
      </c>
      <c r="C47" s="52" t="s">
        <v>358</v>
      </c>
      <c r="D47" s="52" t="s">
        <v>925</v>
      </c>
      <c r="E47" s="52" t="s">
        <v>898</v>
      </c>
      <c r="F47" s="52">
        <v>1460</v>
      </c>
      <c r="G47" s="53">
        <v>2.0299999999999998</v>
      </c>
      <c r="H47" s="54">
        <v>0.02</v>
      </c>
    </row>
    <row r="48" spans="1:8">
      <c r="A48" s="55"/>
      <c r="B48" s="56" t="s">
        <v>152</v>
      </c>
      <c r="C48" s="52" t="s">
        <v>905</v>
      </c>
      <c r="D48" s="52" t="s">
        <v>906</v>
      </c>
      <c r="E48" s="52" t="s">
        <v>871</v>
      </c>
      <c r="F48" s="52">
        <v>106</v>
      </c>
      <c r="G48" s="53">
        <v>0.46</v>
      </c>
      <c r="H48" s="54">
        <v>0.01</v>
      </c>
    </row>
    <row r="49" spans="1:8" ht="13.5" thickBot="1">
      <c r="A49" s="55"/>
      <c r="B49" s="52"/>
      <c r="C49" s="52"/>
      <c r="D49" s="52"/>
      <c r="E49" s="46" t="s">
        <v>96</v>
      </c>
      <c r="F49" s="52"/>
      <c r="G49" s="57">
        <v>1529.21</v>
      </c>
      <c r="H49" s="58">
        <v>17.04</v>
      </c>
    </row>
    <row r="50" spans="1:8" ht="13.5" thickTop="1">
      <c r="A50" s="55"/>
      <c r="B50" s="52"/>
      <c r="C50" s="52"/>
      <c r="D50" s="52"/>
      <c r="E50" s="52"/>
      <c r="F50" s="52"/>
      <c r="G50" s="53"/>
      <c r="H50" s="54"/>
    </row>
    <row r="51" spans="1:8">
      <c r="A51" s="109" t="s">
        <v>8</v>
      </c>
      <c r="B51" s="106"/>
      <c r="C51" s="106"/>
      <c r="D51" s="52"/>
      <c r="E51" s="52"/>
      <c r="F51" s="52"/>
      <c r="G51" s="53"/>
      <c r="H51" s="54"/>
    </row>
    <row r="52" spans="1:8">
      <c r="A52" s="55"/>
      <c r="B52" s="105" t="s">
        <v>9</v>
      </c>
      <c r="C52" s="106"/>
      <c r="D52" s="52"/>
      <c r="E52" s="52"/>
      <c r="F52" s="52"/>
      <c r="G52" s="53"/>
      <c r="H52" s="54"/>
    </row>
    <row r="53" spans="1:8">
      <c r="A53" s="55"/>
      <c r="B53" s="110" t="s">
        <v>10</v>
      </c>
      <c r="C53" s="106"/>
      <c r="D53" s="52"/>
      <c r="E53" s="52"/>
      <c r="F53" s="52"/>
      <c r="G53" s="53"/>
      <c r="H53" s="54"/>
    </row>
    <row r="54" spans="1:8">
      <c r="A54" s="55"/>
      <c r="B54" s="69">
        <v>9.2299999999999993E-2</v>
      </c>
      <c r="C54" s="52" t="s">
        <v>32</v>
      </c>
      <c r="D54" s="52" t="s">
        <v>647</v>
      </c>
      <c r="E54" s="52" t="s">
        <v>34</v>
      </c>
      <c r="F54" s="52">
        <v>120</v>
      </c>
      <c r="G54" s="53">
        <v>1200.95</v>
      </c>
      <c r="H54" s="54">
        <v>13.39</v>
      </c>
    </row>
    <row r="55" spans="1:8">
      <c r="A55" s="55"/>
      <c r="B55" s="56" t="s">
        <v>17</v>
      </c>
      <c r="C55" s="52" t="s">
        <v>301</v>
      </c>
      <c r="D55" s="52" t="s">
        <v>1269</v>
      </c>
      <c r="E55" s="52" t="s">
        <v>191</v>
      </c>
      <c r="F55" s="52">
        <v>100</v>
      </c>
      <c r="G55" s="53">
        <v>1052.52</v>
      </c>
      <c r="H55" s="54">
        <v>11.73</v>
      </c>
    </row>
    <row r="56" spans="1:8">
      <c r="A56" s="55"/>
      <c r="B56" s="69">
        <v>9.64E-2</v>
      </c>
      <c r="C56" s="52" t="s">
        <v>37</v>
      </c>
      <c r="D56" s="52" t="s">
        <v>645</v>
      </c>
      <c r="E56" s="52" t="s">
        <v>13</v>
      </c>
      <c r="F56" s="52">
        <v>100</v>
      </c>
      <c r="G56" s="53">
        <v>1010.18</v>
      </c>
      <c r="H56" s="54">
        <v>11.26</v>
      </c>
    </row>
    <row r="57" spans="1:8">
      <c r="A57" s="55"/>
      <c r="B57" s="69">
        <v>9.7500000000000003E-2</v>
      </c>
      <c r="C57" s="52" t="s">
        <v>41</v>
      </c>
      <c r="D57" s="52" t="s">
        <v>1270</v>
      </c>
      <c r="E57" s="52" t="s">
        <v>13</v>
      </c>
      <c r="F57" s="52">
        <v>100</v>
      </c>
      <c r="G57" s="53">
        <v>1007.88</v>
      </c>
      <c r="H57" s="54">
        <v>11.24</v>
      </c>
    </row>
    <row r="58" spans="1:8">
      <c r="A58" s="55"/>
      <c r="B58" s="69">
        <v>9.2499999999999999E-2</v>
      </c>
      <c r="C58" s="52" t="s">
        <v>358</v>
      </c>
      <c r="D58" s="52" t="s">
        <v>1271</v>
      </c>
      <c r="E58" s="52" t="s">
        <v>13</v>
      </c>
      <c r="F58" s="52">
        <v>80</v>
      </c>
      <c r="G58" s="53">
        <v>1003.17</v>
      </c>
      <c r="H58" s="54">
        <v>11.18</v>
      </c>
    </row>
    <row r="59" spans="1:8">
      <c r="A59" s="55"/>
      <c r="B59" s="56" t="s">
        <v>17</v>
      </c>
      <c r="C59" s="52" t="s">
        <v>163</v>
      </c>
      <c r="D59" s="52" t="s">
        <v>1272</v>
      </c>
      <c r="E59" s="52" t="s">
        <v>165</v>
      </c>
      <c r="F59" s="52">
        <v>107</v>
      </c>
      <c r="G59" s="53">
        <v>847.28</v>
      </c>
      <c r="H59" s="54">
        <v>9.4499999999999993</v>
      </c>
    </row>
    <row r="60" spans="1:8">
      <c r="A60" s="55"/>
      <c r="B60" s="69">
        <v>8.8499999999999995E-2</v>
      </c>
      <c r="C60" s="52" t="s">
        <v>39</v>
      </c>
      <c r="D60" s="52" t="s">
        <v>1273</v>
      </c>
      <c r="E60" s="52" t="s">
        <v>13</v>
      </c>
      <c r="F60" s="52">
        <v>50</v>
      </c>
      <c r="G60" s="53">
        <v>496.75</v>
      </c>
      <c r="H60" s="54">
        <v>5.54</v>
      </c>
    </row>
    <row r="61" spans="1:8" ht="13.5" thickBot="1">
      <c r="A61" s="55"/>
      <c r="B61" s="52"/>
      <c r="C61" s="52"/>
      <c r="D61" s="52"/>
      <c r="E61" s="46" t="s">
        <v>96</v>
      </c>
      <c r="F61" s="52"/>
      <c r="G61" s="70">
        <v>6618.73</v>
      </c>
      <c r="H61" s="71">
        <v>73.790000000000006</v>
      </c>
    </row>
    <row r="62" spans="1:8" ht="13.5" thickTop="1">
      <c r="A62" s="55"/>
      <c r="B62" s="52"/>
      <c r="C62" s="52"/>
      <c r="D62" s="52"/>
      <c r="E62" s="52"/>
      <c r="F62" s="52"/>
      <c r="G62" s="53"/>
      <c r="H62" s="54"/>
    </row>
    <row r="63" spans="1:8">
      <c r="A63" s="55"/>
      <c r="B63" s="111" t="s">
        <v>989</v>
      </c>
      <c r="C63" s="112"/>
      <c r="D63" s="52"/>
      <c r="E63" s="52"/>
      <c r="F63" s="52"/>
      <c r="G63" s="53"/>
      <c r="H63" s="54"/>
    </row>
    <row r="64" spans="1:8">
      <c r="A64" s="55"/>
      <c r="B64" s="105" t="s">
        <v>272</v>
      </c>
      <c r="C64" s="106"/>
      <c r="D64" s="52"/>
      <c r="E64" s="46" t="s">
        <v>273</v>
      </c>
      <c r="F64" s="52"/>
      <c r="G64" s="53"/>
      <c r="H64" s="54"/>
    </row>
    <row r="65" spans="1:8">
      <c r="A65" s="55"/>
      <c r="B65" s="52"/>
      <c r="C65" s="52" t="s">
        <v>990</v>
      </c>
      <c r="D65" s="52"/>
      <c r="E65" s="52" t="s">
        <v>1005</v>
      </c>
      <c r="F65" s="52"/>
      <c r="G65" s="53">
        <v>25</v>
      </c>
      <c r="H65" s="54">
        <v>0.28000000000000003</v>
      </c>
    </row>
    <row r="66" spans="1:8">
      <c r="A66" s="55"/>
      <c r="B66" s="52"/>
      <c r="C66" s="52" t="s">
        <v>990</v>
      </c>
      <c r="D66" s="52"/>
      <c r="E66" s="52" t="s">
        <v>1274</v>
      </c>
      <c r="F66" s="52"/>
      <c r="G66" s="53">
        <v>25</v>
      </c>
      <c r="H66" s="54">
        <v>0.28000000000000003</v>
      </c>
    </row>
    <row r="67" spans="1:8" ht="13.5" thickBot="1">
      <c r="A67" s="55"/>
      <c r="B67" s="52"/>
      <c r="C67" s="52"/>
      <c r="D67" s="52"/>
      <c r="E67" s="46" t="s">
        <v>96</v>
      </c>
      <c r="F67" s="52"/>
      <c r="G67" s="57">
        <v>50</v>
      </c>
      <c r="H67" s="58">
        <v>0.56000000000000005</v>
      </c>
    </row>
    <row r="68" spans="1:8" ht="13.5" thickTop="1">
      <c r="A68" s="55"/>
      <c r="B68" s="56" t="s">
        <v>152</v>
      </c>
      <c r="C68" s="52" t="s">
        <v>153</v>
      </c>
      <c r="D68" s="52"/>
      <c r="E68" s="52" t="s">
        <v>152</v>
      </c>
      <c r="F68" s="52"/>
      <c r="G68" s="53">
        <v>549.88</v>
      </c>
      <c r="H68" s="54">
        <v>6.13</v>
      </c>
    </row>
    <row r="69" spans="1:8" ht="13.5" thickBot="1">
      <c r="A69" s="55"/>
      <c r="B69" s="52"/>
      <c r="C69" s="52"/>
      <c r="D69" s="52"/>
      <c r="E69" s="46" t="s">
        <v>96</v>
      </c>
      <c r="F69" s="52"/>
      <c r="G69" s="57">
        <v>599.88</v>
      </c>
      <c r="H69" s="58">
        <v>6.69</v>
      </c>
    </row>
    <row r="70" spans="1:8" ht="13.5" thickTop="1">
      <c r="A70" s="55"/>
      <c r="B70" s="52"/>
      <c r="C70" s="52"/>
      <c r="D70" s="52"/>
      <c r="E70" s="52"/>
      <c r="F70" s="52"/>
      <c r="G70" s="53"/>
      <c r="H70" s="54"/>
    </row>
    <row r="71" spans="1:8">
      <c r="A71" s="59" t="s">
        <v>154</v>
      </c>
      <c r="B71" s="52"/>
      <c r="C71" s="52"/>
      <c r="D71" s="52"/>
      <c r="E71" s="52"/>
      <c r="F71" s="52"/>
      <c r="G71" s="60">
        <v>221.68</v>
      </c>
      <c r="H71" s="61">
        <v>2.48</v>
      </c>
    </row>
    <row r="72" spans="1:8">
      <c r="A72" s="55"/>
      <c r="B72" s="52"/>
      <c r="C72" s="52"/>
      <c r="D72" s="52"/>
      <c r="E72" s="52"/>
      <c r="F72" s="52"/>
      <c r="G72" s="53"/>
      <c r="H72" s="54"/>
    </row>
    <row r="73" spans="1:8" ht="13.5" thickBot="1">
      <c r="A73" s="55"/>
      <c r="B73" s="52"/>
      <c r="C73" s="52"/>
      <c r="D73" s="52"/>
      <c r="E73" s="46" t="s">
        <v>155</v>
      </c>
      <c r="F73" s="52"/>
      <c r="G73" s="57">
        <v>8969.5</v>
      </c>
      <c r="H73" s="58">
        <v>100</v>
      </c>
    </row>
    <row r="74" spans="1:8" ht="13.5" thickTop="1">
      <c r="A74" s="55"/>
      <c r="B74" s="52"/>
      <c r="C74" s="52"/>
      <c r="D74" s="52"/>
      <c r="E74" s="52"/>
      <c r="F74" s="52"/>
      <c r="G74" s="53"/>
      <c r="H74" s="54"/>
    </row>
    <row r="75" spans="1:8">
      <c r="A75" s="62" t="s">
        <v>156</v>
      </c>
      <c r="B75" s="52"/>
      <c r="C75" s="52"/>
      <c r="D75" s="52"/>
      <c r="E75" s="52"/>
      <c r="F75" s="52"/>
      <c r="G75" s="53"/>
      <c r="H75" s="54"/>
    </row>
    <row r="76" spans="1:8">
      <c r="A76" s="55">
        <v>1</v>
      </c>
      <c r="B76" s="52" t="s">
        <v>1275</v>
      </c>
      <c r="C76" s="52"/>
      <c r="D76" s="52"/>
      <c r="E76" s="52"/>
      <c r="F76" s="52"/>
      <c r="G76" s="53"/>
      <c r="H76" s="54"/>
    </row>
    <row r="77" spans="1:8">
      <c r="A77" s="55"/>
      <c r="B77" s="52"/>
      <c r="C77" s="52"/>
      <c r="D77" s="52"/>
      <c r="E77" s="52"/>
      <c r="F77" s="52"/>
      <c r="G77" s="53"/>
      <c r="H77" s="54"/>
    </row>
    <row r="78" spans="1:8">
      <c r="A78" s="55">
        <v>2</v>
      </c>
      <c r="B78" s="52" t="s">
        <v>158</v>
      </c>
      <c r="C78" s="52"/>
      <c r="D78" s="52"/>
      <c r="E78" s="52"/>
      <c r="F78" s="52"/>
      <c r="G78" s="53"/>
      <c r="H78" s="54"/>
    </row>
    <row r="79" spans="1:8">
      <c r="A79" s="55"/>
      <c r="B79" s="52"/>
      <c r="C79" s="52"/>
      <c r="D79" s="52"/>
      <c r="E79" s="52"/>
      <c r="F79" s="52"/>
      <c r="G79" s="53"/>
      <c r="H79" s="54"/>
    </row>
    <row r="80" spans="1:8">
      <c r="A80" s="55">
        <v>3</v>
      </c>
      <c r="B80" s="52" t="s">
        <v>159</v>
      </c>
      <c r="C80" s="52"/>
      <c r="D80" s="52"/>
      <c r="E80" s="52"/>
      <c r="F80" s="52"/>
      <c r="G80" s="53"/>
      <c r="H80" s="54"/>
    </row>
    <row r="81" spans="1:8">
      <c r="A81" s="55"/>
      <c r="B81" s="52" t="s">
        <v>160</v>
      </c>
      <c r="C81" s="52"/>
      <c r="D81" s="52"/>
      <c r="E81" s="52"/>
      <c r="F81" s="52"/>
      <c r="G81" s="53"/>
      <c r="H81" s="54"/>
    </row>
    <row r="82" spans="1:8">
      <c r="A82" s="55"/>
      <c r="B82" s="52" t="s">
        <v>161</v>
      </c>
      <c r="C82" s="52"/>
      <c r="D82" s="52"/>
      <c r="E82" s="52"/>
      <c r="F82" s="52"/>
      <c r="G82" s="53"/>
      <c r="H82" s="54"/>
    </row>
    <row r="83" spans="1:8">
      <c r="A83" s="55"/>
      <c r="B83" s="52"/>
      <c r="C83" s="52"/>
      <c r="D83" s="52"/>
      <c r="E83" s="52"/>
      <c r="F83" s="52"/>
      <c r="G83" s="53"/>
      <c r="H83" s="54"/>
    </row>
    <row r="84" spans="1:8">
      <c r="A84" s="55">
        <v>4</v>
      </c>
      <c r="B84" s="73" t="s">
        <v>1007</v>
      </c>
      <c r="C84" s="73"/>
      <c r="D84" s="73"/>
      <c r="E84" s="74"/>
      <c r="F84" s="52"/>
      <c r="G84" s="53"/>
      <c r="H84" s="54"/>
    </row>
    <row r="85" spans="1:8">
      <c r="A85" s="55"/>
      <c r="B85" s="73" t="s">
        <v>1115</v>
      </c>
      <c r="C85" s="73"/>
      <c r="D85" s="73">
        <v>4</v>
      </c>
      <c r="E85" s="74"/>
      <c r="F85" s="52"/>
      <c r="G85" s="53"/>
      <c r="H85" s="54"/>
    </row>
    <row r="86" spans="1:8">
      <c r="A86" s="55"/>
      <c r="B86" s="73" t="s">
        <v>1008</v>
      </c>
      <c r="C86" s="73"/>
      <c r="D86" s="73">
        <v>4</v>
      </c>
      <c r="E86" s="74"/>
      <c r="F86" s="52"/>
      <c r="G86" s="53"/>
      <c r="H86" s="54"/>
    </row>
    <row r="87" spans="1:8">
      <c r="A87" s="55"/>
      <c r="B87" s="73" t="s">
        <v>1116</v>
      </c>
      <c r="C87" s="73"/>
      <c r="D87" s="73">
        <v>13.76</v>
      </c>
      <c r="E87" s="73" t="s">
        <v>1010</v>
      </c>
      <c r="F87" s="52"/>
      <c r="G87" s="53"/>
      <c r="H87" s="54"/>
    </row>
    <row r="88" spans="1:8">
      <c r="A88" s="55"/>
      <c r="B88" s="73" t="s">
        <v>1009</v>
      </c>
      <c r="C88" s="73"/>
      <c r="D88" s="73">
        <v>13.61</v>
      </c>
      <c r="E88" s="73" t="s">
        <v>1010</v>
      </c>
      <c r="F88" s="52"/>
      <c r="G88" s="53"/>
      <c r="H88" s="54"/>
    </row>
    <row r="89" spans="1:8">
      <c r="A89" s="55"/>
      <c r="B89" s="73" t="s">
        <v>1011</v>
      </c>
      <c r="C89" s="73"/>
      <c r="D89" s="83">
        <v>-0.15</v>
      </c>
      <c r="E89" s="73" t="s">
        <v>1010</v>
      </c>
      <c r="F89" s="52"/>
      <c r="G89" s="53"/>
      <c r="H89" s="54"/>
    </row>
    <row r="90" spans="1:8">
      <c r="A90" s="63"/>
      <c r="B90" s="64"/>
      <c r="C90" s="64"/>
      <c r="D90" s="64"/>
      <c r="E90" s="64"/>
      <c r="F90" s="64"/>
      <c r="G90" s="65"/>
      <c r="H90" s="66"/>
    </row>
  </sheetData>
  <mergeCells count="8">
    <mergeCell ref="B63:C63"/>
    <mergeCell ref="B64:C64"/>
    <mergeCell ref="A2:C2"/>
    <mergeCell ref="A3:C3"/>
    <mergeCell ref="B4:C4"/>
    <mergeCell ref="A51:C51"/>
    <mergeCell ref="B52:C52"/>
    <mergeCell ref="B53:C53"/>
  </mergeCells>
  <pageMargins left="0.75" right="0.75" top="1" bottom="1" header="0.5" footer="0.5"/>
  <pageSetup paperSize="9" orientation="portrait" verticalDpi="0" r:id="rId1"/>
  <headerFooter alignWithMargins="0"/>
</worksheet>
</file>

<file path=xl/worksheets/sheet80.xml><?xml version="1.0" encoding="utf-8"?>
<worksheet xmlns="http://schemas.openxmlformats.org/spreadsheetml/2006/main" xmlns:r="http://schemas.openxmlformats.org/officeDocument/2006/relationships">
  <dimension ref="A1:H43"/>
  <sheetViews>
    <sheetView workbookViewId="0">
      <selection activeCell="C7" sqref="C7"/>
    </sheetView>
  </sheetViews>
  <sheetFormatPr defaultRowHeight="9"/>
  <cols>
    <col min="1" max="1" width="2.7109375" style="30" customWidth="1"/>
    <col min="2" max="2" width="6.42578125" style="30" customWidth="1"/>
    <col min="3" max="3" width="40.7109375" style="30" customWidth="1"/>
    <col min="4" max="4" width="9.28515625" style="30" customWidth="1"/>
    <col min="5" max="5" width="9.140625" style="30"/>
    <col min="6" max="6" width="8.7109375" style="30" customWidth="1"/>
    <col min="7" max="7" width="9.28515625" style="31" customWidth="1"/>
    <col min="8" max="8" width="7.7109375" style="32" customWidth="1"/>
    <col min="9" max="16384" width="9.140625" style="30"/>
  </cols>
  <sheetData>
    <row r="1" spans="1:8">
      <c r="A1" s="1"/>
      <c r="B1" s="2"/>
      <c r="C1" s="3" t="s">
        <v>350</v>
      </c>
      <c r="D1" s="2"/>
      <c r="E1" s="2"/>
      <c r="F1" s="2"/>
      <c r="G1" s="4"/>
      <c r="H1" s="5"/>
    </row>
    <row r="2" spans="1:8" ht="36.75">
      <c r="A2" s="119" t="s">
        <v>2</v>
      </c>
      <c r="B2" s="120"/>
      <c r="C2" s="120"/>
      <c r="D2" s="9" t="s">
        <v>3</v>
      </c>
      <c r="E2" s="10" t="s">
        <v>4</v>
      </c>
      <c r="F2" s="11" t="s">
        <v>5</v>
      </c>
      <c r="G2" s="12" t="s">
        <v>6</v>
      </c>
      <c r="H2" s="13" t="s">
        <v>7</v>
      </c>
    </row>
    <row r="3" spans="1:8" ht="12.75">
      <c r="A3" s="121" t="s">
        <v>8</v>
      </c>
      <c r="B3" s="118"/>
      <c r="C3" s="118"/>
      <c r="D3" s="14"/>
      <c r="E3" s="14"/>
      <c r="F3" s="14"/>
      <c r="G3" s="15"/>
      <c r="H3" s="16"/>
    </row>
    <row r="4" spans="1:8" ht="12.75">
      <c r="A4" s="17"/>
      <c r="B4" s="117" t="s">
        <v>9</v>
      </c>
      <c r="C4" s="118"/>
      <c r="D4" s="14"/>
      <c r="E4" s="14"/>
      <c r="F4" s="14"/>
      <c r="G4" s="15"/>
      <c r="H4" s="16"/>
    </row>
    <row r="5" spans="1:8" ht="12.75">
      <c r="A5" s="17"/>
      <c r="B5" s="122" t="s">
        <v>10</v>
      </c>
      <c r="C5" s="118"/>
      <c r="D5" s="14"/>
      <c r="E5" s="14"/>
      <c r="F5" s="14"/>
      <c r="G5" s="15"/>
      <c r="H5" s="16"/>
    </row>
    <row r="6" spans="1:8">
      <c r="A6" s="17"/>
      <c r="B6" s="19" t="s">
        <v>17</v>
      </c>
      <c r="C6" s="14" t="s">
        <v>301</v>
      </c>
      <c r="D6" s="14" t="s">
        <v>351</v>
      </c>
      <c r="E6" s="14" t="s">
        <v>172</v>
      </c>
      <c r="F6" s="14">
        <v>100</v>
      </c>
      <c r="G6" s="15">
        <v>931.89</v>
      </c>
      <c r="H6" s="16">
        <v>14.19</v>
      </c>
    </row>
    <row r="7" spans="1:8">
      <c r="A7" s="17"/>
      <c r="B7" s="18">
        <v>9.1999999999999998E-2</v>
      </c>
      <c r="C7" s="14" t="s">
        <v>32</v>
      </c>
      <c r="D7" s="14" t="s">
        <v>49</v>
      </c>
      <c r="E7" s="14" t="s">
        <v>34</v>
      </c>
      <c r="F7" s="14">
        <v>90</v>
      </c>
      <c r="G7" s="15">
        <v>899.82</v>
      </c>
      <c r="H7" s="16">
        <v>13.7</v>
      </c>
    </row>
    <row r="8" spans="1:8">
      <c r="A8" s="17"/>
      <c r="B8" s="37">
        <v>0.10570400000000001</v>
      </c>
      <c r="C8" s="14" t="s">
        <v>44</v>
      </c>
      <c r="D8" s="14" t="s">
        <v>45</v>
      </c>
      <c r="E8" s="14" t="s">
        <v>31</v>
      </c>
      <c r="F8" s="14">
        <v>70</v>
      </c>
      <c r="G8" s="15">
        <v>706.32</v>
      </c>
      <c r="H8" s="16">
        <v>10.76</v>
      </c>
    </row>
    <row r="9" spans="1:8">
      <c r="A9" s="17"/>
      <c r="B9" s="18">
        <v>0.11</v>
      </c>
      <c r="C9" s="14" t="s">
        <v>352</v>
      </c>
      <c r="D9" s="14" t="s">
        <v>353</v>
      </c>
      <c r="E9" s="14" t="s">
        <v>354</v>
      </c>
      <c r="F9" s="14">
        <v>50</v>
      </c>
      <c r="G9" s="15">
        <v>501.88</v>
      </c>
      <c r="H9" s="16">
        <v>7.64</v>
      </c>
    </row>
    <row r="10" spans="1:8">
      <c r="A10" s="17"/>
      <c r="B10" s="18">
        <v>9.6799999999999997E-2</v>
      </c>
      <c r="C10" s="14" t="s">
        <v>41</v>
      </c>
      <c r="D10" s="14" t="s">
        <v>355</v>
      </c>
      <c r="E10" s="14" t="s">
        <v>13</v>
      </c>
      <c r="F10" s="14">
        <v>50</v>
      </c>
      <c r="G10" s="15">
        <v>500.6</v>
      </c>
      <c r="H10" s="16">
        <v>7.62</v>
      </c>
    </row>
    <row r="11" spans="1:8">
      <c r="A11" s="17"/>
      <c r="B11" s="18">
        <v>7.1999999999999995E-2</v>
      </c>
      <c r="C11" s="14" t="s">
        <v>39</v>
      </c>
      <c r="D11" s="14" t="s">
        <v>356</v>
      </c>
      <c r="E11" s="14" t="s">
        <v>13</v>
      </c>
      <c r="F11" s="14">
        <v>46</v>
      </c>
      <c r="G11" s="15">
        <v>455.02</v>
      </c>
      <c r="H11" s="16">
        <v>6.93</v>
      </c>
    </row>
    <row r="12" spans="1:8">
      <c r="A12" s="17"/>
      <c r="B12" s="18">
        <v>8.8999999999999996E-2</v>
      </c>
      <c r="C12" s="14" t="s">
        <v>37</v>
      </c>
      <c r="D12" s="14" t="s">
        <v>357</v>
      </c>
      <c r="E12" s="14" t="s">
        <v>13</v>
      </c>
      <c r="F12" s="14">
        <v>44</v>
      </c>
      <c r="G12" s="15">
        <v>439.32</v>
      </c>
      <c r="H12" s="16">
        <v>6.69</v>
      </c>
    </row>
    <row r="13" spans="1:8">
      <c r="A13" s="17"/>
      <c r="B13" s="18">
        <v>8.8400000000000006E-2</v>
      </c>
      <c r="C13" s="14" t="s">
        <v>358</v>
      </c>
      <c r="D13" s="14" t="s">
        <v>359</v>
      </c>
      <c r="E13" s="14" t="s">
        <v>13</v>
      </c>
      <c r="F13" s="14">
        <v>24</v>
      </c>
      <c r="G13" s="15">
        <v>299.52999999999997</v>
      </c>
      <c r="H13" s="16">
        <v>4.5599999999999996</v>
      </c>
    </row>
    <row r="14" spans="1:8">
      <c r="A14" s="17"/>
      <c r="B14" s="18">
        <v>9.4700000000000006E-2</v>
      </c>
      <c r="C14" s="14" t="s">
        <v>358</v>
      </c>
      <c r="D14" s="14" t="s">
        <v>360</v>
      </c>
      <c r="E14" s="14" t="s">
        <v>13</v>
      </c>
      <c r="F14" s="14">
        <v>21</v>
      </c>
      <c r="G14" s="15">
        <v>263.23</v>
      </c>
      <c r="H14" s="16">
        <v>4.01</v>
      </c>
    </row>
    <row r="15" spans="1:8">
      <c r="A15" s="17"/>
      <c r="B15" s="18">
        <v>8.9499999999999996E-2</v>
      </c>
      <c r="C15" s="14" t="s">
        <v>37</v>
      </c>
      <c r="D15" s="14" t="s">
        <v>361</v>
      </c>
      <c r="E15" s="14" t="s">
        <v>13</v>
      </c>
      <c r="F15" s="14">
        <v>20</v>
      </c>
      <c r="G15" s="15">
        <v>199.79</v>
      </c>
      <c r="H15" s="16">
        <v>3.04</v>
      </c>
    </row>
    <row r="16" spans="1:8" ht="9.75" thickBot="1">
      <c r="A16" s="17"/>
      <c r="B16" s="14"/>
      <c r="C16" s="14"/>
      <c r="D16" s="14"/>
      <c r="E16" s="9" t="s">
        <v>96</v>
      </c>
      <c r="F16" s="14"/>
      <c r="G16" s="20">
        <v>5197.3999999999996</v>
      </c>
      <c r="H16" s="21">
        <v>79.14</v>
      </c>
    </row>
    <row r="17" spans="1:8" ht="9.75" thickTop="1">
      <c r="A17" s="17"/>
      <c r="B17" s="122" t="s">
        <v>97</v>
      </c>
      <c r="C17" s="123"/>
      <c r="D17" s="14"/>
      <c r="E17" s="14"/>
      <c r="F17" s="14"/>
      <c r="G17" s="15"/>
      <c r="H17" s="16"/>
    </row>
    <row r="18" spans="1:8">
      <c r="A18" s="17"/>
      <c r="B18" s="18">
        <v>9.8400000000000001E-2</v>
      </c>
      <c r="C18" s="14" t="s">
        <v>362</v>
      </c>
      <c r="D18" s="14" t="s">
        <v>363</v>
      </c>
      <c r="E18" s="14" t="s">
        <v>13</v>
      </c>
      <c r="F18" s="14">
        <v>20</v>
      </c>
      <c r="G18" s="15">
        <v>200.19</v>
      </c>
      <c r="H18" s="16">
        <v>3.05</v>
      </c>
    </row>
    <row r="19" spans="1:8" ht="9.75" thickBot="1">
      <c r="A19" s="17"/>
      <c r="B19" s="14"/>
      <c r="C19" s="14"/>
      <c r="D19" s="14"/>
      <c r="E19" s="9" t="s">
        <v>96</v>
      </c>
      <c r="F19" s="14"/>
      <c r="G19" s="20">
        <v>200.19</v>
      </c>
      <c r="H19" s="21">
        <v>3.05</v>
      </c>
    </row>
    <row r="20" spans="1:8" ht="9.75" thickTop="1">
      <c r="A20" s="17"/>
      <c r="B20" s="14"/>
      <c r="C20" s="14"/>
      <c r="D20" s="14"/>
      <c r="E20" s="14"/>
      <c r="F20" s="14"/>
      <c r="G20" s="15"/>
      <c r="H20" s="16"/>
    </row>
    <row r="21" spans="1:8" ht="12.75">
      <c r="A21" s="121" t="s">
        <v>115</v>
      </c>
      <c r="B21" s="118"/>
      <c r="C21" s="118"/>
      <c r="D21" s="14"/>
      <c r="E21" s="14"/>
      <c r="F21" s="14"/>
      <c r="G21" s="15"/>
      <c r="H21" s="16"/>
    </row>
    <row r="22" spans="1:8" ht="12.75">
      <c r="A22" s="17"/>
      <c r="B22" s="117" t="s">
        <v>116</v>
      </c>
      <c r="C22" s="118"/>
      <c r="D22" s="14"/>
      <c r="E22" s="14"/>
      <c r="F22" s="14"/>
      <c r="G22" s="15"/>
      <c r="H22" s="16"/>
    </row>
    <row r="23" spans="1:8">
      <c r="A23" s="17"/>
      <c r="B23" s="19" t="s">
        <v>117</v>
      </c>
      <c r="C23" s="14" t="s">
        <v>364</v>
      </c>
      <c r="D23" s="14" t="s">
        <v>237</v>
      </c>
      <c r="E23" s="14" t="s">
        <v>120</v>
      </c>
      <c r="F23" s="14">
        <v>800</v>
      </c>
      <c r="G23" s="15">
        <v>757.21</v>
      </c>
      <c r="H23" s="16">
        <v>11.53</v>
      </c>
    </row>
    <row r="24" spans="1:8" ht="9.75" thickBot="1">
      <c r="A24" s="17"/>
      <c r="B24" s="14"/>
      <c r="C24" s="14"/>
      <c r="D24" s="14"/>
      <c r="E24" s="9" t="s">
        <v>96</v>
      </c>
      <c r="F24" s="14"/>
      <c r="G24" s="20">
        <v>757.21</v>
      </c>
      <c r="H24" s="21">
        <v>11.53</v>
      </c>
    </row>
    <row r="25" spans="1:8" ht="9.75" thickTop="1">
      <c r="A25" s="17"/>
      <c r="B25" s="14"/>
      <c r="C25" s="14"/>
      <c r="D25" s="14"/>
      <c r="E25" s="14"/>
      <c r="F25" s="14"/>
      <c r="G25" s="15"/>
      <c r="H25" s="16"/>
    </row>
    <row r="26" spans="1:8">
      <c r="A26" s="17"/>
      <c r="B26" s="19" t="s">
        <v>152</v>
      </c>
      <c r="C26" s="14" t="s">
        <v>153</v>
      </c>
      <c r="D26" s="14"/>
      <c r="E26" s="14" t="s">
        <v>152</v>
      </c>
      <c r="F26" s="14"/>
      <c r="G26" s="15">
        <v>115.97</v>
      </c>
      <c r="H26" s="16">
        <v>1.77</v>
      </c>
    </row>
    <row r="27" spans="1:8" ht="9.75" thickBot="1">
      <c r="A27" s="17"/>
      <c r="B27" s="14"/>
      <c r="C27" s="14"/>
      <c r="D27" s="14"/>
      <c r="E27" s="9" t="s">
        <v>96</v>
      </c>
      <c r="F27" s="14"/>
      <c r="G27" s="20">
        <v>115.97</v>
      </c>
      <c r="H27" s="21">
        <v>1.77</v>
      </c>
    </row>
    <row r="28" spans="1:8" ht="9.75" thickTop="1">
      <c r="A28" s="17"/>
      <c r="B28" s="14"/>
      <c r="C28" s="14"/>
      <c r="D28" s="14"/>
      <c r="E28" s="14"/>
      <c r="F28" s="14"/>
      <c r="G28" s="15"/>
      <c r="H28" s="16"/>
    </row>
    <row r="29" spans="1:8">
      <c r="A29" s="24" t="s">
        <v>154</v>
      </c>
      <c r="B29" s="14"/>
      <c r="C29" s="14"/>
      <c r="D29" s="14"/>
      <c r="E29" s="14"/>
      <c r="F29" s="14"/>
      <c r="G29" s="22">
        <v>294.87</v>
      </c>
      <c r="H29" s="23">
        <v>4.51</v>
      </c>
    </row>
    <row r="30" spans="1:8">
      <c r="A30" s="17"/>
      <c r="B30" s="14"/>
      <c r="C30" s="14"/>
      <c r="D30" s="14"/>
      <c r="E30" s="14"/>
      <c r="F30" s="14"/>
      <c r="G30" s="15"/>
      <c r="H30" s="16"/>
    </row>
    <row r="31" spans="1:8" ht="9.75" thickBot="1">
      <c r="A31" s="17"/>
      <c r="B31" s="14"/>
      <c r="C31" s="14"/>
      <c r="D31" s="14"/>
      <c r="E31" s="9" t="s">
        <v>155</v>
      </c>
      <c r="F31" s="14"/>
      <c r="G31" s="20">
        <v>6565.64</v>
      </c>
      <c r="H31" s="21">
        <v>100</v>
      </c>
    </row>
    <row r="32" spans="1:8" ht="9.75" thickTop="1">
      <c r="A32" s="17"/>
      <c r="B32" s="14"/>
      <c r="C32" s="14"/>
      <c r="D32" s="14"/>
      <c r="E32" s="14"/>
      <c r="F32" s="14"/>
      <c r="G32" s="15"/>
      <c r="H32" s="16"/>
    </row>
    <row r="33" spans="1:8">
      <c r="A33" s="17"/>
      <c r="B33" s="14"/>
      <c r="C33" s="14"/>
      <c r="D33" s="14"/>
      <c r="E33" s="14"/>
      <c r="F33" s="14"/>
      <c r="G33" s="15"/>
      <c r="H33" s="16"/>
    </row>
    <row r="34" spans="1:8">
      <c r="A34" s="17"/>
      <c r="B34" s="14"/>
      <c r="C34" s="14"/>
      <c r="D34" s="14"/>
      <c r="E34" s="14"/>
      <c r="F34" s="14"/>
      <c r="G34" s="15"/>
      <c r="H34" s="16"/>
    </row>
    <row r="35" spans="1:8">
      <c r="A35" s="25" t="s">
        <v>156</v>
      </c>
      <c r="B35" s="14"/>
      <c r="C35" s="14"/>
      <c r="D35" s="14"/>
      <c r="E35" s="14"/>
      <c r="F35" s="14"/>
      <c r="G35" s="15"/>
      <c r="H35" s="16"/>
    </row>
    <row r="36" spans="1:8">
      <c r="A36" s="17">
        <v>1</v>
      </c>
      <c r="B36" s="14" t="s">
        <v>365</v>
      </c>
      <c r="C36" s="14"/>
      <c r="D36" s="14"/>
      <c r="E36" s="14"/>
      <c r="F36" s="14"/>
      <c r="G36" s="15"/>
      <c r="H36" s="16"/>
    </row>
    <row r="37" spans="1:8">
      <c r="A37" s="17"/>
      <c r="B37" s="14"/>
      <c r="C37" s="14"/>
      <c r="D37" s="14"/>
      <c r="E37" s="14"/>
      <c r="F37" s="14"/>
      <c r="G37" s="15"/>
      <c r="H37" s="16"/>
    </row>
    <row r="38" spans="1:8">
      <c r="A38" s="17">
        <v>2</v>
      </c>
      <c r="B38" s="14" t="s">
        <v>158</v>
      </c>
      <c r="C38" s="14"/>
      <c r="D38" s="14"/>
      <c r="E38" s="14"/>
      <c r="F38" s="14"/>
      <c r="G38" s="15"/>
      <c r="H38" s="16"/>
    </row>
    <row r="39" spans="1:8">
      <c r="A39" s="17"/>
      <c r="B39" s="14"/>
      <c r="C39" s="14"/>
      <c r="D39" s="14"/>
      <c r="E39" s="14"/>
      <c r="F39" s="14"/>
      <c r="G39" s="15"/>
      <c r="H39" s="16"/>
    </row>
    <row r="40" spans="1:8">
      <c r="A40" s="17">
        <v>3</v>
      </c>
      <c r="B40" s="14" t="s">
        <v>159</v>
      </c>
      <c r="C40" s="14"/>
      <c r="D40" s="14"/>
      <c r="E40" s="14"/>
      <c r="F40" s="14"/>
      <c r="G40" s="15"/>
      <c r="H40" s="16"/>
    </row>
    <row r="41" spans="1:8">
      <c r="A41" s="17"/>
      <c r="B41" s="14" t="s">
        <v>160</v>
      </c>
      <c r="C41" s="14"/>
      <c r="D41" s="14"/>
      <c r="E41" s="14"/>
      <c r="F41" s="14"/>
      <c r="G41" s="15"/>
      <c r="H41" s="16"/>
    </row>
    <row r="42" spans="1:8">
      <c r="A42" s="17"/>
      <c r="B42" s="14" t="s">
        <v>161</v>
      </c>
      <c r="C42" s="14"/>
      <c r="D42" s="14"/>
      <c r="E42" s="14"/>
      <c r="F42" s="14"/>
      <c r="G42" s="15"/>
      <c r="H42" s="16"/>
    </row>
    <row r="43" spans="1:8">
      <c r="A43" s="26"/>
      <c r="B43" s="27"/>
      <c r="C43" s="27"/>
      <c r="D43" s="27"/>
      <c r="E43" s="27"/>
      <c r="F43" s="27"/>
      <c r="G43" s="28"/>
      <c r="H43" s="29"/>
    </row>
  </sheetData>
  <mergeCells count="7">
    <mergeCell ref="B22:C22"/>
    <mergeCell ref="A2:C2"/>
    <mergeCell ref="A3:C3"/>
    <mergeCell ref="B4:C4"/>
    <mergeCell ref="B5:C5"/>
    <mergeCell ref="B17:C17"/>
    <mergeCell ref="A21:C21"/>
  </mergeCells>
  <pageMargins left="0.75" right="0.75" top="1" bottom="1" header="0.5" footer="0.5"/>
  <pageSetup paperSize="9" orientation="portrait" verticalDpi="0" r:id="rId1"/>
  <headerFooter alignWithMargins="0"/>
</worksheet>
</file>

<file path=xl/worksheets/sheet81.xml><?xml version="1.0" encoding="utf-8"?>
<worksheet xmlns="http://schemas.openxmlformats.org/spreadsheetml/2006/main" xmlns:r="http://schemas.openxmlformats.org/officeDocument/2006/relationships">
  <dimension ref="A1:H22"/>
  <sheetViews>
    <sheetView workbookViewId="0">
      <selection activeCell="C13" sqref="C13"/>
    </sheetView>
  </sheetViews>
  <sheetFormatPr defaultRowHeight="9"/>
  <cols>
    <col min="1" max="1" width="2.7109375" style="30" customWidth="1"/>
    <col min="2" max="2" width="4.7109375" style="30" customWidth="1"/>
    <col min="3" max="3" width="40.7109375" style="30" customWidth="1"/>
    <col min="4" max="4" width="9.28515625" style="30" customWidth="1"/>
    <col min="5" max="5" width="9.140625" style="30"/>
    <col min="6" max="6" width="8.7109375" style="30" customWidth="1"/>
    <col min="7" max="7" width="9.28515625" style="31" customWidth="1"/>
    <col min="8" max="8" width="7.7109375" style="32" customWidth="1"/>
    <col min="9" max="16384" width="9.140625" style="30"/>
  </cols>
  <sheetData>
    <row r="1" spans="1:8">
      <c r="A1" s="1"/>
      <c r="B1" s="2"/>
      <c r="C1" s="3" t="s">
        <v>349</v>
      </c>
      <c r="D1" s="2"/>
      <c r="E1" s="2"/>
      <c r="F1" s="2"/>
      <c r="G1" s="4"/>
      <c r="H1" s="5"/>
    </row>
    <row r="2" spans="1:8" ht="36.75">
      <c r="A2" s="119" t="s">
        <v>2</v>
      </c>
      <c r="B2" s="120"/>
      <c r="C2" s="120"/>
      <c r="D2" s="9" t="s">
        <v>3</v>
      </c>
      <c r="E2" s="10" t="s">
        <v>4</v>
      </c>
      <c r="F2" s="11" t="s">
        <v>5</v>
      </c>
      <c r="G2" s="12" t="s">
        <v>6</v>
      </c>
      <c r="H2" s="13" t="s">
        <v>7</v>
      </c>
    </row>
    <row r="3" spans="1:8" ht="12.75">
      <c r="A3" s="121" t="s">
        <v>115</v>
      </c>
      <c r="B3" s="118"/>
      <c r="C3" s="118"/>
      <c r="D3" s="14"/>
      <c r="E3" s="14"/>
      <c r="F3" s="14"/>
      <c r="G3" s="15"/>
      <c r="H3" s="16"/>
    </row>
    <row r="4" spans="1:8" ht="12.75">
      <c r="A4" s="17"/>
      <c r="B4" s="117" t="s">
        <v>245</v>
      </c>
      <c r="C4" s="118"/>
      <c r="D4" s="14"/>
      <c r="E4" s="14"/>
      <c r="F4" s="14"/>
      <c r="G4" s="15"/>
      <c r="H4" s="16"/>
    </row>
    <row r="5" spans="1:8">
      <c r="A5" s="17"/>
      <c r="B5" s="19" t="s">
        <v>246</v>
      </c>
      <c r="C5" s="14" t="s">
        <v>278</v>
      </c>
      <c r="D5" s="14" t="s">
        <v>279</v>
      </c>
      <c r="E5" s="14" t="s">
        <v>106</v>
      </c>
      <c r="F5" s="14">
        <v>97000</v>
      </c>
      <c r="G5" s="15">
        <v>95.86</v>
      </c>
      <c r="H5" s="16">
        <v>97.61</v>
      </c>
    </row>
    <row r="6" spans="1:8" ht="9.75" thickBot="1">
      <c r="A6" s="17"/>
      <c r="B6" s="14"/>
      <c r="C6" s="14"/>
      <c r="D6" s="14"/>
      <c r="E6" s="9" t="s">
        <v>96</v>
      </c>
      <c r="F6" s="14"/>
      <c r="G6" s="20">
        <v>95.86</v>
      </c>
      <c r="H6" s="21">
        <v>97.61</v>
      </c>
    </row>
    <row r="7" spans="1:8" ht="9.75" thickTop="1">
      <c r="A7" s="17"/>
      <c r="B7" s="14"/>
      <c r="C7" s="14"/>
      <c r="D7" s="14"/>
      <c r="E7" s="14"/>
      <c r="F7" s="14"/>
      <c r="G7" s="15"/>
      <c r="H7" s="16"/>
    </row>
    <row r="8" spans="1:8">
      <c r="A8" s="24" t="s">
        <v>154</v>
      </c>
      <c r="B8" s="14"/>
      <c r="C8" s="14"/>
      <c r="D8" s="14"/>
      <c r="E8" s="14"/>
      <c r="F8" s="14"/>
      <c r="G8" s="22">
        <v>2.35</v>
      </c>
      <c r="H8" s="23">
        <v>2.39</v>
      </c>
    </row>
    <row r="9" spans="1:8">
      <c r="A9" s="17"/>
      <c r="B9" s="14"/>
      <c r="C9" s="14"/>
      <c r="D9" s="14"/>
      <c r="E9" s="14"/>
      <c r="F9" s="14"/>
      <c r="G9" s="15"/>
      <c r="H9" s="16"/>
    </row>
    <row r="10" spans="1:8" ht="9.75" thickBot="1">
      <c r="A10" s="17"/>
      <c r="B10" s="14"/>
      <c r="C10" s="14"/>
      <c r="D10" s="14"/>
      <c r="E10" s="9" t="s">
        <v>155</v>
      </c>
      <c r="F10" s="14"/>
      <c r="G10" s="20">
        <v>98.21</v>
      </c>
      <c r="H10" s="21">
        <v>100</v>
      </c>
    </row>
    <row r="11" spans="1:8" ht="9.75" thickTop="1">
      <c r="A11" s="17"/>
      <c r="B11" s="14"/>
      <c r="C11" s="14"/>
      <c r="D11" s="14"/>
      <c r="E11" s="14"/>
      <c r="F11" s="14"/>
      <c r="G11" s="15"/>
      <c r="H11" s="16"/>
    </row>
    <row r="12" spans="1:8">
      <c r="A12" s="17"/>
      <c r="B12" s="14"/>
      <c r="C12" s="14"/>
      <c r="D12" s="14"/>
      <c r="E12" s="14"/>
      <c r="F12" s="14"/>
      <c r="G12" s="15"/>
      <c r="H12" s="16"/>
    </row>
    <row r="13" spans="1:8">
      <c r="A13" s="17"/>
      <c r="B13" s="14"/>
      <c r="C13" s="14"/>
      <c r="D13" s="14"/>
      <c r="E13" s="14"/>
      <c r="F13" s="14"/>
      <c r="G13" s="15"/>
      <c r="H13" s="16"/>
    </row>
    <row r="14" spans="1:8">
      <c r="A14" s="25" t="s">
        <v>156</v>
      </c>
      <c r="B14" s="14"/>
      <c r="C14" s="14"/>
      <c r="D14" s="14"/>
      <c r="E14" s="14"/>
      <c r="F14" s="14"/>
      <c r="G14" s="15"/>
      <c r="H14" s="16"/>
    </row>
    <row r="15" spans="1:8">
      <c r="A15" s="17">
        <v>1</v>
      </c>
      <c r="B15" s="14" t="s">
        <v>280</v>
      </c>
      <c r="C15" s="14"/>
      <c r="D15" s="14"/>
      <c r="E15" s="14"/>
      <c r="F15" s="14"/>
      <c r="G15" s="15"/>
      <c r="H15" s="16"/>
    </row>
    <row r="16" spans="1:8">
      <c r="A16" s="17"/>
      <c r="B16" s="14"/>
      <c r="C16" s="14"/>
      <c r="D16" s="14"/>
      <c r="E16" s="14"/>
      <c r="F16" s="14"/>
      <c r="G16" s="15"/>
      <c r="H16" s="16"/>
    </row>
    <row r="17" spans="1:8">
      <c r="A17" s="17">
        <v>2</v>
      </c>
      <c r="B17" s="14" t="s">
        <v>158</v>
      </c>
      <c r="C17" s="14"/>
      <c r="D17" s="14"/>
      <c r="E17" s="14"/>
      <c r="F17" s="14"/>
      <c r="G17" s="15"/>
      <c r="H17" s="16"/>
    </row>
    <row r="18" spans="1:8">
      <c r="A18" s="17"/>
      <c r="B18" s="14"/>
      <c r="C18" s="14"/>
      <c r="D18" s="14"/>
      <c r="E18" s="14"/>
      <c r="F18" s="14"/>
      <c r="G18" s="15"/>
      <c r="H18" s="16"/>
    </row>
    <row r="19" spans="1:8">
      <c r="A19" s="17">
        <v>3</v>
      </c>
      <c r="B19" s="14" t="s">
        <v>159</v>
      </c>
      <c r="C19" s="14"/>
      <c r="D19" s="14"/>
      <c r="E19" s="14"/>
      <c r="F19" s="14"/>
      <c r="G19" s="15"/>
      <c r="H19" s="16"/>
    </row>
    <row r="20" spans="1:8">
      <c r="A20" s="17"/>
      <c r="B20" s="14" t="s">
        <v>160</v>
      </c>
      <c r="C20" s="14"/>
      <c r="D20" s="14"/>
      <c r="E20" s="14"/>
      <c r="F20" s="14"/>
      <c r="G20" s="15"/>
      <c r="H20" s="16"/>
    </row>
    <row r="21" spans="1:8">
      <c r="A21" s="17"/>
      <c r="B21" s="14" t="s">
        <v>161</v>
      </c>
      <c r="C21" s="14"/>
      <c r="D21" s="14"/>
      <c r="E21" s="14"/>
      <c r="F21" s="14"/>
      <c r="G21" s="15"/>
      <c r="H21" s="16"/>
    </row>
    <row r="22" spans="1:8">
      <c r="A22" s="26"/>
      <c r="B22" s="27"/>
      <c r="C22" s="27"/>
      <c r="D22" s="27"/>
      <c r="E22" s="27"/>
      <c r="F22" s="27"/>
      <c r="G22" s="28"/>
      <c r="H22" s="29"/>
    </row>
  </sheetData>
  <mergeCells count="3">
    <mergeCell ref="A2:C2"/>
    <mergeCell ref="A3:C3"/>
    <mergeCell ref="B4:C4"/>
  </mergeCells>
  <pageMargins left="0.75" right="0.75" top="1" bottom="1" header="0.5" footer="0.5"/>
  <pageSetup paperSize="9" orientation="portrait" verticalDpi="0" r:id="rId1"/>
  <headerFooter alignWithMargins="0"/>
</worksheet>
</file>

<file path=xl/worksheets/sheet82.xml><?xml version="1.0" encoding="utf-8"?>
<worksheet xmlns="http://schemas.openxmlformats.org/spreadsheetml/2006/main" xmlns:r="http://schemas.openxmlformats.org/officeDocument/2006/relationships">
  <dimension ref="A1:H16"/>
  <sheetViews>
    <sheetView workbookViewId="0">
      <selection activeCell="C9" sqref="C9"/>
    </sheetView>
  </sheetViews>
  <sheetFormatPr defaultRowHeight="9"/>
  <cols>
    <col min="1" max="1" width="2.7109375" style="30" customWidth="1"/>
    <col min="2" max="2" width="4.7109375" style="30" customWidth="1"/>
    <col min="3" max="3" width="40.7109375" style="30" customWidth="1"/>
    <col min="4" max="4" width="9.28515625" style="30" customWidth="1"/>
    <col min="5" max="5" width="9.140625" style="30"/>
    <col min="6" max="6" width="8.7109375" style="30" customWidth="1"/>
    <col min="7" max="7" width="9.28515625" style="31" customWidth="1"/>
    <col min="8" max="8" width="7.7109375" style="32" customWidth="1"/>
    <col min="9" max="16384" width="9.140625" style="30"/>
  </cols>
  <sheetData>
    <row r="1" spans="1:8">
      <c r="A1" s="1"/>
      <c r="B1" s="2"/>
      <c r="C1" s="3" t="s">
        <v>348</v>
      </c>
      <c r="D1" s="2"/>
      <c r="E1" s="2"/>
      <c r="F1" s="2"/>
      <c r="G1" s="4"/>
      <c r="H1" s="5"/>
    </row>
    <row r="2" spans="1:8" ht="36.75">
      <c r="A2" s="119" t="s">
        <v>2</v>
      </c>
      <c r="B2" s="120"/>
      <c r="C2" s="120"/>
      <c r="D2" s="9" t="s">
        <v>3</v>
      </c>
      <c r="E2" s="10"/>
      <c r="F2" s="11" t="s">
        <v>5</v>
      </c>
      <c r="G2" s="12" t="s">
        <v>6</v>
      </c>
      <c r="H2" s="13" t="s">
        <v>7</v>
      </c>
    </row>
    <row r="3" spans="1:8">
      <c r="A3" s="17"/>
      <c r="B3" s="19" t="s">
        <v>152</v>
      </c>
      <c r="C3" s="14" t="s">
        <v>153</v>
      </c>
      <c r="D3" s="14"/>
      <c r="E3" s="14" t="s">
        <v>152</v>
      </c>
      <c r="F3" s="14"/>
      <c r="G3" s="15">
        <v>152.96</v>
      </c>
      <c r="H3" s="16">
        <v>98.27</v>
      </c>
    </row>
    <row r="4" spans="1:8" ht="9.75" thickBot="1">
      <c r="A4" s="17"/>
      <c r="B4" s="14"/>
      <c r="C4" s="14"/>
      <c r="D4" s="14"/>
      <c r="E4" s="9" t="s">
        <v>96</v>
      </c>
      <c r="F4" s="14"/>
      <c r="G4" s="20">
        <v>152.96</v>
      </c>
      <c r="H4" s="21">
        <v>98.27</v>
      </c>
    </row>
    <row r="5" spans="1:8" ht="9.75" thickTop="1">
      <c r="A5" s="17"/>
      <c r="B5" s="14"/>
      <c r="C5" s="14"/>
      <c r="D5" s="14"/>
      <c r="E5" s="14"/>
      <c r="F5" s="14"/>
      <c r="G5" s="15"/>
      <c r="H5" s="16"/>
    </row>
    <row r="6" spans="1:8">
      <c r="A6" s="24" t="s">
        <v>154</v>
      </c>
      <c r="B6" s="14"/>
      <c r="C6" s="14"/>
      <c r="D6" s="14"/>
      <c r="E6" s="14"/>
      <c r="F6" s="14"/>
      <c r="G6" s="22">
        <v>2.7</v>
      </c>
      <c r="H6" s="23">
        <v>1.73</v>
      </c>
    </row>
    <row r="7" spans="1:8">
      <c r="A7" s="17"/>
      <c r="B7" s="14"/>
      <c r="C7" s="14"/>
      <c r="D7" s="14"/>
      <c r="E7" s="14"/>
      <c r="F7" s="14"/>
      <c r="G7" s="15"/>
      <c r="H7" s="16"/>
    </row>
    <row r="8" spans="1:8" ht="9.75" thickBot="1">
      <c r="A8" s="17"/>
      <c r="B8" s="14"/>
      <c r="C8" s="14"/>
      <c r="D8" s="14"/>
      <c r="E8" s="9" t="s">
        <v>155</v>
      </c>
      <c r="F8" s="14"/>
      <c r="G8" s="20">
        <v>155.66</v>
      </c>
      <c r="H8" s="21">
        <v>100</v>
      </c>
    </row>
    <row r="9" spans="1:8" ht="9.75" thickTop="1">
      <c r="A9" s="17"/>
      <c r="B9" s="14"/>
      <c r="C9" s="14"/>
      <c r="D9" s="14"/>
      <c r="E9" s="14"/>
      <c r="F9" s="14"/>
      <c r="G9" s="15"/>
      <c r="H9" s="16"/>
    </row>
    <row r="10" spans="1:8">
      <c r="A10" s="17"/>
      <c r="B10" s="14"/>
      <c r="C10" s="14"/>
      <c r="D10" s="14"/>
      <c r="E10" s="14"/>
      <c r="F10" s="14"/>
      <c r="G10" s="15"/>
      <c r="H10" s="16"/>
    </row>
    <row r="11" spans="1:8">
      <c r="A11" s="17"/>
      <c r="B11" s="14"/>
      <c r="C11" s="14"/>
      <c r="D11" s="14"/>
      <c r="E11" s="14"/>
      <c r="F11" s="14"/>
      <c r="G11" s="15"/>
      <c r="H11" s="16"/>
    </row>
    <row r="12" spans="1:8">
      <c r="A12" s="25" t="s">
        <v>156</v>
      </c>
      <c r="B12" s="14"/>
      <c r="C12" s="14"/>
      <c r="D12" s="14"/>
      <c r="E12" s="14"/>
      <c r="F12" s="14"/>
      <c r="G12" s="15"/>
      <c r="H12" s="16"/>
    </row>
    <row r="13" spans="1:8">
      <c r="A13" s="17">
        <v>1</v>
      </c>
      <c r="B13" s="14" t="s">
        <v>283</v>
      </c>
      <c r="C13" s="14"/>
      <c r="D13" s="14"/>
      <c r="E13" s="14"/>
      <c r="F13" s="14"/>
      <c r="G13" s="15"/>
      <c r="H13" s="16"/>
    </row>
    <row r="14" spans="1:8">
      <c r="A14" s="17"/>
      <c r="B14" s="14"/>
      <c r="C14" s="14"/>
      <c r="D14" s="14"/>
      <c r="E14" s="14"/>
      <c r="F14" s="14"/>
      <c r="G14" s="15"/>
      <c r="H14" s="16"/>
    </row>
    <row r="15" spans="1:8">
      <c r="A15" s="17">
        <v>2</v>
      </c>
      <c r="B15" s="14" t="s">
        <v>158</v>
      </c>
      <c r="C15" s="14"/>
      <c r="D15" s="14"/>
      <c r="E15" s="14"/>
      <c r="F15" s="14"/>
      <c r="G15" s="15"/>
      <c r="H15" s="16"/>
    </row>
    <row r="16" spans="1:8">
      <c r="A16" s="26"/>
      <c r="B16" s="27"/>
      <c r="C16" s="27"/>
      <c r="D16" s="27"/>
      <c r="E16" s="27"/>
      <c r="F16" s="27"/>
      <c r="G16" s="28"/>
      <c r="H16" s="29"/>
    </row>
  </sheetData>
  <mergeCells count="1">
    <mergeCell ref="A2:C2"/>
  </mergeCells>
  <pageMargins left="0.75" right="0.75" top="1" bottom="1" header="0.5" footer="0.5"/>
  <pageSetup paperSize="9" orientation="portrait" verticalDpi="0" r:id="rId1"/>
  <headerFooter alignWithMargins="0"/>
</worksheet>
</file>

<file path=xl/worksheets/sheet83.xml><?xml version="1.0" encoding="utf-8"?>
<worksheet xmlns="http://schemas.openxmlformats.org/spreadsheetml/2006/main" xmlns:r="http://schemas.openxmlformats.org/officeDocument/2006/relationships">
  <dimension ref="A1:H23"/>
  <sheetViews>
    <sheetView workbookViewId="0">
      <selection activeCell="G9" sqref="G9"/>
    </sheetView>
  </sheetViews>
  <sheetFormatPr defaultRowHeight="9"/>
  <cols>
    <col min="1" max="1" width="2.7109375" style="30" customWidth="1"/>
    <col min="2" max="2" width="4.7109375" style="30" customWidth="1"/>
    <col min="3" max="3" width="40.7109375" style="30" customWidth="1"/>
    <col min="4" max="4" width="9.28515625" style="30" customWidth="1"/>
    <col min="5" max="5" width="9.140625" style="30"/>
    <col min="6" max="6" width="8.7109375" style="30" customWidth="1"/>
    <col min="7" max="7" width="9.28515625" style="31" customWidth="1"/>
    <col min="8" max="8" width="7.7109375" style="32" customWidth="1"/>
    <col min="9" max="16384" width="9.140625" style="30"/>
  </cols>
  <sheetData>
    <row r="1" spans="1:8">
      <c r="A1" s="1"/>
      <c r="B1" s="2"/>
      <c r="C1" s="3" t="s">
        <v>347</v>
      </c>
      <c r="D1" s="2"/>
      <c r="E1" s="2"/>
      <c r="F1" s="2"/>
      <c r="G1" s="4"/>
      <c r="H1" s="5"/>
    </row>
    <row r="2" spans="1:8" ht="36.75">
      <c r="A2" s="119" t="s">
        <v>2</v>
      </c>
      <c r="B2" s="120"/>
      <c r="C2" s="120"/>
      <c r="D2" s="9" t="s">
        <v>3</v>
      </c>
      <c r="E2" s="10" t="s">
        <v>4</v>
      </c>
      <c r="F2" s="11" t="s">
        <v>5</v>
      </c>
      <c r="G2" s="12" t="s">
        <v>6</v>
      </c>
      <c r="H2" s="13" t="s">
        <v>7</v>
      </c>
    </row>
    <row r="3" spans="1:8" ht="12.75">
      <c r="A3" s="121" t="s">
        <v>115</v>
      </c>
      <c r="B3" s="118"/>
      <c r="C3" s="118"/>
      <c r="D3" s="14"/>
      <c r="E3" s="14"/>
      <c r="F3" s="14"/>
      <c r="G3" s="15"/>
      <c r="H3" s="16"/>
    </row>
    <row r="4" spans="1:8" ht="12.75">
      <c r="A4" s="17"/>
      <c r="B4" s="117" t="s">
        <v>245</v>
      </c>
      <c r="C4" s="118"/>
      <c r="D4" s="14"/>
      <c r="E4" s="14"/>
      <c r="F4" s="14"/>
      <c r="G4" s="15"/>
      <c r="H4" s="16"/>
    </row>
    <row r="5" spans="1:8">
      <c r="A5" s="17"/>
      <c r="B5" s="19" t="s">
        <v>246</v>
      </c>
      <c r="C5" s="14" t="s">
        <v>278</v>
      </c>
      <c r="D5" s="14" t="s">
        <v>279</v>
      </c>
      <c r="E5" s="14" t="s">
        <v>106</v>
      </c>
      <c r="F5" s="14">
        <v>148000</v>
      </c>
      <c r="G5" s="15">
        <v>146.27000000000001</v>
      </c>
      <c r="H5" s="16">
        <v>97.08</v>
      </c>
    </row>
    <row r="6" spans="1:8" ht="9.75" thickBot="1">
      <c r="A6" s="17"/>
      <c r="B6" s="14"/>
      <c r="C6" s="14"/>
      <c r="D6" s="14"/>
      <c r="E6" s="9" t="s">
        <v>96</v>
      </c>
      <c r="F6" s="14"/>
      <c r="G6" s="20">
        <v>146.27000000000001</v>
      </c>
      <c r="H6" s="21">
        <v>97.08</v>
      </c>
    </row>
    <row r="7" spans="1:8" ht="9.75" thickTop="1">
      <c r="A7" s="17"/>
      <c r="B7" s="14"/>
      <c r="C7" s="14"/>
      <c r="D7" s="14"/>
      <c r="E7" s="14"/>
      <c r="F7" s="14"/>
      <c r="G7" s="15"/>
      <c r="H7" s="16"/>
    </row>
    <row r="8" spans="1:8">
      <c r="A8" s="17"/>
      <c r="B8" s="14"/>
      <c r="C8" s="14"/>
      <c r="D8" s="14"/>
      <c r="E8" s="14"/>
      <c r="F8" s="14"/>
      <c r="G8" s="15"/>
      <c r="H8" s="16"/>
    </row>
    <row r="9" spans="1:8">
      <c r="A9" s="24" t="s">
        <v>154</v>
      </c>
      <c r="B9" s="14"/>
      <c r="C9" s="14"/>
      <c r="D9" s="14"/>
      <c r="E9" s="14"/>
      <c r="F9" s="14"/>
      <c r="G9" s="22">
        <v>4.3899999999999997</v>
      </c>
      <c r="H9" s="23">
        <v>2.92</v>
      </c>
    </row>
    <row r="10" spans="1:8">
      <c r="A10" s="17"/>
      <c r="B10" s="14"/>
      <c r="C10" s="14"/>
      <c r="D10" s="14"/>
      <c r="E10" s="14"/>
      <c r="F10" s="14"/>
      <c r="G10" s="15"/>
      <c r="H10" s="16"/>
    </row>
    <row r="11" spans="1:8" ht="9.75" thickBot="1">
      <c r="A11" s="17"/>
      <c r="B11" s="14"/>
      <c r="C11" s="14"/>
      <c r="D11" s="14"/>
      <c r="E11" s="9" t="s">
        <v>155</v>
      </c>
      <c r="F11" s="14"/>
      <c r="G11" s="20">
        <v>150.66</v>
      </c>
      <c r="H11" s="21">
        <v>100</v>
      </c>
    </row>
    <row r="12" spans="1:8" ht="9.75" thickTop="1">
      <c r="A12" s="17"/>
      <c r="B12" s="14"/>
      <c r="C12" s="14"/>
      <c r="D12" s="14"/>
      <c r="E12" s="14"/>
      <c r="F12" s="14"/>
      <c r="G12" s="15"/>
      <c r="H12" s="16"/>
    </row>
    <row r="13" spans="1:8">
      <c r="A13" s="17"/>
      <c r="B13" s="14"/>
      <c r="C13" s="14"/>
      <c r="D13" s="14"/>
      <c r="E13" s="14"/>
      <c r="F13" s="14"/>
      <c r="G13" s="15"/>
      <c r="H13" s="16"/>
    </row>
    <row r="14" spans="1:8">
      <c r="A14" s="17"/>
      <c r="B14" s="14"/>
      <c r="C14" s="14"/>
      <c r="D14" s="14"/>
      <c r="E14" s="14"/>
      <c r="F14" s="14"/>
      <c r="G14" s="15"/>
      <c r="H14" s="16"/>
    </row>
    <row r="15" spans="1:8">
      <c r="A15" s="25" t="s">
        <v>156</v>
      </c>
      <c r="B15" s="14"/>
      <c r="C15" s="14"/>
      <c r="D15" s="14"/>
      <c r="E15" s="14"/>
      <c r="F15" s="14"/>
      <c r="G15" s="15"/>
      <c r="H15" s="16"/>
    </row>
    <row r="16" spans="1:8">
      <c r="A16" s="17">
        <v>1</v>
      </c>
      <c r="B16" s="14" t="s">
        <v>280</v>
      </c>
      <c r="C16" s="14"/>
      <c r="D16" s="14"/>
      <c r="E16" s="14"/>
      <c r="F16" s="14"/>
      <c r="G16" s="15"/>
      <c r="H16" s="16"/>
    </row>
    <row r="17" spans="1:8">
      <c r="A17" s="17"/>
      <c r="B17" s="14"/>
      <c r="C17" s="14"/>
      <c r="D17" s="14"/>
      <c r="E17" s="14"/>
      <c r="F17" s="14"/>
      <c r="G17" s="15"/>
      <c r="H17" s="16"/>
    </row>
    <row r="18" spans="1:8">
      <c r="A18" s="17">
        <v>2</v>
      </c>
      <c r="B18" s="14" t="s">
        <v>158</v>
      </c>
      <c r="C18" s="14"/>
      <c r="D18" s="14"/>
      <c r="E18" s="14"/>
      <c r="F18" s="14"/>
      <c r="G18" s="15"/>
      <c r="H18" s="16"/>
    </row>
    <row r="19" spans="1:8">
      <c r="A19" s="17"/>
      <c r="B19" s="14"/>
      <c r="C19" s="14"/>
      <c r="D19" s="14"/>
      <c r="E19" s="14"/>
      <c r="F19" s="14"/>
      <c r="G19" s="15"/>
      <c r="H19" s="16"/>
    </row>
    <row r="20" spans="1:8">
      <c r="A20" s="17">
        <v>3</v>
      </c>
      <c r="B20" s="14" t="s">
        <v>159</v>
      </c>
      <c r="C20" s="14"/>
      <c r="D20" s="14"/>
      <c r="E20" s="14"/>
      <c r="F20" s="14"/>
      <c r="G20" s="15"/>
      <c r="H20" s="16"/>
    </row>
    <row r="21" spans="1:8">
      <c r="A21" s="17"/>
      <c r="B21" s="14" t="s">
        <v>160</v>
      </c>
      <c r="C21" s="14"/>
      <c r="D21" s="14"/>
      <c r="E21" s="14"/>
      <c r="F21" s="14"/>
      <c r="G21" s="15"/>
      <c r="H21" s="16"/>
    </row>
    <row r="22" spans="1:8">
      <c r="A22" s="17"/>
      <c r="B22" s="14" t="s">
        <v>161</v>
      </c>
      <c r="C22" s="14"/>
      <c r="D22" s="14"/>
      <c r="E22" s="14"/>
      <c r="F22" s="14"/>
      <c r="G22" s="15"/>
      <c r="H22" s="16"/>
    </row>
    <row r="23" spans="1:8">
      <c r="A23" s="26"/>
      <c r="B23" s="27"/>
      <c r="C23" s="27"/>
      <c r="D23" s="27"/>
      <c r="E23" s="27"/>
      <c r="F23" s="27"/>
      <c r="G23" s="28"/>
      <c r="H23" s="29"/>
    </row>
  </sheetData>
  <mergeCells count="3">
    <mergeCell ref="A2:C2"/>
    <mergeCell ref="A3:C3"/>
    <mergeCell ref="B4:C4"/>
  </mergeCells>
  <pageMargins left="0.75" right="0.75" top="1" bottom="1" header="0.5" footer="0.5"/>
  <pageSetup paperSize="9" orientation="portrait" verticalDpi="0" r:id="rId1"/>
  <headerFooter alignWithMargins="0"/>
</worksheet>
</file>

<file path=xl/worksheets/sheet84.xml><?xml version="1.0" encoding="utf-8"?>
<worksheet xmlns="http://schemas.openxmlformats.org/spreadsheetml/2006/main" xmlns:r="http://schemas.openxmlformats.org/officeDocument/2006/relationships">
  <dimension ref="A1:H54"/>
  <sheetViews>
    <sheetView topLeftCell="A19" workbookViewId="0">
      <selection activeCell="F36" sqref="F36"/>
    </sheetView>
  </sheetViews>
  <sheetFormatPr defaultRowHeight="9"/>
  <cols>
    <col min="1" max="1" width="2.7109375" style="30" customWidth="1"/>
    <col min="2" max="2" width="4.7109375" style="30" customWidth="1"/>
    <col min="3" max="3" width="40.7109375" style="30" customWidth="1"/>
    <col min="4" max="4" width="9.28515625" style="30" customWidth="1"/>
    <col min="5" max="5" width="9.140625" style="30"/>
    <col min="6" max="6" width="8.7109375" style="30" customWidth="1"/>
    <col min="7" max="7" width="9.28515625" style="31" customWidth="1"/>
    <col min="8" max="8" width="7.7109375" style="32" customWidth="1"/>
    <col min="9" max="16384" width="9.140625" style="30"/>
  </cols>
  <sheetData>
    <row r="1" spans="1:8">
      <c r="A1" s="1"/>
      <c r="B1" s="2"/>
      <c r="C1" s="3" t="s">
        <v>332</v>
      </c>
      <c r="D1" s="2"/>
      <c r="E1" s="2"/>
      <c r="F1" s="2"/>
      <c r="G1" s="4"/>
      <c r="H1" s="5"/>
    </row>
    <row r="2" spans="1:8" ht="36.75">
      <c r="A2" s="119" t="s">
        <v>2</v>
      </c>
      <c r="B2" s="120"/>
      <c r="C2" s="120"/>
      <c r="D2" s="9" t="s">
        <v>3</v>
      </c>
      <c r="E2" s="10" t="s">
        <v>4</v>
      </c>
      <c r="F2" s="11" t="s">
        <v>5</v>
      </c>
      <c r="G2" s="12" t="s">
        <v>6</v>
      </c>
      <c r="H2" s="13" t="s">
        <v>7</v>
      </c>
    </row>
    <row r="3" spans="1:8" ht="12.75">
      <c r="A3" s="121" t="s">
        <v>8</v>
      </c>
      <c r="B3" s="118"/>
      <c r="C3" s="118"/>
      <c r="D3" s="14"/>
      <c r="E3" s="14"/>
      <c r="F3" s="14"/>
      <c r="G3" s="15"/>
      <c r="H3" s="16"/>
    </row>
    <row r="4" spans="1:8" ht="12.75">
      <c r="A4" s="17"/>
      <c r="B4" s="117" t="s">
        <v>9</v>
      </c>
      <c r="C4" s="118"/>
      <c r="D4" s="14"/>
      <c r="E4" s="14"/>
      <c r="F4" s="14"/>
      <c r="G4" s="15"/>
      <c r="H4" s="16"/>
    </row>
    <row r="5" spans="1:8" ht="12.75">
      <c r="A5" s="17"/>
      <c r="B5" s="122" t="s">
        <v>10</v>
      </c>
      <c r="C5" s="118"/>
      <c r="D5" s="14"/>
      <c r="E5" s="14"/>
      <c r="F5" s="14"/>
      <c r="G5" s="15"/>
      <c r="H5" s="16"/>
    </row>
    <row r="6" spans="1:8">
      <c r="A6" s="17"/>
      <c r="B6" s="18">
        <v>0.11849999999999999</v>
      </c>
      <c r="C6" s="14" t="s">
        <v>170</v>
      </c>
      <c r="D6" s="14" t="s">
        <v>333</v>
      </c>
      <c r="E6" s="14" t="s">
        <v>172</v>
      </c>
      <c r="F6" s="14">
        <v>440000</v>
      </c>
      <c r="G6" s="15">
        <v>4478.72</v>
      </c>
      <c r="H6" s="16">
        <v>7.01</v>
      </c>
    </row>
    <row r="7" spans="1:8">
      <c r="A7" s="17"/>
      <c r="B7" s="18">
        <v>0.1009</v>
      </c>
      <c r="C7" s="14" t="s">
        <v>163</v>
      </c>
      <c r="D7" s="14" t="s">
        <v>334</v>
      </c>
      <c r="E7" s="14" t="s">
        <v>165</v>
      </c>
      <c r="F7" s="14">
        <v>280</v>
      </c>
      <c r="G7" s="15">
        <v>2814.68</v>
      </c>
      <c r="H7" s="16">
        <v>4.41</v>
      </c>
    </row>
    <row r="8" spans="1:8">
      <c r="A8" s="17"/>
      <c r="B8" s="18">
        <v>0.10199999999999999</v>
      </c>
      <c r="C8" s="14" t="s">
        <v>335</v>
      </c>
      <c r="D8" s="14" t="s">
        <v>336</v>
      </c>
      <c r="E8" s="14" t="s">
        <v>165</v>
      </c>
      <c r="F8" s="14">
        <v>250</v>
      </c>
      <c r="G8" s="15">
        <v>2517.4299999999998</v>
      </c>
      <c r="H8" s="16">
        <v>3.94</v>
      </c>
    </row>
    <row r="9" spans="1:8">
      <c r="A9" s="17"/>
      <c r="B9" s="18">
        <v>0.10349999999999999</v>
      </c>
      <c r="C9" s="14" t="s">
        <v>337</v>
      </c>
      <c r="D9" s="14" t="s">
        <v>338</v>
      </c>
      <c r="E9" s="14" t="s">
        <v>31</v>
      </c>
      <c r="F9" s="14">
        <v>100</v>
      </c>
      <c r="G9" s="15">
        <v>1000.32</v>
      </c>
      <c r="H9" s="16">
        <v>1.57</v>
      </c>
    </row>
    <row r="10" spans="1:8">
      <c r="A10" s="17"/>
      <c r="B10" s="18">
        <v>0.11</v>
      </c>
      <c r="C10" s="14" t="s">
        <v>90</v>
      </c>
      <c r="D10" s="14" t="s">
        <v>339</v>
      </c>
      <c r="E10" s="14" t="s">
        <v>92</v>
      </c>
      <c r="F10" s="14">
        <v>24750</v>
      </c>
      <c r="G10" s="15">
        <v>29.78</v>
      </c>
      <c r="H10" s="16">
        <v>0.05</v>
      </c>
    </row>
    <row r="11" spans="1:8">
      <c r="A11" s="17"/>
      <c r="B11" s="18">
        <v>9.4E-2</v>
      </c>
      <c r="C11" s="14" t="s">
        <v>197</v>
      </c>
      <c r="D11" s="14" t="s">
        <v>340</v>
      </c>
      <c r="E11" s="14" t="s">
        <v>13</v>
      </c>
      <c r="F11" s="14">
        <v>1</v>
      </c>
      <c r="G11" s="15">
        <v>10.039999999999999</v>
      </c>
      <c r="H11" s="16">
        <v>0.02</v>
      </c>
    </row>
    <row r="12" spans="1:8" ht="9.75" thickBot="1">
      <c r="A12" s="17"/>
      <c r="B12" s="14"/>
      <c r="C12" s="14"/>
      <c r="D12" s="14"/>
      <c r="E12" s="9" t="s">
        <v>96</v>
      </c>
      <c r="F12" s="14"/>
      <c r="G12" s="20">
        <v>10850.97</v>
      </c>
      <c r="H12" s="21">
        <v>17</v>
      </c>
    </row>
    <row r="13" spans="1:8" ht="13.5" thickTop="1">
      <c r="A13" s="17"/>
      <c r="B13" s="122" t="s">
        <v>97</v>
      </c>
      <c r="C13" s="118"/>
      <c r="D13" s="14"/>
      <c r="E13" s="14"/>
      <c r="F13" s="14"/>
      <c r="G13" s="15"/>
      <c r="H13" s="16"/>
    </row>
    <row r="14" spans="1:8">
      <c r="A14" s="17"/>
      <c r="B14" s="18">
        <v>0.114</v>
      </c>
      <c r="C14" s="14" t="s">
        <v>179</v>
      </c>
      <c r="D14" s="14" t="s">
        <v>180</v>
      </c>
      <c r="E14" s="14" t="s">
        <v>31</v>
      </c>
      <c r="F14" s="14">
        <v>63</v>
      </c>
      <c r="G14" s="15">
        <v>6320.84</v>
      </c>
      <c r="H14" s="16">
        <v>9.9</v>
      </c>
    </row>
    <row r="15" spans="1:8">
      <c r="A15" s="17"/>
      <c r="B15" s="18">
        <v>9.7500000000000003E-2</v>
      </c>
      <c r="C15" s="14" t="s">
        <v>185</v>
      </c>
      <c r="D15" s="14" t="s">
        <v>188</v>
      </c>
      <c r="E15" s="14" t="s">
        <v>20</v>
      </c>
      <c r="F15" s="14">
        <v>600</v>
      </c>
      <c r="G15" s="15">
        <v>5979.4</v>
      </c>
      <c r="H15" s="16">
        <v>9.3699999999999992</v>
      </c>
    </row>
    <row r="16" spans="1:8" ht="9.75" thickBot="1">
      <c r="A16" s="17"/>
      <c r="B16" s="14"/>
      <c r="C16" s="14"/>
      <c r="D16" s="14"/>
      <c r="E16" s="9" t="s">
        <v>96</v>
      </c>
      <c r="F16" s="14"/>
      <c r="G16" s="20">
        <v>12300.24</v>
      </c>
      <c r="H16" s="21">
        <v>19.27</v>
      </c>
    </row>
    <row r="17" spans="1:8" ht="9.75" thickTop="1">
      <c r="A17" s="17"/>
      <c r="B17" s="117" t="s">
        <v>103</v>
      </c>
      <c r="C17" s="123"/>
      <c r="D17" s="14"/>
      <c r="E17" s="14"/>
      <c r="F17" s="14"/>
      <c r="G17" s="15"/>
      <c r="H17" s="16"/>
    </row>
    <row r="18" spans="1:8" ht="12.75">
      <c r="A18" s="17"/>
      <c r="B18" s="122" t="s">
        <v>10</v>
      </c>
      <c r="C18" s="118"/>
      <c r="D18" s="14"/>
      <c r="E18" s="14"/>
      <c r="F18" s="14"/>
      <c r="G18" s="15"/>
      <c r="H18" s="16"/>
    </row>
    <row r="19" spans="1:8">
      <c r="A19" s="17"/>
      <c r="B19" s="18">
        <v>8.8300000000000003E-2</v>
      </c>
      <c r="C19" s="14" t="s">
        <v>104</v>
      </c>
      <c r="D19" s="14" t="s">
        <v>105</v>
      </c>
      <c r="E19" s="14" t="s">
        <v>106</v>
      </c>
      <c r="F19" s="14">
        <v>12500000</v>
      </c>
      <c r="G19" s="15">
        <v>12566.56</v>
      </c>
      <c r="H19" s="16">
        <v>19.68</v>
      </c>
    </row>
    <row r="20" spans="1:8">
      <c r="A20" s="17"/>
      <c r="B20" s="18">
        <v>9.1999999999999998E-2</v>
      </c>
      <c r="C20" s="14" t="s">
        <v>107</v>
      </c>
      <c r="D20" s="14" t="s">
        <v>108</v>
      </c>
      <c r="E20" s="14" t="s">
        <v>106</v>
      </c>
      <c r="F20" s="14">
        <v>1000000</v>
      </c>
      <c r="G20" s="15">
        <v>1038</v>
      </c>
      <c r="H20" s="16">
        <v>1.63</v>
      </c>
    </row>
    <row r="21" spans="1:8" ht="9.75" thickBot="1">
      <c r="A21" s="17"/>
      <c r="B21" s="14"/>
      <c r="C21" s="14"/>
      <c r="D21" s="14"/>
      <c r="E21" s="9" t="s">
        <v>96</v>
      </c>
      <c r="F21" s="14"/>
      <c r="G21" s="20">
        <v>13604.56</v>
      </c>
      <c r="H21" s="21">
        <v>21.31</v>
      </c>
    </row>
    <row r="22" spans="1:8" ht="13.5" thickTop="1">
      <c r="A22" s="17"/>
      <c r="B22" s="122" t="s">
        <v>97</v>
      </c>
      <c r="C22" s="118"/>
      <c r="D22" s="14"/>
      <c r="E22" s="14"/>
      <c r="F22" s="14"/>
      <c r="G22" s="15"/>
      <c r="H22" s="16"/>
    </row>
    <row r="23" spans="1:8">
      <c r="A23" s="17"/>
      <c r="B23" s="18">
        <v>1.44E-2</v>
      </c>
      <c r="C23" s="14" t="s">
        <v>104</v>
      </c>
      <c r="D23" s="14" t="s">
        <v>112</v>
      </c>
      <c r="E23" s="14" t="s">
        <v>106</v>
      </c>
      <c r="F23" s="14">
        <v>6500000</v>
      </c>
      <c r="G23" s="15">
        <v>5547.78</v>
      </c>
      <c r="H23" s="16">
        <v>8.69</v>
      </c>
    </row>
    <row r="24" spans="1:8" ht="9.75" thickBot="1">
      <c r="A24" s="17"/>
      <c r="B24" s="14"/>
      <c r="C24" s="14"/>
      <c r="D24" s="14"/>
      <c r="E24" s="9" t="s">
        <v>96</v>
      </c>
      <c r="F24" s="14"/>
      <c r="G24" s="20">
        <v>5547.78</v>
      </c>
      <c r="H24" s="21">
        <v>8.69</v>
      </c>
    </row>
    <row r="25" spans="1:8" ht="9.75" thickTop="1">
      <c r="A25" s="17"/>
      <c r="B25" s="14"/>
      <c r="C25" s="14"/>
      <c r="D25" s="14"/>
      <c r="E25" s="14"/>
      <c r="F25" s="14"/>
      <c r="G25" s="15"/>
      <c r="H25" s="16"/>
    </row>
    <row r="26" spans="1:8" ht="12.75">
      <c r="A26" s="121" t="s">
        <v>115</v>
      </c>
      <c r="B26" s="118"/>
      <c r="C26" s="118"/>
      <c r="D26" s="14"/>
      <c r="E26" s="14"/>
      <c r="F26" s="14"/>
      <c r="G26" s="15"/>
      <c r="H26" s="16"/>
    </row>
    <row r="27" spans="1:8" ht="12.75">
      <c r="A27" s="17"/>
      <c r="B27" s="117" t="s">
        <v>116</v>
      </c>
      <c r="C27" s="118"/>
      <c r="D27" s="14"/>
      <c r="E27" s="14"/>
      <c r="F27" s="14"/>
      <c r="G27" s="15"/>
      <c r="H27" s="16"/>
    </row>
    <row r="28" spans="1:8">
      <c r="A28" s="17"/>
      <c r="B28" s="19" t="s">
        <v>146</v>
      </c>
      <c r="C28" s="14" t="s">
        <v>341</v>
      </c>
      <c r="D28" s="14" t="s">
        <v>195</v>
      </c>
      <c r="E28" s="14" t="s">
        <v>120</v>
      </c>
      <c r="F28" s="14">
        <v>1300</v>
      </c>
      <c r="G28" s="15">
        <v>6335.09</v>
      </c>
      <c r="H28" s="16">
        <v>9.92</v>
      </c>
    </row>
    <row r="29" spans="1:8">
      <c r="A29" s="17"/>
      <c r="B29" s="19" t="s">
        <v>146</v>
      </c>
      <c r="C29" s="14" t="s">
        <v>41</v>
      </c>
      <c r="D29" s="14" t="s">
        <v>240</v>
      </c>
      <c r="E29" s="14" t="s">
        <v>142</v>
      </c>
      <c r="F29" s="14">
        <v>500</v>
      </c>
      <c r="G29" s="15">
        <v>2409.42</v>
      </c>
      <c r="H29" s="16">
        <v>3.77</v>
      </c>
    </row>
    <row r="30" spans="1:8">
      <c r="A30" s="17"/>
      <c r="B30" s="19" t="s">
        <v>146</v>
      </c>
      <c r="C30" s="14" t="s">
        <v>41</v>
      </c>
      <c r="D30" s="14" t="s">
        <v>227</v>
      </c>
      <c r="E30" s="14" t="s">
        <v>142</v>
      </c>
      <c r="F30" s="14">
        <v>500</v>
      </c>
      <c r="G30" s="15">
        <v>2402.08</v>
      </c>
      <c r="H30" s="16">
        <v>3.76</v>
      </c>
    </row>
    <row r="31" spans="1:8">
      <c r="A31" s="17"/>
      <c r="B31" s="19" t="s">
        <v>117</v>
      </c>
      <c r="C31" s="14" t="s">
        <v>134</v>
      </c>
      <c r="D31" s="14" t="s">
        <v>244</v>
      </c>
      <c r="E31" s="14" t="s">
        <v>120</v>
      </c>
      <c r="F31" s="14">
        <v>1300</v>
      </c>
      <c r="G31" s="15">
        <v>1224.79</v>
      </c>
      <c r="H31" s="16">
        <v>1.92</v>
      </c>
    </row>
    <row r="32" spans="1:8">
      <c r="A32" s="17"/>
      <c r="B32" s="19" t="s">
        <v>117</v>
      </c>
      <c r="C32" s="14" t="s">
        <v>342</v>
      </c>
      <c r="D32" s="14" t="s">
        <v>208</v>
      </c>
      <c r="E32" s="14" t="s">
        <v>120</v>
      </c>
      <c r="F32" s="14">
        <v>1250</v>
      </c>
      <c r="G32" s="15">
        <v>1162.29</v>
      </c>
      <c r="H32" s="16">
        <v>1.82</v>
      </c>
    </row>
    <row r="33" spans="1:8">
      <c r="A33" s="17"/>
      <c r="B33" s="19" t="s">
        <v>117</v>
      </c>
      <c r="C33" s="14" t="s">
        <v>342</v>
      </c>
      <c r="D33" s="14" t="s">
        <v>343</v>
      </c>
      <c r="E33" s="14" t="s">
        <v>120</v>
      </c>
      <c r="F33" s="14">
        <v>300</v>
      </c>
      <c r="G33" s="15">
        <v>292.63</v>
      </c>
      <c r="H33" s="16">
        <v>0.46</v>
      </c>
    </row>
    <row r="34" spans="1:8">
      <c r="A34" s="17"/>
      <c r="B34" s="19" t="s">
        <v>117</v>
      </c>
      <c r="C34" s="14" t="s">
        <v>344</v>
      </c>
      <c r="D34" s="14" t="s">
        <v>345</v>
      </c>
      <c r="E34" s="14" t="s">
        <v>120</v>
      </c>
      <c r="F34" s="14">
        <v>100</v>
      </c>
      <c r="G34" s="15">
        <v>98.4</v>
      </c>
      <c r="H34" s="16">
        <v>0.15</v>
      </c>
    </row>
    <row r="35" spans="1:8">
      <c r="A35" s="17"/>
      <c r="B35" s="19" t="s">
        <v>117</v>
      </c>
      <c r="C35" s="14" t="s">
        <v>127</v>
      </c>
      <c r="D35" s="14" t="s">
        <v>136</v>
      </c>
      <c r="E35" s="14" t="s">
        <v>120</v>
      </c>
      <c r="F35" s="14">
        <v>100</v>
      </c>
      <c r="G35" s="15">
        <v>94.39</v>
      </c>
      <c r="H35" s="16">
        <v>0.15</v>
      </c>
    </row>
    <row r="36" spans="1:8" ht="9.75" thickBot="1">
      <c r="A36" s="17"/>
      <c r="B36" s="14"/>
      <c r="C36" s="14"/>
      <c r="D36" s="14"/>
      <c r="E36" s="9" t="s">
        <v>96</v>
      </c>
      <c r="F36" s="14"/>
      <c r="G36" s="20">
        <v>14019.09</v>
      </c>
      <c r="H36" s="21">
        <v>21.95</v>
      </c>
    </row>
    <row r="37" spans="1:8" ht="9.75" thickTop="1">
      <c r="A37" s="17"/>
      <c r="B37" s="14"/>
      <c r="C37" s="14"/>
      <c r="D37" s="14"/>
      <c r="E37" s="14"/>
      <c r="F37" s="14"/>
      <c r="G37" s="15"/>
      <c r="H37" s="16"/>
    </row>
    <row r="38" spans="1:8">
      <c r="A38" s="17"/>
      <c r="B38" s="19" t="s">
        <v>152</v>
      </c>
      <c r="C38" s="14" t="s">
        <v>153</v>
      </c>
      <c r="D38" s="14"/>
      <c r="E38" s="14" t="s">
        <v>152</v>
      </c>
      <c r="F38" s="14"/>
      <c r="G38" s="15">
        <v>849.8</v>
      </c>
      <c r="H38" s="16">
        <v>1.33</v>
      </c>
    </row>
    <row r="39" spans="1:8">
      <c r="A39" s="17"/>
      <c r="B39" s="14"/>
      <c r="C39" s="14"/>
      <c r="D39" s="14"/>
      <c r="E39" s="14"/>
      <c r="F39" s="14"/>
      <c r="G39" s="15"/>
      <c r="H39" s="16"/>
    </row>
    <row r="40" spans="1:8">
      <c r="A40" s="24" t="s">
        <v>154</v>
      </c>
      <c r="B40" s="14"/>
      <c r="C40" s="14"/>
      <c r="D40" s="14"/>
      <c r="E40" s="14"/>
      <c r="F40" s="14"/>
      <c r="G40" s="22">
        <v>6673.34</v>
      </c>
      <c r="H40" s="23">
        <v>10.45</v>
      </c>
    </row>
    <row r="41" spans="1:8">
      <c r="A41" s="17"/>
      <c r="B41" s="14"/>
      <c r="C41" s="14"/>
      <c r="D41" s="14"/>
      <c r="E41" s="14"/>
      <c r="F41" s="14"/>
      <c r="G41" s="15"/>
      <c r="H41" s="16"/>
    </row>
    <row r="42" spans="1:8" ht="9.75" thickBot="1">
      <c r="A42" s="17"/>
      <c r="B42" s="14"/>
      <c r="C42" s="14"/>
      <c r="D42" s="14"/>
      <c r="E42" s="9" t="s">
        <v>155</v>
      </c>
      <c r="F42" s="14"/>
      <c r="G42" s="20">
        <v>63845.78</v>
      </c>
      <c r="H42" s="21">
        <v>100</v>
      </c>
    </row>
    <row r="43" spans="1:8" ht="9.75" thickTop="1">
      <c r="A43" s="17"/>
      <c r="B43" s="14"/>
      <c r="C43" s="14"/>
      <c r="D43" s="14"/>
      <c r="E43" s="14"/>
      <c r="F43" s="14"/>
      <c r="G43" s="15"/>
      <c r="H43" s="16"/>
    </row>
    <row r="44" spans="1:8">
      <c r="A44" s="17"/>
      <c r="B44" s="14"/>
      <c r="C44" s="14"/>
      <c r="D44" s="14"/>
      <c r="E44" s="14"/>
      <c r="F44" s="14"/>
      <c r="G44" s="15"/>
      <c r="H44" s="16"/>
    </row>
    <row r="45" spans="1:8">
      <c r="A45" s="17"/>
      <c r="B45" s="14"/>
      <c r="C45" s="14"/>
      <c r="D45" s="14"/>
      <c r="E45" s="14"/>
      <c r="F45" s="14"/>
      <c r="G45" s="15"/>
      <c r="H45" s="16"/>
    </row>
    <row r="46" spans="1:8">
      <c r="A46" s="25" t="s">
        <v>156</v>
      </c>
      <c r="B46" s="14"/>
      <c r="C46" s="14"/>
      <c r="D46" s="14"/>
      <c r="E46" s="14"/>
      <c r="F46" s="14"/>
      <c r="G46" s="15"/>
      <c r="H46" s="16"/>
    </row>
    <row r="47" spans="1:8">
      <c r="A47" s="17">
        <v>1</v>
      </c>
      <c r="B47" s="14" t="s">
        <v>346</v>
      </c>
      <c r="C47" s="14"/>
      <c r="D47" s="14"/>
      <c r="E47" s="14"/>
      <c r="F47" s="14"/>
      <c r="G47" s="15"/>
      <c r="H47" s="16"/>
    </row>
    <row r="48" spans="1:8">
      <c r="A48" s="17"/>
      <c r="B48" s="14"/>
      <c r="C48" s="14"/>
      <c r="D48" s="14"/>
      <c r="E48" s="14"/>
      <c r="F48" s="14"/>
      <c r="G48" s="15"/>
      <c r="H48" s="16"/>
    </row>
    <row r="49" spans="1:8">
      <c r="A49" s="17">
        <v>2</v>
      </c>
      <c r="B49" s="14" t="s">
        <v>158</v>
      </c>
      <c r="C49" s="14"/>
      <c r="D49" s="14"/>
      <c r="E49" s="14"/>
      <c r="F49" s="14"/>
      <c r="G49" s="15"/>
      <c r="H49" s="16"/>
    </row>
    <row r="50" spans="1:8">
      <c r="A50" s="17"/>
      <c r="B50" s="14"/>
      <c r="C50" s="14"/>
      <c r="D50" s="14"/>
      <c r="E50" s="14"/>
      <c r="F50" s="14"/>
      <c r="G50" s="15"/>
      <c r="H50" s="16"/>
    </row>
    <row r="51" spans="1:8">
      <c r="A51" s="17">
        <v>3</v>
      </c>
      <c r="B51" s="14" t="s">
        <v>159</v>
      </c>
      <c r="C51" s="14"/>
      <c r="D51" s="14"/>
      <c r="E51" s="14"/>
      <c r="F51" s="14"/>
      <c r="G51" s="15"/>
      <c r="H51" s="16"/>
    </row>
    <row r="52" spans="1:8">
      <c r="A52" s="17"/>
      <c r="B52" s="14" t="s">
        <v>160</v>
      </c>
      <c r="C52" s="14"/>
      <c r="D52" s="14"/>
      <c r="E52" s="14"/>
      <c r="F52" s="14"/>
      <c r="G52" s="15"/>
      <c r="H52" s="16"/>
    </row>
    <row r="53" spans="1:8">
      <c r="A53" s="17"/>
      <c r="B53" s="14" t="s">
        <v>161</v>
      </c>
      <c r="C53" s="14"/>
      <c r="D53" s="14"/>
      <c r="E53" s="14"/>
      <c r="F53" s="14"/>
      <c r="G53" s="15"/>
      <c r="H53" s="16"/>
    </row>
    <row r="54" spans="1:8">
      <c r="A54" s="26"/>
      <c r="B54" s="27"/>
      <c r="C54" s="27"/>
      <c r="D54" s="27"/>
      <c r="E54" s="27"/>
      <c r="F54" s="27"/>
      <c r="G54" s="28"/>
      <c r="H54" s="29"/>
    </row>
  </sheetData>
  <mergeCells count="10">
    <mergeCell ref="B18:C18"/>
    <mergeCell ref="B22:C22"/>
    <mergeCell ref="A26:C26"/>
    <mergeCell ref="B27:C27"/>
    <mergeCell ref="A2:C2"/>
    <mergeCell ref="A3:C3"/>
    <mergeCell ref="B4:C4"/>
    <mergeCell ref="B5:C5"/>
    <mergeCell ref="B13:C13"/>
    <mergeCell ref="B17:C17"/>
  </mergeCells>
  <pageMargins left="0.75" right="0.75" top="1" bottom="1" header="0.5" footer="0.5"/>
  <pageSetup orientation="portrait" r:id="rId1"/>
  <headerFooter alignWithMargins="0"/>
</worksheet>
</file>

<file path=xl/worksheets/sheet85.xml><?xml version="1.0" encoding="utf-8"?>
<worksheet xmlns="http://schemas.openxmlformats.org/spreadsheetml/2006/main" xmlns:r="http://schemas.openxmlformats.org/officeDocument/2006/relationships">
  <dimension ref="A1:H69"/>
  <sheetViews>
    <sheetView workbookViewId="0">
      <selection activeCell="D37" sqref="D37"/>
    </sheetView>
  </sheetViews>
  <sheetFormatPr defaultRowHeight="9"/>
  <cols>
    <col min="1" max="1" width="2.7109375" style="30" customWidth="1"/>
    <col min="2" max="2" width="4.7109375" style="30" customWidth="1"/>
    <col min="3" max="3" width="40.7109375" style="30" customWidth="1"/>
    <col min="4" max="4" width="9.28515625" style="30" customWidth="1"/>
    <col min="5" max="5" width="9.140625" style="30"/>
    <col min="6" max="6" width="8.7109375" style="30" customWidth="1"/>
    <col min="7" max="7" width="9.28515625" style="31" customWidth="1"/>
    <col min="8" max="8" width="7.7109375" style="32" customWidth="1"/>
    <col min="9" max="16384" width="9.140625" style="30"/>
  </cols>
  <sheetData>
    <row r="1" spans="1:8">
      <c r="A1" s="1"/>
      <c r="B1" s="2"/>
      <c r="C1" s="3" t="s">
        <v>288</v>
      </c>
      <c r="D1" s="2"/>
      <c r="E1" s="2"/>
      <c r="F1" s="2"/>
      <c r="G1" s="4"/>
      <c r="H1" s="5"/>
    </row>
    <row r="2" spans="1:8" ht="36.75">
      <c r="A2" s="119" t="s">
        <v>2</v>
      </c>
      <c r="B2" s="120"/>
      <c r="C2" s="120"/>
      <c r="D2" s="9" t="s">
        <v>3</v>
      </c>
      <c r="E2" s="10" t="s">
        <v>4</v>
      </c>
      <c r="F2" s="11" t="s">
        <v>5</v>
      </c>
      <c r="G2" s="12" t="s">
        <v>6</v>
      </c>
      <c r="H2" s="13" t="s">
        <v>7</v>
      </c>
    </row>
    <row r="3" spans="1:8" ht="12.75">
      <c r="A3" s="121" t="s">
        <v>8</v>
      </c>
      <c r="B3" s="118"/>
      <c r="C3" s="118"/>
      <c r="D3" s="14"/>
      <c r="E3" s="14"/>
      <c r="F3" s="14"/>
      <c r="G3" s="15"/>
      <c r="H3" s="16"/>
    </row>
    <row r="4" spans="1:8" ht="12.75">
      <c r="A4" s="17"/>
      <c r="B4" s="117" t="s">
        <v>9</v>
      </c>
      <c r="C4" s="118"/>
      <c r="D4" s="14"/>
      <c r="E4" s="14"/>
      <c r="F4" s="14"/>
      <c r="G4" s="15"/>
      <c r="H4" s="16"/>
    </row>
    <row r="5" spans="1:8" ht="12.75">
      <c r="A5" s="17"/>
      <c r="B5" s="122" t="s">
        <v>10</v>
      </c>
      <c r="C5" s="118"/>
      <c r="D5" s="14"/>
      <c r="E5" s="14"/>
      <c r="F5" s="14"/>
      <c r="G5" s="15"/>
      <c r="H5" s="16"/>
    </row>
    <row r="6" spans="1:8">
      <c r="A6" s="17"/>
      <c r="B6" s="18">
        <v>0.109</v>
      </c>
      <c r="C6" s="14" t="s">
        <v>289</v>
      </c>
      <c r="D6" s="14" t="s">
        <v>290</v>
      </c>
      <c r="E6" s="14" t="s">
        <v>191</v>
      </c>
      <c r="F6" s="14">
        <v>1000</v>
      </c>
      <c r="G6" s="15">
        <v>10022.85</v>
      </c>
      <c r="H6" s="16">
        <v>10.66</v>
      </c>
    </row>
    <row r="7" spans="1:8">
      <c r="A7" s="17"/>
      <c r="B7" s="18">
        <v>0.11700000000000001</v>
      </c>
      <c r="C7" s="14" t="s">
        <v>291</v>
      </c>
      <c r="D7" s="14" t="s">
        <v>292</v>
      </c>
      <c r="E7" s="14" t="s">
        <v>293</v>
      </c>
      <c r="F7" s="14">
        <v>350</v>
      </c>
      <c r="G7" s="15">
        <v>3504.2</v>
      </c>
      <c r="H7" s="16">
        <v>3.73</v>
      </c>
    </row>
    <row r="8" spans="1:8">
      <c r="A8" s="17"/>
      <c r="B8" s="18">
        <v>9.9500000000000005E-2</v>
      </c>
      <c r="C8" s="14" t="s">
        <v>26</v>
      </c>
      <c r="D8" s="14" t="s">
        <v>27</v>
      </c>
      <c r="E8" s="14" t="s">
        <v>28</v>
      </c>
      <c r="F8" s="14">
        <v>300</v>
      </c>
      <c r="G8" s="15">
        <v>3106.44</v>
      </c>
      <c r="H8" s="16">
        <v>3.3</v>
      </c>
    </row>
    <row r="9" spans="1:8">
      <c r="A9" s="17"/>
      <c r="B9" s="18">
        <v>0.11849999999999999</v>
      </c>
      <c r="C9" s="14" t="s">
        <v>291</v>
      </c>
      <c r="D9" s="14" t="s">
        <v>294</v>
      </c>
      <c r="E9" s="14" t="s">
        <v>293</v>
      </c>
      <c r="F9" s="14">
        <v>250</v>
      </c>
      <c r="G9" s="15">
        <v>2513.13</v>
      </c>
      <c r="H9" s="16">
        <v>2.67</v>
      </c>
    </row>
    <row r="10" spans="1:8">
      <c r="A10" s="17"/>
      <c r="B10" s="18">
        <v>0.1</v>
      </c>
      <c r="C10" s="14" t="s">
        <v>295</v>
      </c>
      <c r="D10" s="14" t="s">
        <v>296</v>
      </c>
      <c r="E10" s="14" t="s">
        <v>165</v>
      </c>
      <c r="F10" s="14">
        <v>250</v>
      </c>
      <c r="G10" s="15">
        <v>2506.3000000000002</v>
      </c>
      <c r="H10" s="16">
        <v>2.66</v>
      </c>
    </row>
    <row r="11" spans="1:8">
      <c r="A11" s="17"/>
      <c r="B11" s="18">
        <v>0.106</v>
      </c>
      <c r="C11" s="14" t="s">
        <v>170</v>
      </c>
      <c r="D11" s="14" t="s">
        <v>297</v>
      </c>
      <c r="E11" s="14" t="s">
        <v>172</v>
      </c>
      <c r="F11" s="14">
        <v>200000</v>
      </c>
      <c r="G11" s="15">
        <v>2010.69</v>
      </c>
      <c r="H11" s="16">
        <v>2.14</v>
      </c>
    </row>
    <row r="12" spans="1:8">
      <c r="A12" s="17"/>
      <c r="B12" s="18">
        <v>0.04</v>
      </c>
      <c r="C12" s="14" t="s">
        <v>298</v>
      </c>
      <c r="D12" s="14" t="s">
        <v>299</v>
      </c>
      <c r="E12" s="14" t="s">
        <v>100</v>
      </c>
      <c r="F12" s="14">
        <v>150</v>
      </c>
      <c r="G12" s="15">
        <v>1735.96</v>
      </c>
      <c r="H12" s="16">
        <v>1.85</v>
      </c>
    </row>
    <row r="13" spans="1:8">
      <c r="A13" s="17"/>
      <c r="B13" s="18">
        <v>0.11849999999999999</v>
      </c>
      <c r="C13" s="14" t="s">
        <v>291</v>
      </c>
      <c r="D13" s="14" t="s">
        <v>300</v>
      </c>
      <c r="E13" s="14" t="s">
        <v>293</v>
      </c>
      <c r="F13" s="14">
        <v>150</v>
      </c>
      <c r="G13" s="15">
        <v>1508.05</v>
      </c>
      <c r="H13" s="16">
        <v>1.6</v>
      </c>
    </row>
    <row r="14" spans="1:8">
      <c r="A14" s="17"/>
      <c r="B14" s="19" t="s">
        <v>17</v>
      </c>
      <c r="C14" s="14" t="s">
        <v>301</v>
      </c>
      <c r="D14" s="14" t="s">
        <v>302</v>
      </c>
      <c r="E14" s="14" t="s">
        <v>172</v>
      </c>
      <c r="F14" s="14">
        <v>150</v>
      </c>
      <c r="G14" s="15">
        <v>1424.56</v>
      </c>
      <c r="H14" s="16">
        <v>1.51</v>
      </c>
    </row>
    <row r="15" spans="1:8">
      <c r="A15" s="17"/>
      <c r="B15" s="18">
        <v>8.5400000000000004E-2</v>
      </c>
      <c r="C15" s="14" t="s">
        <v>11</v>
      </c>
      <c r="D15" s="14" t="s">
        <v>24</v>
      </c>
      <c r="E15" s="14" t="s">
        <v>25</v>
      </c>
      <c r="F15" s="14">
        <v>110</v>
      </c>
      <c r="G15" s="15">
        <v>1083.07</v>
      </c>
      <c r="H15" s="16">
        <v>1.1499999999999999</v>
      </c>
    </row>
    <row r="16" spans="1:8">
      <c r="A16" s="17"/>
      <c r="B16" s="18">
        <v>0.10249999999999999</v>
      </c>
      <c r="C16" s="14" t="s">
        <v>90</v>
      </c>
      <c r="D16" s="14" t="s">
        <v>303</v>
      </c>
      <c r="E16" s="14" t="s">
        <v>92</v>
      </c>
      <c r="F16" s="14">
        <v>100</v>
      </c>
      <c r="G16" s="15">
        <v>1004.08</v>
      </c>
      <c r="H16" s="16">
        <v>1.07</v>
      </c>
    </row>
    <row r="17" spans="1:8">
      <c r="A17" s="17"/>
      <c r="B17" s="18">
        <v>0.115</v>
      </c>
      <c r="C17" s="14" t="s">
        <v>90</v>
      </c>
      <c r="D17" s="14" t="s">
        <v>91</v>
      </c>
      <c r="E17" s="14" t="s">
        <v>92</v>
      </c>
      <c r="F17" s="14">
        <v>600</v>
      </c>
      <c r="G17" s="15">
        <v>602.70000000000005</v>
      </c>
      <c r="H17" s="16">
        <v>0.64</v>
      </c>
    </row>
    <row r="18" spans="1:8">
      <c r="A18" s="17"/>
      <c r="B18" s="18">
        <v>0.11</v>
      </c>
      <c r="C18" s="14" t="s">
        <v>304</v>
      </c>
      <c r="D18" s="14" t="s">
        <v>305</v>
      </c>
      <c r="E18" s="14" t="s">
        <v>306</v>
      </c>
      <c r="F18" s="14">
        <v>50</v>
      </c>
      <c r="G18" s="15">
        <v>500.34</v>
      </c>
      <c r="H18" s="16">
        <v>0.53</v>
      </c>
    </row>
    <row r="19" spans="1:8">
      <c r="A19" s="17"/>
      <c r="B19" s="18">
        <v>9.6500000000000002E-2</v>
      </c>
      <c r="C19" s="14" t="s">
        <v>15</v>
      </c>
      <c r="D19" s="14" t="s">
        <v>307</v>
      </c>
      <c r="E19" s="14" t="s">
        <v>25</v>
      </c>
      <c r="F19" s="14">
        <v>40</v>
      </c>
      <c r="G19" s="15">
        <v>400.1</v>
      </c>
      <c r="H19" s="16">
        <v>0.43</v>
      </c>
    </row>
    <row r="20" spans="1:8">
      <c r="A20" s="17"/>
      <c r="B20" s="18">
        <v>0.1125</v>
      </c>
      <c r="C20" s="14" t="s">
        <v>308</v>
      </c>
      <c r="D20" s="14" t="s">
        <v>309</v>
      </c>
      <c r="E20" s="14" t="s">
        <v>34</v>
      </c>
      <c r="F20" s="14">
        <v>20000</v>
      </c>
      <c r="G20" s="15">
        <v>207.24</v>
      </c>
      <c r="H20" s="16">
        <v>0.22</v>
      </c>
    </row>
    <row r="21" spans="1:8">
      <c r="A21" s="17"/>
      <c r="B21" s="18">
        <v>9.7500000000000003E-2</v>
      </c>
      <c r="C21" s="14" t="s">
        <v>310</v>
      </c>
      <c r="D21" s="14" t="s">
        <v>311</v>
      </c>
      <c r="E21" s="14" t="s">
        <v>13</v>
      </c>
      <c r="F21" s="14">
        <v>230</v>
      </c>
      <c r="G21" s="15">
        <v>23.25</v>
      </c>
      <c r="H21" s="16">
        <v>0.02</v>
      </c>
    </row>
    <row r="22" spans="1:8">
      <c r="A22" s="17"/>
      <c r="B22" s="18">
        <v>0.105</v>
      </c>
      <c r="C22" s="14" t="s">
        <v>90</v>
      </c>
      <c r="D22" s="14" t="s">
        <v>312</v>
      </c>
      <c r="E22" s="14" t="s">
        <v>92</v>
      </c>
      <c r="F22" s="14">
        <v>3346</v>
      </c>
      <c r="G22" s="15">
        <v>6.72</v>
      </c>
      <c r="H22" s="16">
        <v>0.01</v>
      </c>
    </row>
    <row r="23" spans="1:8" ht="9.75" thickBot="1">
      <c r="A23" s="17"/>
      <c r="B23" s="14"/>
      <c r="C23" s="14"/>
      <c r="D23" s="14"/>
      <c r="E23" s="9" t="s">
        <v>96</v>
      </c>
      <c r="F23" s="14"/>
      <c r="G23" s="20">
        <v>32159.68</v>
      </c>
      <c r="H23" s="21">
        <v>34.19</v>
      </c>
    </row>
    <row r="24" spans="1:8" ht="13.5" thickTop="1">
      <c r="A24" s="17"/>
      <c r="B24" s="122" t="s">
        <v>97</v>
      </c>
      <c r="C24" s="118"/>
      <c r="D24" s="14"/>
      <c r="E24" s="14"/>
      <c r="F24" s="14"/>
      <c r="G24" s="15"/>
      <c r="H24" s="16"/>
    </row>
    <row r="25" spans="1:8">
      <c r="A25" s="17"/>
      <c r="B25" s="19" t="s">
        <v>17</v>
      </c>
      <c r="C25" s="14" t="s">
        <v>98</v>
      </c>
      <c r="D25" s="14" t="s">
        <v>99</v>
      </c>
      <c r="E25" s="14" t="s">
        <v>100</v>
      </c>
      <c r="F25" s="14">
        <v>1580</v>
      </c>
      <c r="G25" s="15">
        <v>13055.54</v>
      </c>
      <c r="H25" s="16">
        <v>13.88</v>
      </c>
    </row>
    <row r="26" spans="1:8">
      <c r="A26" s="17"/>
      <c r="B26" s="18">
        <v>0.1225</v>
      </c>
      <c r="C26" s="14" t="s">
        <v>313</v>
      </c>
      <c r="D26" s="14" t="s">
        <v>314</v>
      </c>
      <c r="E26" s="14" t="s">
        <v>315</v>
      </c>
      <c r="F26" s="14">
        <v>800</v>
      </c>
      <c r="G26" s="15">
        <v>8037.21</v>
      </c>
      <c r="H26" s="16">
        <v>8.5500000000000007</v>
      </c>
    </row>
    <row r="27" spans="1:8">
      <c r="A27" s="17"/>
      <c r="B27" s="18">
        <v>8.8999999999999996E-2</v>
      </c>
      <c r="C27" s="14" t="s">
        <v>101</v>
      </c>
      <c r="D27" s="14" t="s">
        <v>102</v>
      </c>
      <c r="E27" s="14" t="s">
        <v>34</v>
      </c>
      <c r="F27" s="14">
        <v>550</v>
      </c>
      <c r="G27" s="15">
        <v>5392.92</v>
      </c>
      <c r="H27" s="16">
        <v>5.73</v>
      </c>
    </row>
    <row r="28" spans="1:8">
      <c r="A28" s="17"/>
      <c r="B28" s="18">
        <v>0.11</v>
      </c>
      <c r="C28" s="14" t="s">
        <v>316</v>
      </c>
      <c r="D28" s="14" t="s">
        <v>317</v>
      </c>
      <c r="E28" s="14"/>
      <c r="F28" s="14">
        <v>500</v>
      </c>
      <c r="G28" s="15">
        <v>5031.32</v>
      </c>
      <c r="H28" s="16">
        <v>5.35</v>
      </c>
    </row>
    <row r="29" spans="1:8">
      <c r="A29" s="17"/>
      <c r="B29" s="18">
        <v>0.111</v>
      </c>
      <c r="C29" s="14" t="s">
        <v>318</v>
      </c>
      <c r="D29" s="14" t="s">
        <v>319</v>
      </c>
      <c r="E29" s="14" t="s">
        <v>315</v>
      </c>
      <c r="F29" s="14">
        <v>16</v>
      </c>
      <c r="G29" s="15">
        <v>1603.73</v>
      </c>
      <c r="H29" s="16">
        <v>1.71</v>
      </c>
    </row>
    <row r="30" spans="1:8">
      <c r="A30" s="17"/>
      <c r="B30" s="18">
        <v>0.111</v>
      </c>
      <c r="C30" s="14" t="s">
        <v>318</v>
      </c>
      <c r="D30" s="14" t="s">
        <v>320</v>
      </c>
      <c r="E30" s="14" t="s">
        <v>315</v>
      </c>
      <c r="F30" s="14">
        <v>16</v>
      </c>
      <c r="G30" s="15">
        <v>1599.78</v>
      </c>
      <c r="H30" s="16">
        <v>1.7</v>
      </c>
    </row>
    <row r="31" spans="1:8">
      <c r="A31" s="17"/>
      <c r="B31" s="18">
        <v>8.8999999999999996E-2</v>
      </c>
      <c r="C31" s="14" t="s">
        <v>101</v>
      </c>
      <c r="D31" s="14" t="s">
        <v>321</v>
      </c>
      <c r="E31" s="14" t="s">
        <v>34</v>
      </c>
      <c r="F31" s="14">
        <v>150</v>
      </c>
      <c r="G31" s="15">
        <v>1470.8</v>
      </c>
      <c r="H31" s="16">
        <v>1.56</v>
      </c>
    </row>
    <row r="32" spans="1:8">
      <c r="A32" s="17"/>
      <c r="B32" s="18">
        <v>0.10249999999999999</v>
      </c>
      <c r="C32" s="14" t="s">
        <v>185</v>
      </c>
      <c r="D32" s="14" t="s">
        <v>186</v>
      </c>
      <c r="E32" s="14" t="s">
        <v>20</v>
      </c>
      <c r="F32" s="14">
        <v>50</v>
      </c>
      <c r="G32" s="15">
        <v>500.1</v>
      </c>
      <c r="H32" s="16">
        <v>0.53</v>
      </c>
    </row>
    <row r="33" spans="1:8">
      <c r="A33" s="17"/>
      <c r="B33" s="18">
        <v>0.111</v>
      </c>
      <c r="C33" s="14" t="s">
        <v>318</v>
      </c>
      <c r="D33" s="14" t="s">
        <v>322</v>
      </c>
      <c r="E33" s="14" t="s">
        <v>315</v>
      </c>
      <c r="F33" s="14">
        <v>5</v>
      </c>
      <c r="G33" s="15">
        <v>499.66</v>
      </c>
      <c r="H33" s="16">
        <v>0.53</v>
      </c>
    </row>
    <row r="34" spans="1:8" ht="9.75" thickBot="1">
      <c r="A34" s="17"/>
      <c r="B34" s="14"/>
      <c r="C34" s="14"/>
      <c r="D34" s="14"/>
      <c r="E34" s="9" t="s">
        <v>96</v>
      </c>
      <c r="F34" s="14"/>
      <c r="G34" s="20">
        <v>37191.06</v>
      </c>
      <c r="H34" s="21">
        <v>39.54</v>
      </c>
    </row>
    <row r="35" spans="1:8" ht="13.5" thickTop="1">
      <c r="A35" s="17"/>
      <c r="B35" s="117" t="s">
        <v>103</v>
      </c>
      <c r="C35" s="118"/>
      <c r="D35" s="14"/>
      <c r="E35" s="14"/>
      <c r="F35" s="14"/>
      <c r="G35" s="15"/>
      <c r="H35" s="16"/>
    </row>
    <row r="36" spans="1:8" ht="12.75">
      <c r="A36" s="17"/>
      <c r="B36" s="122" t="s">
        <v>97</v>
      </c>
      <c r="C36" s="118"/>
      <c r="D36" s="14"/>
      <c r="E36" s="14"/>
      <c r="F36" s="14"/>
      <c r="G36" s="15"/>
      <c r="H36" s="16"/>
    </row>
    <row r="37" spans="1:8">
      <c r="A37" s="17"/>
      <c r="B37" s="18">
        <v>1.44E-2</v>
      </c>
      <c r="C37" s="14" t="s">
        <v>104</v>
      </c>
      <c r="D37" s="14" t="s">
        <v>112</v>
      </c>
      <c r="E37" s="14" t="s">
        <v>106</v>
      </c>
      <c r="F37" s="14">
        <v>1500000</v>
      </c>
      <c r="G37" s="15">
        <v>1280.26</v>
      </c>
      <c r="H37" s="16">
        <v>1.36</v>
      </c>
    </row>
    <row r="38" spans="1:8" ht="9.75" thickBot="1">
      <c r="A38" s="17"/>
      <c r="B38" s="14"/>
      <c r="C38" s="14"/>
      <c r="D38" s="14"/>
      <c r="E38" s="9" t="s">
        <v>96</v>
      </c>
      <c r="F38" s="14"/>
      <c r="G38" s="20">
        <v>1280.26</v>
      </c>
      <c r="H38" s="21">
        <v>1.36</v>
      </c>
    </row>
    <row r="39" spans="1:8" ht="9.75" thickTop="1">
      <c r="A39" s="17"/>
      <c r="B39" s="14"/>
      <c r="C39" s="14"/>
      <c r="D39" s="14"/>
      <c r="E39" s="14"/>
      <c r="F39" s="14"/>
      <c r="G39" s="15"/>
      <c r="H39" s="16"/>
    </row>
    <row r="40" spans="1:8" ht="12.75">
      <c r="A40" s="121" t="s">
        <v>115</v>
      </c>
      <c r="B40" s="118"/>
      <c r="C40" s="118"/>
      <c r="D40" s="14"/>
      <c r="E40" s="14"/>
      <c r="F40" s="14"/>
      <c r="G40" s="15"/>
      <c r="H40" s="16"/>
    </row>
    <row r="41" spans="1:8" ht="12.75">
      <c r="A41" s="17"/>
      <c r="B41" s="117" t="s">
        <v>193</v>
      </c>
      <c r="C41" s="118"/>
      <c r="D41" s="14"/>
      <c r="E41" s="14"/>
      <c r="F41" s="14"/>
      <c r="G41" s="15"/>
      <c r="H41" s="16"/>
    </row>
    <row r="42" spans="1:8">
      <c r="A42" s="17"/>
      <c r="B42" s="19" t="s">
        <v>146</v>
      </c>
      <c r="C42" s="14" t="s">
        <v>194</v>
      </c>
      <c r="D42" s="14" t="s">
        <v>214</v>
      </c>
      <c r="E42" s="14" t="s">
        <v>120</v>
      </c>
      <c r="F42" s="14">
        <v>1000</v>
      </c>
      <c r="G42" s="15">
        <v>4803.63</v>
      </c>
      <c r="H42" s="16">
        <v>5.1100000000000003</v>
      </c>
    </row>
    <row r="43" spans="1:8">
      <c r="A43" s="17"/>
      <c r="B43" s="19" t="s">
        <v>146</v>
      </c>
      <c r="C43" s="14" t="s">
        <v>323</v>
      </c>
      <c r="D43" s="14" t="s">
        <v>324</v>
      </c>
      <c r="E43" s="14" t="s">
        <v>142</v>
      </c>
      <c r="F43" s="14">
        <v>840</v>
      </c>
      <c r="G43" s="15">
        <v>3863.61</v>
      </c>
      <c r="H43" s="16">
        <v>4.1100000000000003</v>
      </c>
    </row>
    <row r="44" spans="1:8">
      <c r="A44" s="17"/>
      <c r="B44" s="19" t="s">
        <v>117</v>
      </c>
      <c r="C44" s="14" t="s">
        <v>231</v>
      </c>
      <c r="D44" s="14" t="s">
        <v>119</v>
      </c>
      <c r="E44" s="14" t="s">
        <v>120</v>
      </c>
      <c r="F44" s="14">
        <v>3500</v>
      </c>
      <c r="G44" s="15">
        <v>3294.07</v>
      </c>
      <c r="H44" s="16">
        <v>3.5</v>
      </c>
    </row>
    <row r="45" spans="1:8">
      <c r="A45" s="17"/>
      <c r="B45" s="19" t="s">
        <v>146</v>
      </c>
      <c r="C45" s="14" t="s">
        <v>325</v>
      </c>
      <c r="D45" s="14" t="s">
        <v>326</v>
      </c>
      <c r="E45" s="14" t="s">
        <v>120</v>
      </c>
      <c r="F45" s="14">
        <v>400</v>
      </c>
      <c r="G45" s="15">
        <v>1919.06</v>
      </c>
      <c r="H45" s="16">
        <v>2.04</v>
      </c>
    </row>
    <row r="46" spans="1:8">
      <c r="A46" s="17"/>
      <c r="B46" s="19" t="s">
        <v>146</v>
      </c>
      <c r="C46" s="14" t="s">
        <v>37</v>
      </c>
      <c r="D46" s="14" t="s">
        <v>327</v>
      </c>
      <c r="E46" s="14" t="s">
        <v>120</v>
      </c>
      <c r="F46" s="14">
        <v>300</v>
      </c>
      <c r="G46" s="15">
        <v>1495.13</v>
      </c>
      <c r="H46" s="16">
        <v>1.59</v>
      </c>
    </row>
    <row r="47" spans="1:8">
      <c r="A47" s="17"/>
      <c r="B47" s="19" t="s">
        <v>117</v>
      </c>
      <c r="C47" s="14" t="s">
        <v>207</v>
      </c>
      <c r="D47" s="14" t="s">
        <v>328</v>
      </c>
      <c r="E47" s="14" t="s">
        <v>120</v>
      </c>
      <c r="F47" s="14">
        <v>750</v>
      </c>
      <c r="G47" s="15">
        <v>694.48</v>
      </c>
      <c r="H47" s="16">
        <v>0.74</v>
      </c>
    </row>
    <row r="48" spans="1:8">
      <c r="A48" s="17"/>
      <c r="B48" s="19" t="s">
        <v>146</v>
      </c>
      <c r="C48" s="14" t="s">
        <v>329</v>
      </c>
      <c r="D48" s="14" t="s">
        <v>330</v>
      </c>
      <c r="E48" s="14" t="s">
        <v>120</v>
      </c>
      <c r="F48" s="14">
        <v>126</v>
      </c>
      <c r="G48" s="15">
        <v>582.04</v>
      </c>
      <c r="H48" s="16">
        <v>0.62</v>
      </c>
    </row>
    <row r="49" spans="1:8">
      <c r="A49" s="17"/>
      <c r="B49" s="19" t="s">
        <v>117</v>
      </c>
      <c r="C49" s="14" t="s">
        <v>233</v>
      </c>
      <c r="D49" s="14" t="s">
        <v>151</v>
      </c>
      <c r="E49" s="14" t="s">
        <v>120</v>
      </c>
      <c r="F49" s="14">
        <v>50</v>
      </c>
      <c r="G49" s="15">
        <v>49.2</v>
      </c>
      <c r="H49" s="16">
        <v>0.05</v>
      </c>
    </row>
    <row r="50" spans="1:8" ht="9.75" thickBot="1">
      <c r="A50" s="17"/>
      <c r="B50" s="14"/>
      <c r="C50" s="14"/>
      <c r="D50" s="14"/>
      <c r="E50" s="9" t="s">
        <v>96</v>
      </c>
      <c r="F50" s="14"/>
      <c r="G50" s="20">
        <v>16701.22</v>
      </c>
      <c r="H50" s="21">
        <v>17.760000000000002</v>
      </c>
    </row>
    <row r="51" spans="1:8" ht="9.75" thickTop="1">
      <c r="A51" s="17"/>
      <c r="B51" s="14"/>
      <c r="C51" s="14"/>
      <c r="D51" s="14"/>
      <c r="E51" s="14"/>
      <c r="F51" s="14"/>
      <c r="G51" s="15"/>
      <c r="H51" s="16"/>
    </row>
    <row r="52" spans="1:8">
      <c r="A52" s="17"/>
      <c r="B52" s="19" t="s">
        <v>152</v>
      </c>
      <c r="C52" s="14" t="s">
        <v>153</v>
      </c>
      <c r="D52" s="14"/>
      <c r="E52" s="14" t="s">
        <v>152</v>
      </c>
      <c r="F52" s="14"/>
      <c r="G52" s="15">
        <v>3479.18</v>
      </c>
      <c r="H52" s="16">
        <v>3.7</v>
      </c>
    </row>
    <row r="53" spans="1:8" ht="9.75" thickBot="1">
      <c r="A53" s="17"/>
      <c r="B53" s="14"/>
      <c r="C53" s="14"/>
      <c r="D53" s="14"/>
      <c r="E53" s="9" t="s">
        <v>96</v>
      </c>
      <c r="F53" s="14"/>
      <c r="G53" s="20">
        <v>3479.18</v>
      </c>
      <c r="H53" s="21">
        <v>3.7</v>
      </c>
    </row>
    <row r="54" spans="1:8" ht="9.75" thickTop="1">
      <c r="A54" s="17"/>
      <c r="B54" s="14"/>
      <c r="C54" s="14"/>
      <c r="D54" s="14"/>
      <c r="E54" s="14"/>
      <c r="F54" s="14"/>
      <c r="G54" s="15"/>
      <c r="H54" s="16"/>
    </row>
    <row r="55" spans="1:8">
      <c r="A55" s="24" t="s">
        <v>154</v>
      </c>
      <c r="B55" s="14"/>
      <c r="C55" s="14"/>
      <c r="D55" s="14"/>
      <c r="E55" s="14"/>
      <c r="F55" s="14"/>
      <c r="G55" s="22">
        <v>3235.03</v>
      </c>
      <c r="H55" s="23">
        <v>3.45</v>
      </c>
    </row>
    <row r="56" spans="1:8">
      <c r="A56" s="17"/>
      <c r="B56" s="14"/>
      <c r="C56" s="14"/>
      <c r="D56" s="14"/>
      <c r="E56" s="14"/>
      <c r="F56" s="14"/>
      <c r="G56" s="15"/>
      <c r="H56" s="16"/>
    </row>
    <row r="57" spans="1:8" ht="9.75" thickBot="1">
      <c r="A57" s="17"/>
      <c r="B57" s="14"/>
      <c r="C57" s="14"/>
      <c r="D57" s="14"/>
      <c r="E57" s="9" t="s">
        <v>155</v>
      </c>
      <c r="F57" s="14"/>
      <c r="G57" s="20">
        <v>94046.43</v>
      </c>
      <c r="H57" s="21">
        <v>100</v>
      </c>
    </row>
    <row r="58" spans="1:8" ht="9.75" thickTop="1">
      <c r="A58" s="17"/>
      <c r="B58" s="14"/>
      <c r="C58" s="14"/>
      <c r="D58" s="14"/>
      <c r="E58" s="14"/>
      <c r="F58" s="14"/>
      <c r="G58" s="15"/>
      <c r="H58" s="16"/>
    </row>
    <row r="59" spans="1:8">
      <c r="A59" s="17"/>
      <c r="B59" s="14"/>
      <c r="C59" s="14"/>
      <c r="D59" s="14"/>
      <c r="E59" s="14"/>
      <c r="F59" s="14"/>
      <c r="G59" s="15"/>
      <c r="H59" s="16"/>
    </row>
    <row r="60" spans="1:8">
      <c r="A60" s="17"/>
      <c r="B60" s="14"/>
      <c r="C60" s="14"/>
      <c r="D60" s="14"/>
      <c r="E60" s="14"/>
      <c r="F60" s="14"/>
      <c r="G60" s="15"/>
      <c r="H60" s="16"/>
    </row>
    <row r="61" spans="1:8">
      <c r="A61" s="25" t="s">
        <v>156</v>
      </c>
      <c r="B61" s="14"/>
      <c r="C61" s="14"/>
      <c r="D61" s="14"/>
      <c r="E61" s="14"/>
      <c r="F61" s="14"/>
      <c r="G61" s="15"/>
      <c r="H61" s="16"/>
    </row>
    <row r="62" spans="1:8">
      <c r="A62" s="17">
        <v>1</v>
      </c>
      <c r="B62" s="14" t="s">
        <v>331</v>
      </c>
      <c r="C62" s="14"/>
      <c r="D62" s="14"/>
      <c r="E62" s="14"/>
      <c r="F62" s="14"/>
      <c r="G62" s="15"/>
      <c r="H62" s="16"/>
    </row>
    <row r="63" spans="1:8">
      <c r="A63" s="17"/>
      <c r="B63" s="14"/>
      <c r="C63" s="14"/>
      <c r="D63" s="14"/>
      <c r="E63" s="14"/>
      <c r="F63" s="14"/>
      <c r="G63" s="15"/>
      <c r="H63" s="16"/>
    </row>
    <row r="64" spans="1:8">
      <c r="A64" s="17">
        <v>2</v>
      </c>
      <c r="B64" s="14" t="s">
        <v>158</v>
      </c>
      <c r="C64" s="14"/>
      <c r="D64" s="14"/>
      <c r="E64" s="14"/>
      <c r="F64" s="14"/>
      <c r="G64" s="15"/>
      <c r="H64" s="16"/>
    </row>
    <row r="65" spans="1:8">
      <c r="A65" s="17"/>
      <c r="B65" s="14"/>
      <c r="C65" s="14"/>
      <c r="D65" s="14"/>
      <c r="E65" s="14"/>
      <c r="F65" s="14"/>
      <c r="G65" s="15"/>
      <c r="H65" s="16"/>
    </row>
    <row r="66" spans="1:8">
      <c r="A66" s="17">
        <v>3</v>
      </c>
      <c r="B66" s="14" t="s">
        <v>159</v>
      </c>
      <c r="C66" s="14"/>
      <c r="D66" s="14"/>
      <c r="E66" s="14"/>
      <c r="F66" s="14"/>
      <c r="G66" s="15"/>
      <c r="H66" s="16"/>
    </row>
    <row r="67" spans="1:8">
      <c r="A67" s="17"/>
      <c r="B67" s="14" t="s">
        <v>160</v>
      </c>
      <c r="C67" s="14"/>
      <c r="D67" s="14"/>
      <c r="E67" s="14"/>
      <c r="F67" s="14"/>
      <c r="G67" s="15"/>
      <c r="H67" s="16"/>
    </row>
    <row r="68" spans="1:8">
      <c r="A68" s="17"/>
      <c r="B68" s="14" t="s">
        <v>161</v>
      </c>
      <c r="C68" s="14"/>
      <c r="D68" s="14"/>
      <c r="E68" s="14"/>
      <c r="F68" s="14"/>
      <c r="G68" s="15"/>
      <c r="H68" s="16"/>
    </row>
    <row r="69" spans="1:8">
      <c r="A69" s="26"/>
      <c r="B69" s="27"/>
      <c r="C69" s="27"/>
      <c r="D69" s="27"/>
      <c r="E69" s="27"/>
      <c r="F69" s="27"/>
      <c r="G69" s="28"/>
      <c r="H69" s="29"/>
    </row>
  </sheetData>
  <mergeCells count="9">
    <mergeCell ref="B36:C36"/>
    <mergeCell ref="A40:C40"/>
    <mergeCell ref="B41:C41"/>
    <mergeCell ref="A2:C2"/>
    <mergeCell ref="A3:C3"/>
    <mergeCell ref="B4:C4"/>
    <mergeCell ref="B5:C5"/>
    <mergeCell ref="B24:C24"/>
    <mergeCell ref="B35:C35"/>
  </mergeCells>
  <pageMargins left="0.75" right="0.75" top="1" bottom="1" header="0.5" footer="0.5"/>
  <pageSetup orientation="portrait" r:id="rId1"/>
  <headerFooter alignWithMargins="0"/>
</worksheet>
</file>

<file path=xl/worksheets/sheet86.xml><?xml version="1.0" encoding="utf-8"?>
<worksheet xmlns="http://schemas.openxmlformats.org/spreadsheetml/2006/main" xmlns:r="http://schemas.openxmlformats.org/officeDocument/2006/relationships">
  <dimension ref="A1:I21"/>
  <sheetViews>
    <sheetView workbookViewId="0">
      <selection activeCell="D6" sqref="D6"/>
    </sheetView>
  </sheetViews>
  <sheetFormatPr defaultRowHeight="12.75"/>
  <cols>
    <col min="1" max="1" width="2.7109375" style="30" customWidth="1"/>
    <col min="2" max="2" width="4.7109375" style="30" customWidth="1"/>
    <col min="3" max="3" width="40.7109375" style="30" customWidth="1"/>
    <col min="4" max="4" width="9.28515625" style="30" customWidth="1"/>
    <col min="5" max="5" width="9.140625" style="30"/>
    <col min="6" max="6" width="8.7109375" style="30" customWidth="1"/>
    <col min="7" max="7" width="9.28515625" style="31" customWidth="1"/>
    <col min="8" max="8" width="7.7109375" style="32" customWidth="1"/>
    <col min="9" max="9" width="9.140625" style="6"/>
    <col min="10" max="16384" width="9.140625" style="30"/>
  </cols>
  <sheetData>
    <row r="1" spans="1:8">
      <c r="A1" s="1"/>
      <c r="B1" s="2"/>
      <c r="C1" s="3" t="s">
        <v>284</v>
      </c>
      <c r="D1" s="2"/>
      <c r="E1" s="2"/>
      <c r="F1" s="2"/>
      <c r="G1" s="4"/>
      <c r="H1" s="5"/>
    </row>
    <row r="2" spans="1:8" ht="36.75">
      <c r="A2" s="119" t="s">
        <v>2</v>
      </c>
      <c r="B2" s="120"/>
      <c r="C2" s="120"/>
      <c r="D2" s="9" t="s">
        <v>3</v>
      </c>
      <c r="E2" s="10" t="s">
        <v>4</v>
      </c>
      <c r="F2" s="11" t="s">
        <v>5</v>
      </c>
      <c r="G2" s="12" t="s">
        <v>6</v>
      </c>
      <c r="H2" s="13" t="s">
        <v>7</v>
      </c>
    </row>
    <row r="3" spans="1:8">
      <c r="A3" s="121" t="s">
        <v>115</v>
      </c>
      <c r="B3" s="118"/>
      <c r="C3" s="118"/>
      <c r="D3" s="14"/>
      <c r="E3" s="14"/>
      <c r="F3" s="14"/>
      <c r="G3" s="15"/>
      <c r="H3" s="16"/>
    </row>
    <row r="4" spans="1:8">
      <c r="A4" s="17"/>
      <c r="B4" s="117" t="s">
        <v>245</v>
      </c>
      <c r="C4" s="118"/>
      <c r="D4" s="14"/>
      <c r="E4" s="14"/>
      <c r="F4" s="14"/>
      <c r="G4" s="15"/>
      <c r="H4" s="16"/>
    </row>
    <row r="5" spans="1:8">
      <c r="A5" s="17"/>
      <c r="B5" s="19" t="s">
        <v>246</v>
      </c>
      <c r="C5" s="14" t="s">
        <v>285</v>
      </c>
      <c r="D5" s="14" t="s">
        <v>286</v>
      </c>
      <c r="E5" s="14" t="s">
        <v>106</v>
      </c>
      <c r="F5" s="14">
        <v>400000</v>
      </c>
      <c r="G5" s="15">
        <v>397.19</v>
      </c>
      <c r="H5" s="16">
        <v>99.05</v>
      </c>
    </row>
    <row r="6" spans="1:8">
      <c r="A6" s="17"/>
      <c r="B6" s="19" t="s">
        <v>246</v>
      </c>
      <c r="C6" s="14" t="s">
        <v>278</v>
      </c>
      <c r="D6" s="14" t="s">
        <v>279</v>
      </c>
      <c r="E6" s="14" t="s">
        <v>106</v>
      </c>
      <c r="F6" s="14">
        <v>3000</v>
      </c>
      <c r="G6" s="15">
        <v>2.96</v>
      </c>
      <c r="H6" s="16">
        <v>0.74</v>
      </c>
    </row>
    <row r="7" spans="1:8" ht="13.5" thickBot="1">
      <c r="A7" s="17"/>
      <c r="B7" s="14"/>
      <c r="C7" s="14"/>
      <c r="D7" s="14"/>
      <c r="E7" s="9" t="s">
        <v>96</v>
      </c>
      <c r="F7" s="14"/>
      <c r="G7" s="20">
        <v>400.15</v>
      </c>
      <c r="H7" s="21">
        <v>99.79</v>
      </c>
    </row>
    <row r="8" spans="1:8" ht="13.5" thickTop="1">
      <c r="A8" s="17"/>
      <c r="B8" s="14"/>
      <c r="C8" s="14"/>
      <c r="D8" s="14"/>
      <c r="E8" s="14"/>
      <c r="F8" s="14"/>
      <c r="G8" s="15"/>
      <c r="H8" s="16"/>
    </row>
    <row r="9" spans="1:8">
      <c r="A9" s="24" t="s">
        <v>154</v>
      </c>
      <c r="B9" s="14"/>
      <c r="C9" s="14"/>
      <c r="D9" s="14"/>
      <c r="E9" s="14"/>
      <c r="F9" s="14"/>
      <c r="G9" s="22">
        <v>0.86</v>
      </c>
      <c r="H9" s="23">
        <v>0.21</v>
      </c>
    </row>
    <row r="10" spans="1:8">
      <c r="A10" s="17"/>
      <c r="B10" s="14"/>
      <c r="C10" s="14"/>
      <c r="D10" s="14"/>
      <c r="E10" s="14"/>
      <c r="F10" s="14"/>
      <c r="G10" s="15"/>
      <c r="H10" s="16"/>
    </row>
    <row r="11" spans="1:8" ht="13.5" thickBot="1">
      <c r="A11" s="17"/>
      <c r="B11" s="14"/>
      <c r="C11" s="14"/>
      <c r="D11" s="14"/>
      <c r="E11" s="9" t="s">
        <v>155</v>
      </c>
      <c r="F11" s="14"/>
      <c r="G11" s="20">
        <v>401.01</v>
      </c>
      <c r="H11" s="21">
        <v>100</v>
      </c>
    </row>
    <row r="12" spans="1:8" ht="13.5" thickTop="1">
      <c r="A12" s="17"/>
      <c r="B12" s="14"/>
      <c r="C12" s="14"/>
      <c r="D12" s="14"/>
      <c r="E12" s="14"/>
      <c r="F12" s="14"/>
      <c r="G12" s="15"/>
      <c r="H12" s="16"/>
    </row>
    <row r="13" spans="1:8">
      <c r="A13" s="25" t="s">
        <v>156</v>
      </c>
      <c r="B13" s="14"/>
      <c r="C13" s="14"/>
      <c r="D13" s="14"/>
      <c r="E13" s="14"/>
      <c r="F13" s="14"/>
      <c r="G13" s="15"/>
      <c r="H13" s="16"/>
    </row>
    <row r="14" spans="1:8">
      <c r="A14" s="17">
        <v>1</v>
      </c>
      <c r="B14" s="14" t="s">
        <v>287</v>
      </c>
      <c r="C14" s="14"/>
      <c r="D14" s="14"/>
      <c r="E14" s="14"/>
      <c r="F14" s="14"/>
      <c r="G14" s="15"/>
      <c r="H14" s="16"/>
    </row>
    <row r="15" spans="1:8">
      <c r="A15" s="17"/>
      <c r="B15" s="14"/>
      <c r="C15" s="14"/>
      <c r="D15" s="14"/>
      <c r="E15" s="14"/>
      <c r="F15" s="14"/>
      <c r="G15" s="15"/>
      <c r="H15" s="16"/>
    </row>
    <row r="16" spans="1:8">
      <c r="A16" s="17">
        <v>2</v>
      </c>
      <c r="B16" s="14" t="s">
        <v>158</v>
      </c>
      <c r="C16" s="14"/>
      <c r="D16" s="14"/>
      <c r="E16" s="14"/>
      <c r="F16" s="14"/>
      <c r="G16" s="15"/>
      <c r="H16" s="16"/>
    </row>
    <row r="17" spans="1:8">
      <c r="A17" s="17"/>
      <c r="B17" s="14"/>
      <c r="C17" s="14"/>
      <c r="D17" s="14"/>
      <c r="E17" s="14"/>
      <c r="F17" s="14"/>
      <c r="G17" s="15"/>
      <c r="H17" s="16"/>
    </row>
    <row r="18" spans="1:8">
      <c r="A18" s="17">
        <v>3</v>
      </c>
      <c r="B18" s="14" t="s">
        <v>159</v>
      </c>
      <c r="C18" s="14"/>
      <c r="D18" s="14"/>
      <c r="E18" s="14"/>
      <c r="F18" s="14"/>
      <c r="G18" s="15"/>
      <c r="H18" s="16"/>
    </row>
    <row r="19" spans="1:8">
      <c r="A19" s="17"/>
      <c r="B19" s="14" t="s">
        <v>160</v>
      </c>
      <c r="C19" s="14"/>
      <c r="D19" s="14"/>
      <c r="E19" s="14"/>
      <c r="F19" s="14"/>
      <c r="G19" s="15"/>
      <c r="H19" s="16"/>
    </row>
    <row r="20" spans="1:8">
      <c r="A20" s="17"/>
      <c r="B20" s="14" t="s">
        <v>161</v>
      </c>
      <c r="C20" s="14"/>
      <c r="D20" s="14"/>
      <c r="E20" s="14"/>
      <c r="F20" s="14"/>
      <c r="G20" s="15"/>
      <c r="H20" s="16"/>
    </row>
    <row r="21" spans="1:8">
      <c r="A21" s="26"/>
      <c r="B21" s="27"/>
      <c r="C21" s="27"/>
      <c r="D21" s="27"/>
      <c r="E21" s="27"/>
      <c r="F21" s="27"/>
      <c r="G21" s="28"/>
      <c r="H21" s="29"/>
    </row>
  </sheetData>
  <mergeCells count="3">
    <mergeCell ref="A2:C2"/>
    <mergeCell ref="A3:C3"/>
    <mergeCell ref="B4:C4"/>
  </mergeCells>
  <pageMargins left="0.75" right="0.75" top="1" bottom="1" header="0.5" footer="0.5"/>
  <pageSetup paperSize="9" orientation="portrait" verticalDpi="0" r:id="rId1"/>
  <headerFooter alignWithMargins="0"/>
</worksheet>
</file>

<file path=xl/worksheets/sheet87.xml><?xml version="1.0" encoding="utf-8"?>
<worksheet xmlns="http://schemas.openxmlformats.org/spreadsheetml/2006/main" xmlns:r="http://schemas.openxmlformats.org/officeDocument/2006/relationships">
  <dimension ref="A1:I16"/>
  <sheetViews>
    <sheetView workbookViewId="0"/>
  </sheetViews>
  <sheetFormatPr defaultRowHeight="9"/>
  <cols>
    <col min="1" max="1" width="2.7109375" style="30" customWidth="1"/>
    <col min="2" max="2" width="4.7109375" style="30" customWidth="1"/>
    <col min="3" max="3" width="40.7109375" style="30" customWidth="1"/>
    <col min="4" max="5" width="9.140625" style="30"/>
    <col min="6" max="6" width="8.7109375" style="30" customWidth="1"/>
    <col min="7" max="7" width="9.28515625" style="31" customWidth="1"/>
    <col min="8" max="8" width="7.7109375" style="32" customWidth="1"/>
    <col min="9" max="9" width="9.28515625" style="30" customWidth="1"/>
    <col min="10" max="16384" width="9.140625" style="30"/>
  </cols>
  <sheetData>
    <row r="1" spans="1:9">
      <c r="A1" s="1"/>
      <c r="B1" s="2"/>
      <c r="C1" s="3" t="s">
        <v>282</v>
      </c>
      <c r="D1" s="2"/>
      <c r="E1" s="2"/>
      <c r="F1" s="2"/>
      <c r="G1" s="4"/>
      <c r="H1" s="5"/>
    </row>
    <row r="2" spans="1:9" ht="36.75">
      <c r="A2" s="119" t="s">
        <v>2</v>
      </c>
      <c r="B2" s="120"/>
      <c r="C2" s="120"/>
      <c r="D2" s="9" t="s">
        <v>3</v>
      </c>
      <c r="E2" s="10" t="s">
        <v>4</v>
      </c>
      <c r="F2" s="11" t="s">
        <v>5</v>
      </c>
      <c r="G2" s="12" t="s">
        <v>6</v>
      </c>
      <c r="H2" s="13" t="s">
        <v>7</v>
      </c>
      <c r="I2" s="36"/>
    </row>
    <row r="3" spans="1:9" ht="12.75">
      <c r="A3" s="7"/>
      <c r="B3" s="8"/>
      <c r="C3" s="8"/>
      <c r="D3" s="9"/>
      <c r="E3" s="10"/>
      <c r="F3" s="11"/>
      <c r="G3" s="12"/>
      <c r="H3" s="13"/>
      <c r="I3" s="36"/>
    </row>
    <row r="4" spans="1:9">
      <c r="A4" s="17"/>
      <c r="B4" s="19" t="s">
        <v>152</v>
      </c>
      <c r="C4" s="14" t="s">
        <v>153</v>
      </c>
      <c r="D4" s="14" t="s">
        <v>152</v>
      </c>
      <c r="E4" s="14"/>
      <c r="F4" s="14"/>
      <c r="G4" s="15">
        <v>145.97</v>
      </c>
      <c r="H4" s="16">
        <v>98.71</v>
      </c>
    </row>
    <row r="5" spans="1:9">
      <c r="A5" s="17"/>
      <c r="B5" s="19"/>
      <c r="C5" s="14"/>
      <c r="D5" s="14"/>
      <c r="E5" s="14"/>
      <c r="F5" s="14"/>
      <c r="G5" s="15"/>
      <c r="H5" s="16"/>
    </row>
    <row r="6" spans="1:9" ht="9.75" thickBot="1">
      <c r="A6" s="17"/>
      <c r="B6" s="14"/>
      <c r="C6" s="14"/>
      <c r="D6" s="9" t="s">
        <v>96</v>
      </c>
      <c r="E6" s="9"/>
      <c r="F6" s="14"/>
      <c r="G6" s="20">
        <v>145.97</v>
      </c>
      <c r="H6" s="21">
        <v>98.71</v>
      </c>
    </row>
    <row r="7" spans="1:9" ht="9.75" thickTop="1">
      <c r="A7" s="17"/>
      <c r="B7" s="14"/>
      <c r="C7" s="14"/>
      <c r="D7" s="14"/>
      <c r="E7" s="14"/>
      <c r="F7" s="14"/>
      <c r="G7" s="15"/>
      <c r="H7" s="16"/>
    </row>
    <row r="8" spans="1:9">
      <c r="A8" s="24" t="s">
        <v>154</v>
      </c>
      <c r="B8" s="14"/>
      <c r="C8" s="14"/>
      <c r="D8" s="14"/>
      <c r="E8" s="14"/>
      <c r="F8" s="14"/>
      <c r="G8" s="22">
        <v>1.91</v>
      </c>
      <c r="H8" s="23">
        <v>1.29</v>
      </c>
    </row>
    <row r="9" spans="1:9">
      <c r="A9" s="17"/>
      <c r="B9" s="14"/>
      <c r="C9" s="14"/>
      <c r="D9" s="14"/>
      <c r="E9" s="14"/>
      <c r="F9" s="14"/>
      <c r="G9" s="15"/>
      <c r="H9" s="16"/>
    </row>
    <row r="10" spans="1:9" ht="9.75" thickBot="1">
      <c r="A10" s="17"/>
      <c r="B10" s="14"/>
      <c r="C10" s="14"/>
      <c r="D10" s="9" t="s">
        <v>155</v>
      </c>
      <c r="E10" s="9"/>
      <c r="F10" s="14"/>
      <c r="G10" s="20">
        <v>147.88</v>
      </c>
      <c r="H10" s="21">
        <v>100</v>
      </c>
    </row>
    <row r="11" spans="1:9" ht="9.75" thickTop="1">
      <c r="A11" s="17"/>
      <c r="B11" s="14"/>
      <c r="C11" s="14"/>
      <c r="D11" s="14"/>
      <c r="E11" s="14"/>
      <c r="F11" s="14"/>
      <c r="G11" s="15"/>
      <c r="H11" s="16"/>
    </row>
    <row r="12" spans="1:9">
      <c r="A12" s="25" t="s">
        <v>156</v>
      </c>
      <c r="B12" s="14"/>
      <c r="C12" s="14"/>
      <c r="D12" s="14"/>
      <c r="E12" s="14"/>
      <c r="F12" s="14"/>
      <c r="G12" s="15"/>
      <c r="H12" s="16"/>
    </row>
    <row r="13" spans="1:9">
      <c r="A13" s="17">
        <v>1</v>
      </c>
      <c r="B13" s="14" t="s">
        <v>283</v>
      </c>
      <c r="C13" s="14"/>
      <c r="D13" s="14"/>
      <c r="E13" s="14"/>
      <c r="F13" s="14"/>
      <c r="G13" s="15"/>
      <c r="H13" s="16"/>
    </row>
    <row r="14" spans="1:9">
      <c r="A14" s="17"/>
      <c r="B14" s="14"/>
      <c r="C14" s="14"/>
      <c r="D14" s="14"/>
      <c r="E14" s="14"/>
      <c r="F14" s="14"/>
      <c r="G14" s="15"/>
      <c r="H14" s="16"/>
    </row>
    <row r="15" spans="1:9">
      <c r="A15" s="17">
        <v>2</v>
      </c>
      <c r="B15" s="14" t="s">
        <v>158</v>
      </c>
      <c r="C15" s="14"/>
      <c r="D15" s="14"/>
      <c r="E15" s="14"/>
      <c r="F15" s="14"/>
      <c r="G15" s="15"/>
      <c r="H15" s="16"/>
    </row>
    <row r="16" spans="1:9">
      <c r="A16" s="26"/>
      <c r="B16" s="27"/>
      <c r="C16" s="27"/>
      <c r="D16" s="27"/>
      <c r="E16" s="27"/>
      <c r="F16" s="27"/>
      <c r="G16" s="28"/>
      <c r="H16" s="29"/>
    </row>
  </sheetData>
  <mergeCells count="1">
    <mergeCell ref="A2:C2"/>
  </mergeCells>
  <pageMargins left="0.75" right="0.75" top="1" bottom="1" header="0.5" footer="0.5"/>
  <pageSetup paperSize="9" orientation="portrait" verticalDpi="0" r:id="rId1"/>
  <headerFooter alignWithMargins="0"/>
</worksheet>
</file>

<file path=xl/worksheets/sheet88.xml><?xml version="1.0" encoding="utf-8"?>
<worksheet xmlns="http://schemas.openxmlformats.org/spreadsheetml/2006/main" xmlns:r="http://schemas.openxmlformats.org/officeDocument/2006/relationships">
  <dimension ref="A1:I19"/>
  <sheetViews>
    <sheetView workbookViewId="0">
      <selection activeCell="B4" sqref="B4:C4"/>
    </sheetView>
  </sheetViews>
  <sheetFormatPr defaultRowHeight="12.75"/>
  <cols>
    <col min="1" max="1" width="2.7109375" style="30" customWidth="1"/>
    <col min="2" max="2" width="4.7109375" style="30" customWidth="1"/>
    <col min="3" max="3" width="40.7109375" style="30" customWidth="1"/>
    <col min="4" max="4" width="9.28515625" style="30" customWidth="1"/>
    <col min="5" max="5" width="9.140625" style="30"/>
    <col min="6" max="6" width="8.7109375" style="30" customWidth="1"/>
    <col min="7" max="7" width="9.28515625" style="31" customWidth="1"/>
    <col min="8" max="8" width="7.7109375" style="32" customWidth="1"/>
    <col min="9" max="9" width="9.140625" style="6"/>
    <col min="10" max="16384" width="9.140625" style="30"/>
  </cols>
  <sheetData>
    <row r="1" spans="1:8">
      <c r="A1" s="1"/>
      <c r="B1" s="2"/>
      <c r="C1" s="3" t="s">
        <v>281</v>
      </c>
      <c r="D1" s="2"/>
      <c r="E1" s="2"/>
      <c r="F1" s="2"/>
      <c r="G1" s="4"/>
      <c r="H1" s="5"/>
    </row>
    <row r="2" spans="1:8" ht="36.75">
      <c r="A2" s="119" t="s">
        <v>2</v>
      </c>
      <c r="B2" s="120"/>
      <c r="C2" s="120"/>
      <c r="D2" s="9" t="s">
        <v>3</v>
      </c>
      <c r="E2" s="10" t="s">
        <v>4</v>
      </c>
      <c r="F2" s="11" t="s">
        <v>5</v>
      </c>
      <c r="G2" s="12" t="s">
        <v>6</v>
      </c>
      <c r="H2" s="13" t="s">
        <v>7</v>
      </c>
    </row>
    <row r="3" spans="1:8">
      <c r="A3" s="121" t="s">
        <v>115</v>
      </c>
      <c r="B3" s="118"/>
      <c r="C3" s="118"/>
      <c r="D3" s="14"/>
      <c r="E3" s="14"/>
      <c r="F3" s="14"/>
      <c r="G3" s="15"/>
      <c r="H3" s="16"/>
    </row>
    <row r="4" spans="1:8">
      <c r="A4" s="17"/>
      <c r="B4" s="117" t="s">
        <v>245</v>
      </c>
      <c r="C4" s="118"/>
      <c r="D4" s="14"/>
      <c r="E4" s="14"/>
      <c r="F4" s="14"/>
      <c r="G4" s="15"/>
      <c r="H4" s="16"/>
    </row>
    <row r="5" spans="1:8">
      <c r="A5" s="17"/>
      <c r="B5" s="19" t="s">
        <v>246</v>
      </c>
      <c r="C5" s="14" t="s">
        <v>278</v>
      </c>
      <c r="D5" s="14" t="s">
        <v>279</v>
      </c>
      <c r="E5" s="14" t="s">
        <v>106</v>
      </c>
      <c r="F5" s="14">
        <v>800000</v>
      </c>
      <c r="G5" s="15">
        <v>790.63</v>
      </c>
      <c r="H5" s="16">
        <v>99.6</v>
      </c>
    </row>
    <row r="6" spans="1:8" ht="13.5" thickBot="1">
      <c r="A6" s="17"/>
      <c r="B6" s="14"/>
      <c r="C6" s="14"/>
      <c r="D6" s="14"/>
      <c r="E6" s="9" t="s">
        <v>96</v>
      </c>
      <c r="F6" s="14"/>
      <c r="G6" s="20">
        <v>790.63</v>
      </c>
      <c r="H6" s="21">
        <v>99.6</v>
      </c>
    </row>
    <row r="7" spans="1:8" ht="13.5" thickTop="1">
      <c r="A7" s="17"/>
      <c r="B7" s="14"/>
      <c r="C7" s="14"/>
      <c r="D7" s="14"/>
      <c r="E7" s="14"/>
      <c r="F7" s="14"/>
      <c r="G7" s="15"/>
      <c r="H7" s="16"/>
    </row>
    <row r="8" spans="1:8">
      <c r="A8" s="24" t="s">
        <v>154</v>
      </c>
      <c r="B8" s="14"/>
      <c r="C8" s="14"/>
      <c r="D8" s="14"/>
      <c r="E8" s="14"/>
      <c r="F8" s="14"/>
      <c r="G8" s="22">
        <v>3.17</v>
      </c>
      <c r="H8" s="23">
        <v>0.4</v>
      </c>
    </row>
    <row r="9" spans="1:8">
      <c r="A9" s="17"/>
      <c r="B9" s="14"/>
      <c r="C9" s="14"/>
      <c r="D9" s="14"/>
      <c r="E9" s="14"/>
      <c r="F9" s="14"/>
      <c r="G9" s="15"/>
      <c r="H9" s="16"/>
    </row>
    <row r="10" spans="1:8" ht="13.5" thickBot="1">
      <c r="A10" s="17"/>
      <c r="B10" s="14"/>
      <c r="C10" s="14"/>
      <c r="D10" s="14"/>
      <c r="E10" s="9" t="s">
        <v>155</v>
      </c>
      <c r="F10" s="14"/>
      <c r="G10" s="20">
        <v>793.8</v>
      </c>
      <c r="H10" s="21">
        <v>100</v>
      </c>
    </row>
    <row r="11" spans="1:8" ht="13.5" thickTop="1">
      <c r="A11" s="17"/>
      <c r="B11" s="14"/>
      <c r="C11" s="14"/>
      <c r="D11" s="14"/>
      <c r="E11" s="14"/>
      <c r="F11" s="14"/>
      <c r="G11" s="15"/>
      <c r="H11" s="16"/>
    </row>
    <row r="12" spans="1:8">
      <c r="A12" s="25" t="s">
        <v>156</v>
      </c>
      <c r="B12" s="14"/>
      <c r="C12" s="14"/>
      <c r="D12" s="14"/>
      <c r="E12" s="14"/>
      <c r="F12" s="14"/>
      <c r="G12" s="15"/>
      <c r="H12" s="16"/>
    </row>
    <row r="13" spans="1:8">
      <c r="A13" s="17">
        <v>1</v>
      </c>
      <c r="B13" s="14" t="s">
        <v>280</v>
      </c>
      <c r="C13" s="14"/>
      <c r="D13" s="14"/>
      <c r="E13" s="14"/>
      <c r="F13" s="14"/>
      <c r="G13" s="15"/>
      <c r="H13" s="16"/>
    </row>
    <row r="14" spans="1:8">
      <c r="A14" s="17"/>
      <c r="B14" s="14"/>
      <c r="C14" s="14"/>
      <c r="D14" s="14"/>
      <c r="E14" s="14"/>
      <c r="F14" s="14"/>
      <c r="G14" s="15"/>
      <c r="H14" s="16"/>
    </row>
    <row r="15" spans="1:8">
      <c r="A15" s="17">
        <v>2</v>
      </c>
      <c r="B15" s="14" t="s">
        <v>158</v>
      </c>
      <c r="C15" s="14"/>
      <c r="D15" s="14"/>
      <c r="E15" s="14"/>
      <c r="F15" s="14"/>
      <c r="G15" s="15"/>
      <c r="H15" s="16"/>
    </row>
    <row r="16" spans="1:8">
      <c r="A16" s="17"/>
      <c r="B16" s="14"/>
      <c r="C16" s="14"/>
      <c r="D16" s="14"/>
      <c r="E16" s="14"/>
      <c r="F16" s="14"/>
      <c r="G16" s="15"/>
      <c r="H16" s="16"/>
    </row>
    <row r="17" spans="1:8">
      <c r="A17" s="17">
        <v>3</v>
      </c>
      <c r="B17" s="14" t="s">
        <v>159</v>
      </c>
      <c r="C17" s="14"/>
      <c r="D17" s="14"/>
      <c r="E17" s="14"/>
      <c r="F17" s="14"/>
      <c r="G17" s="15"/>
      <c r="H17" s="16"/>
    </row>
    <row r="18" spans="1:8">
      <c r="A18" s="17"/>
      <c r="B18" s="14" t="s">
        <v>160</v>
      </c>
      <c r="C18" s="14"/>
      <c r="D18" s="14"/>
      <c r="E18" s="14"/>
      <c r="F18" s="14"/>
      <c r="G18" s="15"/>
      <c r="H18" s="16"/>
    </row>
    <row r="19" spans="1:8">
      <c r="A19" s="26"/>
      <c r="B19" s="27" t="s">
        <v>161</v>
      </c>
      <c r="C19" s="27"/>
      <c r="D19" s="27"/>
      <c r="E19" s="27"/>
      <c r="F19" s="27"/>
      <c r="G19" s="28"/>
      <c r="H19" s="29"/>
    </row>
  </sheetData>
  <mergeCells count="3">
    <mergeCell ref="A2:C2"/>
    <mergeCell ref="A3:C3"/>
    <mergeCell ref="B4:C4"/>
  </mergeCells>
  <pageMargins left="0.75" right="0.75" top="1" bottom="1" header="0.5" footer="0.5"/>
  <pageSetup paperSize="9" orientation="portrait" verticalDpi="0" r:id="rId1"/>
  <headerFooter alignWithMargins="0"/>
</worksheet>
</file>

<file path=xl/worksheets/sheet89.xml><?xml version="1.0" encoding="utf-8"?>
<worksheet xmlns="http://schemas.openxmlformats.org/spreadsheetml/2006/main" xmlns:r="http://schemas.openxmlformats.org/officeDocument/2006/relationships">
  <dimension ref="A1:I22"/>
  <sheetViews>
    <sheetView workbookViewId="0"/>
  </sheetViews>
  <sheetFormatPr defaultRowHeight="12.75"/>
  <cols>
    <col min="1" max="1" width="2.7109375" style="30" customWidth="1"/>
    <col min="2" max="2" width="4.7109375" style="30" customWidth="1"/>
    <col min="3" max="3" width="40.7109375" style="30" customWidth="1"/>
    <col min="4" max="4" width="9.28515625" style="30" customWidth="1"/>
    <col min="5" max="5" width="9.140625" style="30"/>
    <col min="6" max="6" width="8.7109375" style="30" customWidth="1"/>
    <col min="7" max="7" width="9.28515625" style="31" customWidth="1"/>
    <col min="8" max="8" width="7.7109375" style="32" customWidth="1"/>
    <col min="9" max="9" width="9.140625" style="6"/>
    <col min="10" max="16384" width="9.140625" style="30"/>
  </cols>
  <sheetData>
    <row r="1" spans="1:8">
      <c r="A1" s="1"/>
      <c r="B1" s="2"/>
      <c r="C1" s="3" t="s">
        <v>277</v>
      </c>
      <c r="D1" s="2"/>
      <c r="E1" s="2"/>
      <c r="F1" s="2"/>
      <c r="G1" s="4"/>
      <c r="H1" s="5"/>
    </row>
    <row r="2" spans="1:8" ht="36.75">
      <c r="A2" s="119" t="s">
        <v>2</v>
      </c>
      <c r="B2" s="120"/>
      <c r="C2" s="120"/>
      <c r="D2" s="9" t="s">
        <v>3</v>
      </c>
      <c r="E2" s="10" t="s">
        <v>4</v>
      </c>
      <c r="F2" s="11" t="s">
        <v>5</v>
      </c>
      <c r="G2" s="12" t="s">
        <v>6</v>
      </c>
      <c r="H2" s="13" t="s">
        <v>7</v>
      </c>
    </row>
    <row r="3" spans="1:8">
      <c r="A3" s="121" t="s">
        <v>115</v>
      </c>
      <c r="B3" s="118"/>
      <c r="C3" s="118"/>
      <c r="D3" s="14"/>
      <c r="E3" s="14"/>
      <c r="F3" s="14"/>
      <c r="G3" s="15"/>
      <c r="H3" s="16"/>
    </row>
    <row r="4" spans="1:8">
      <c r="A4" s="17"/>
      <c r="B4" s="117" t="s">
        <v>245</v>
      </c>
      <c r="C4" s="118"/>
      <c r="D4" s="14"/>
      <c r="E4" s="14"/>
      <c r="F4" s="14"/>
      <c r="G4" s="15"/>
      <c r="H4" s="16"/>
    </row>
    <row r="5" spans="1:8">
      <c r="A5" s="17"/>
      <c r="B5" s="19" t="s">
        <v>246</v>
      </c>
      <c r="C5" s="14" t="s">
        <v>278</v>
      </c>
      <c r="D5" s="14" t="s">
        <v>279</v>
      </c>
      <c r="E5" s="14" t="s">
        <v>106</v>
      </c>
      <c r="F5" s="14">
        <v>275000</v>
      </c>
      <c r="G5" s="15">
        <v>271.77999999999997</v>
      </c>
      <c r="H5" s="16">
        <v>98.95</v>
      </c>
    </row>
    <row r="6" spans="1:8" ht="13.5" thickBot="1">
      <c r="A6" s="17"/>
      <c r="B6" s="14"/>
      <c r="C6" s="14"/>
      <c r="D6" s="14"/>
      <c r="E6" s="9" t="s">
        <v>96</v>
      </c>
      <c r="F6" s="14"/>
      <c r="G6" s="20">
        <v>271.77999999999997</v>
      </c>
      <c r="H6" s="21">
        <v>98.95</v>
      </c>
    </row>
    <row r="7" spans="1:8" ht="13.5" thickTop="1">
      <c r="A7" s="17"/>
      <c r="B7" s="14"/>
      <c r="C7" s="14"/>
      <c r="D7" s="14"/>
      <c r="E7" s="14"/>
      <c r="F7" s="14"/>
      <c r="G7" s="15"/>
      <c r="H7" s="16"/>
    </row>
    <row r="8" spans="1:8" ht="13.5" thickBot="1">
      <c r="A8" s="17"/>
      <c r="B8" s="14"/>
      <c r="C8" s="14"/>
      <c r="D8" s="14"/>
      <c r="E8" s="9" t="s">
        <v>96</v>
      </c>
      <c r="F8" s="14"/>
      <c r="G8" s="20">
        <v>0</v>
      </c>
      <c r="H8" s="21">
        <v>0</v>
      </c>
    </row>
    <row r="9" spans="1:8" ht="13.5" thickTop="1">
      <c r="A9" s="17"/>
      <c r="B9" s="14"/>
      <c r="C9" s="14"/>
      <c r="D9" s="14"/>
      <c r="E9" s="14"/>
      <c r="F9" s="14"/>
      <c r="G9" s="15"/>
      <c r="H9" s="16"/>
    </row>
    <row r="10" spans="1:8">
      <c r="A10" s="24" t="s">
        <v>154</v>
      </c>
      <c r="B10" s="14"/>
      <c r="C10" s="14"/>
      <c r="D10" s="14"/>
      <c r="E10" s="14"/>
      <c r="F10" s="14"/>
      <c r="G10" s="22">
        <v>2.89</v>
      </c>
      <c r="H10" s="23">
        <v>1.05</v>
      </c>
    </row>
    <row r="11" spans="1:8">
      <c r="A11" s="17"/>
      <c r="B11" s="14"/>
      <c r="C11" s="14"/>
      <c r="D11" s="14"/>
      <c r="E11" s="14"/>
      <c r="F11" s="14"/>
      <c r="G11" s="15"/>
      <c r="H11" s="16"/>
    </row>
    <row r="12" spans="1:8" ht="13.5" thickBot="1">
      <c r="A12" s="17"/>
      <c r="B12" s="14"/>
      <c r="C12" s="14"/>
      <c r="D12" s="14"/>
      <c r="E12" s="9" t="s">
        <v>155</v>
      </c>
      <c r="F12" s="14"/>
      <c r="G12" s="20">
        <v>274.67</v>
      </c>
      <c r="H12" s="21">
        <v>100</v>
      </c>
    </row>
    <row r="13" spans="1:8" ht="13.5" thickTop="1">
      <c r="A13" s="17"/>
      <c r="B13" s="14"/>
      <c r="C13" s="14"/>
      <c r="D13" s="14"/>
      <c r="E13" s="14"/>
      <c r="F13" s="14"/>
      <c r="G13" s="15"/>
      <c r="H13" s="16"/>
    </row>
    <row r="14" spans="1:8">
      <c r="A14" s="25" t="s">
        <v>156</v>
      </c>
      <c r="B14" s="14"/>
      <c r="C14" s="14"/>
      <c r="D14" s="14"/>
      <c r="E14" s="14"/>
      <c r="F14" s="14"/>
      <c r="G14" s="15"/>
      <c r="H14" s="16"/>
    </row>
    <row r="15" spans="1:8">
      <c r="A15" s="17">
        <v>1</v>
      </c>
      <c r="B15" s="14" t="s">
        <v>280</v>
      </c>
      <c r="C15" s="14"/>
      <c r="D15" s="14"/>
      <c r="E15" s="14"/>
      <c r="F15" s="14"/>
      <c r="G15" s="15"/>
      <c r="H15" s="16"/>
    </row>
    <row r="16" spans="1:8">
      <c r="A16" s="17"/>
      <c r="B16" s="14"/>
      <c r="C16" s="14"/>
      <c r="D16" s="14"/>
      <c r="E16" s="14"/>
      <c r="F16" s="14"/>
      <c r="G16" s="15"/>
      <c r="H16" s="16"/>
    </row>
    <row r="17" spans="1:8">
      <c r="A17" s="17">
        <v>2</v>
      </c>
      <c r="B17" s="14" t="s">
        <v>158</v>
      </c>
      <c r="C17" s="14"/>
      <c r="D17" s="14"/>
      <c r="E17" s="14"/>
      <c r="F17" s="14"/>
      <c r="G17" s="15"/>
      <c r="H17" s="16"/>
    </row>
    <row r="18" spans="1:8">
      <c r="A18" s="17"/>
      <c r="B18" s="14"/>
      <c r="C18" s="14"/>
      <c r="D18" s="14"/>
      <c r="E18" s="14"/>
      <c r="F18" s="14"/>
      <c r="G18" s="15"/>
      <c r="H18" s="16"/>
    </row>
    <row r="19" spans="1:8">
      <c r="A19" s="17">
        <v>3</v>
      </c>
      <c r="B19" s="14" t="s">
        <v>159</v>
      </c>
      <c r="C19" s="14"/>
      <c r="D19" s="14"/>
      <c r="E19" s="14"/>
      <c r="F19" s="14"/>
      <c r="G19" s="15"/>
      <c r="H19" s="16"/>
    </row>
    <row r="20" spans="1:8">
      <c r="A20" s="17"/>
      <c r="B20" s="14" t="s">
        <v>160</v>
      </c>
      <c r="C20" s="14"/>
      <c r="D20" s="14"/>
      <c r="E20" s="14"/>
      <c r="F20" s="14"/>
      <c r="G20" s="15"/>
      <c r="H20" s="16"/>
    </row>
    <row r="21" spans="1:8">
      <c r="A21" s="17"/>
      <c r="B21" s="14" t="s">
        <v>161</v>
      </c>
      <c r="C21" s="14"/>
      <c r="D21" s="14"/>
      <c r="E21" s="14"/>
      <c r="F21" s="14"/>
      <c r="G21" s="15"/>
      <c r="H21" s="16"/>
    </row>
    <row r="22" spans="1:8">
      <c r="A22" s="26"/>
      <c r="B22" s="27"/>
      <c r="C22" s="27"/>
      <c r="D22" s="27"/>
      <c r="E22" s="27"/>
      <c r="F22" s="27"/>
      <c r="G22" s="28"/>
      <c r="H22" s="29"/>
    </row>
  </sheetData>
  <mergeCells count="3">
    <mergeCell ref="A2:C2"/>
    <mergeCell ref="A3:C3"/>
    <mergeCell ref="B4:C4"/>
  </mergeCells>
  <pageMargins left="0.75" right="0.75" top="1" bottom="1" header="0.5" footer="0.5"/>
  <pageSetup paperSize="9" orientation="portrait" verticalDpi="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dimension ref="A1:G13"/>
  <sheetViews>
    <sheetView workbookViewId="0">
      <selection activeCell="A13" sqref="A13"/>
    </sheetView>
  </sheetViews>
  <sheetFormatPr defaultRowHeight="12.75"/>
  <cols>
    <col min="1" max="1" width="2.7109375" style="45" customWidth="1"/>
    <col min="2" max="2" width="4.7109375" style="45" customWidth="1"/>
    <col min="3" max="3" width="40.7109375" style="45" customWidth="1"/>
    <col min="4" max="4" width="9.140625" style="45"/>
    <col min="5" max="5" width="8.7109375" style="45" customWidth="1"/>
    <col min="6" max="6" width="13.140625" style="67" customWidth="1"/>
    <col min="7" max="7" width="12" style="68" customWidth="1"/>
    <col min="8" max="16384" width="9.140625" style="45"/>
  </cols>
  <sheetData>
    <row r="1" spans="1:7">
      <c r="A1" s="40"/>
      <c r="B1" s="41"/>
      <c r="C1" s="42" t="s">
        <v>1257</v>
      </c>
      <c r="D1" s="41"/>
      <c r="E1" s="41"/>
      <c r="F1" s="43"/>
      <c r="G1" s="44"/>
    </row>
    <row r="2" spans="1:7" ht="35.25" customHeight="1">
      <c r="A2" s="107" t="s">
        <v>2</v>
      </c>
      <c r="B2" s="108"/>
      <c r="C2" s="108"/>
      <c r="D2" s="47" t="s">
        <v>840</v>
      </c>
      <c r="E2" s="48" t="s">
        <v>5</v>
      </c>
      <c r="F2" s="49" t="s">
        <v>6</v>
      </c>
      <c r="G2" s="50" t="s">
        <v>7</v>
      </c>
    </row>
    <row r="3" spans="1:7">
      <c r="A3" s="55"/>
      <c r="B3" s="105" t="s">
        <v>1258</v>
      </c>
      <c r="C3" s="106"/>
      <c r="D3" s="52" t="s">
        <v>1259</v>
      </c>
      <c r="E3" s="52">
        <v>2315000</v>
      </c>
      <c r="F3" s="53">
        <f>+F4</f>
        <v>65192.49</v>
      </c>
      <c r="G3" s="54">
        <f>+G4</f>
        <v>100.04</v>
      </c>
    </row>
    <row r="4" spans="1:7" ht="13.5" thickBot="1">
      <c r="A4" s="55"/>
      <c r="B4" s="52"/>
      <c r="C4" s="52"/>
      <c r="D4" s="46" t="s">
        <v>96</v>
      </c>
      <c r="E4" s="52"/>
      <c r="F4" s="57">
        <v>65192.49</v>
      </c>
      <c r="G4" s="58">
        <v>100.04</v>
      </c>
    </row>
    <row r="5" spans="1:7" ht="13.5" thickTop="1">
      <c r="A5" s="55"/>
      <c r="B5" s="52"/>
      <c r="C5" s="52"/>
      <c r="D5" s="52"/>
      <c r="E5" s="52"/>
      <c r="F5" s="53"/>
      <c r="G5" s="54"/>
    </row>
    <row r="6" spans="1:7">
      <c r="A6" s="59" t="s">
        <v>154</v>
      </c>
      <c r="B6" s="52"/>
      <c r="C6" s="52"/>
      <c r="D6" s="52"/>
      <c r="E6" s="52"/>
      <c r="F6" s="60">
        <v>-22.63</v>
      </c>
      <c r="G6" s="61">
        <v>-0.04</v>
      </c>
    </row>
    <row r="7" spans="1:7">
      <c r="A7" s="55"/>
      <c r="B7" s="52"/>
      <c r="C7" s="52"/>
      <c r="D7" s="52"/>
      <c r="E7" s="52"/>
      <c r="F7" s="53"/>
      <c r="G7" s="54"/>
    </row>
    <row r="8" spans="1:7" ht="13.5" thickBot="1">
      <c r="A8" s="55"/>
      <c r="B8" s="52"/>
      <c r="C8" s="52"/>
      <c r="D8" s="46" t="s">
        <v>155</v>
      </c>
      <c r="E8" s="52"/>
      <c r="F8" s="57">
        <v>65169.86</v>
      </c>
      <c r="G8" s="58">
        <v>100</v>
      </c>
    </row>
    <row r="9" spans="1:7" ht="13.5" thickTop="1">
      <c r="A9" s="55"/>
      <c r="B9" s="52"/>
      <c r="C9" s="52"/>
      <c r="D9" s="52"/>
      <c r="E9" s="52"/>
      <c r="F9" s="53"/>
      <c r="G9" s="54"/>
    </row>
    <row r="10" spans="1:7">
      <c r="A10" s="62" t="s">
        <v>156</v>
      </c>
      <c r="B10" s="52"/>
      <c r="C10" s="52"/>
      <c r="D10" s="52"/>
      <c r="E10" s="52"/>
      <c r="F10" s="53"/>
      <c r="G10" s="54"/>
    </row>
    <row r="11" spans="1:7">
      <c r="A11" s="55"/>
      <c r="B11" s="52"/>
      <c r="C11" s="52"/>
      <c r="D11" s="52"/>
      <c r="E11" s="52"/>
      <c r="F11" s="53"/>
      <c r="G11" s="54"/>
    </row>
    <row r="12" spans="1:7">
      <c r="A12" s="55">
        <v>1</v>
      </c>
      <c r="B12" s="52" t="s">
        <v>158</v>
      </c>
      <c r="C12" s="52"/>
      <c r="D12" s="52"/>
      <c r="E12" s="52"/>
      <c r="F12" s="53"/>
      <c r="G12" s="54"/>
    </row>
    <row r="13" spans="1:7">
      <c r="A13" s="63"/>
      <c r="B13" s="64"/>
      <c r="C13" s="64"/>
      <c r="D13" s="64"/>
      <c r="E13" s="64"/>
      <c r="F13" s="65"/>
      <c r="G13" s="66"/>
    </row>
  </sheetData>
  <mergeCells count="2">
    <mergeCell ref="A2:C2"/>
    <mergeCell ref="B3:C3"/>
  </mergeCells>
  <pageMargins left="0.75" right="0.75" top="1" bottom="1" header="0.5" footer="0.5"/>
  <pageSetup paperSize="9" orientation="portrait" verticalDpi="0" r:id="rId1"/>
  <headerFooter alignWithMargins="0"/>
</worksheet>
</file>

<file path=xl/worksheets/sheet90.xml><?xml version="1.0" encoding="utf-8"?>
<worksheet xmlns="http://schemas.openxmlformats.org/spreadsheetml/2006/main" xmlns:r="http://schemas.openxmlformats.org/officeDocument/2006/relationships">
  <dimension ref="A1:I42"/>
  <sheetViews>
    <sheetView workbookViewId="0">
      <selection activeCell="G32" sqref="G32"/>
    </sheetView>
  </sheetViews>
  <sheetFormatPr defaultRowHeight="12.75"/>
  <cols>
    <col min="1" max="1" width="2.7109375" style="30" customWidth="1"/>
    <col min="2" max="2" width="4.7109375" style="30" customWidth="1"/>
    <col min="3" max="3" width="40.7109375" style="30" customWidth="1"/>
    <col min="4" max="4" width="10.28515625" style="30" bestFit="1" customWidth="1"/>
    <col min="5" max="5" width="9.140625" style="30"/>
    <col min="6" max="6" width="8.7109375" style="30" customWidth="1"/>
    <col min="7" max="7" width="9.28515625" style="31" customWidth="1"/>
    <col min="8" max="8" width="7.7109375" style="32" customWidth="1"/>
    <col min="9" max="9" width="9.140625" style="6"/>
    <col min="10" max="16384" width="9.140625" style="30"/>
  </cols>
  <sheetData>
    <row r="1" spans="1:8">
      <c r="A1" s="1"/>
      <c r="B1" s="2"/>
      <c r="C1" s="3" t="s">
        <v>250</v>
      </c>
      <c r="D1" s="2"/>
      <c r="E1" s="2"/>
      <c r="F1" s="2"/>
      <c r="G1" s="4"/>
      <c r="H1" s="5"/>
    </row>
    <row r="2" spans="1:8" ht="36.75">
      <c r="A2" s="119" t="s">
        <v>2</v>
      </c>
      <c r="B2" s="120"/>
      <c r="C2" s="120"/>
      <c r="D2" s="9" t="s">
        <v>3</v>
      </c>
      <c r="E2" s="10" t="s">
        <v>4</v>
      </c>
      <c r="F2" s="11" t="s">
        <v>5</v>
      </c>
      <c r="G2" s="12" t="s">
        <v>6</v>
      </c>
      <c r="H2" s="13" t="s">
        <v>7</v>
      </c>
    </row>
    <row r="3" spans="1:8">
      <c r="A3" s="121" t="s">
        <v>115</v>
      </c>
      <c r="B3" s="118"/>
      <c r="C3" s="118"/>
      <c r="D3" s="14"/>
      <c r="E3" s="14"/>
      <c r="F3" s="14"/>
      <c r="G3" s="15"/>
      <c r="H3" s="16"/>
    </row>
    <row r="4" spans="1:8">
      <c r="A4" s="17"/>
      <c r="B4" s="117" t="s">
        <v>116</v>
      </c>
      <c r="C4" s="118"/>
      <c r="D4" s="14"/>
      <c r="E4" s="14"/>
      <c r="F4" s="14"/>
      <c r="G4" s="15"/>
      <c r="H4" s="16"/>
    </row>
    <row r="5" spans="1:8">
      <c r="A5" s="17"/>
      <c r="B5" s="19" t="s">
        <v>146</v>
      </c>
      <c r="C5" s="14" t="s">
        <v>199</v>
      </c>
      <c r="D5" s="14" t="s">
        <v>225</v>
      </c>
      <c r="E5" s="14" t="s">
        <v>120</v>
      </c>
      <c r="F5" s="14">
        <v>3000</v>
      </c>
      <c r="G5" s="15">
        <v>14628.29</v>
      </c>
      <c r="H5" s="16">
        <v>15.3</v>
      </c>
    </row>
    <row r="6" spans="1:8">
      <c r="A6" s="17"/>
      <c r="B6" s="19" t="s">
        <v>146</v>
      </c>
      <c r="C6" s="14" t="s">
        <v>251</v>
      </c>
      <c r="D6" s="14" t="s">
        <v>198</v>
      </c>
      <c r="E6" s="14" t="s">
        <v>120</v>
      </c>
      <c r="F6" s="14">
        <v>2700</v>
      </c>
      <c r="G6" s="15">
        <v>13339.08</v>
      </c>
      <c r="H6" s="16">
        <v>13.95</v>
      </c>
    </row>
    <row r="7" spans="1:8">
      <c r="A7" s="17"/>
      <c r="B7" s="19" t="s">
        <v>117</v>
      </c>
      <c r="C7" s="14" t="s">
        <v>252</v>
      </c>
      <c r="D7" s="14" t="s">
        <v>253</v>
      </c>
      <c r="E7" s="14" t="s">
        <v>120</v>
      </c>
      <c r="F7" s="14">
        <v>9500</v>
      </c>
      <c r="G7" s="15">
        <v>9386.36</v>
      </c>
      <c r="H7" s="16">
        <v>9.82</v>
      </c>
    </row>
    <row r="8" spans="1:8">
      <c r="A8" s="17"/>
      <c r="B8" s="19" t="s">
        <v>117</v>
      </c>
      <c r="C8" s="14" t="s">
        <v>254</v>
      </c>
      <c r="D8" s="14" t="s">
        <v>255</v>
      </c>
      <c r="E8" s="14" t="s">
        <v>256</v>
      </c>
      <c r="F8" s="14">
        <v>7500</v>
      </c>
      <c r="G8" s="15">
        <v>7375.97</v>
      </c>
      <c r="H8" s="16">
        <v>7.72</v>
      </c>
    </row>
    <row r="9" spans="1:8">
      <c r="A9" s="17"/>
      <c r="B9" s="19" t="s">
        <v>117</v>
      </c>
      <c r="C9" s="14" t="s">
        <v>219</v>
      </c>
      <c r="D9" s="14" t="s">
        <v>235</v>
      </c>
      <c r="E9" s="14" t="s">
        <v>120</v>
      </c>
      <c r="F9" s="14">
        <v>6500</v>
      </c>
      <c r="G9" s="15">
        <v>6163.4</v>
      </c>
      <c r="H9" s="16">
        <v>6.45</v>
      </c>
    </row>
    <row r="10" spans="1:8">
      <c r="A10" s="17"/>
      <c r="B10" s="19" t="s">
        <v>117</v>
      </c>
      <c r="C10" s="14" t="s">
        <v>257</v>
      </c>
      <c r="D10" s="14" t="s">
        <v>258</v>
      </c>
      <c r="E10" s="14" t="s">
        <v>120</v>
      </c>
      <c r="F10" s="14">
        <v>5500</v>
      </c>
      <c r="G10" s="15">
        <v>5457.64</v>
      </c>
      <c r="H10" s="16">
        <v>5.71</v>
      </c>
    </row>
    <row r="11" spans="1:8">
      <c r="A11" s="17"/>
      <c r="B11" s="19" t="s">
        <v>146</v>
      </c>
      <c r="C11" s="14" t="s">
        <v>259</v>
      </c>
      <c r="D11" s="14" t="s">
        <v>260</v>
      </c>
      <c r="E11" s="14" t="s">
        <v>120</v>
      </c>
      <c r="F11" s="14">
        <v>5000</v>
      </c>
      <c r="G11" s="15">
        <v>4965.09</v>
      </c>
      <c r="H11" s="16">
        <v>5.19</v>
      </c>
    </row>
    <row r="12" spans="1:8">
      <c r="A12" s="17"/>
      <c r="B12" s="19" t="s">
        <v>117</v>
      </c>
      <c r="C12" s="14" t="s">
        <v>216</v>
      </c>
      <c r="D12" s="14" t="s">
        <v>261</v>
      </c>
      <c r="E12" s="14" t="s">
        <v>120</v>
      </c>
      <c r="F12" s="14">
        <v>5000</v>
      </c>
      <c r="G12" s="15">
        <v>4917.41</v>
      </c>
      <c r="H12" s="16">
        <v>5.14</v>
      </c>
    </row>
    <row r="13" spans="1:8">
      <c r="A13" s="17"/>
      <c r="B13" s="19" t="s">
        <v>117</v>
      </c>
      <c r="C13" s="14" t="s">
        <v>262</v>
      </c>
      <c r="D13" s="14" t="s">
        <v>263</v>
      </c>
      <c r="E13" s="14" t="s">
        <v>120</v>
      </c>
      <c r="F13" s="14">
        <v>3500</v>
      </c>
      <c r="G13" s="15">
        <v>3482.77</v>
      </c>
      <c r="H13" s="16">
        <v>3.64</v>
      </c>
    </row>
    <row r="14" spans="1:8">
      <c r="A14" s="17"/>
      <c r="B14" s="19" t="s">
        <v>117</v>
      </c>
      <c r="C14" s="14" t="s">
        <v>216</v>
      </c>
      <c r="D14" s="14" t="s">
        <v>264</v>
      </c>
      <c r="E14" s="14" t="s">
        <v>120</v>
      </c>
      <c r="F14" s="14">
        <v>3000</v>
      </c>
      <c r="G14" s="15">
        <v>2943.05</v>
      </c>
      <c r="H14" s="16">
        <v>3.08</v>
      </c>
    </row>
    <row r="15" spans="1:8">
      <c r="A15" s="17"/>
      <c r="B15" s="19" t="s">
        <v>117</v>
      </c>
      <c r="C15" s="14" t="s">
        <v>228</v>
      </c>
      <c r="D15" s="14" t="s">
        <v>265</v>
      </c>
      <c r="E15" s="14" t="s">
        <v>120</v>
      </c>
      <c r="F15" s="14">
        <v>2500</v>
      </c>
      <c r="G15" s="15">
        <v>2498.25</v>
      </c>
      <c r="H15" s="16">
        <v>2.61</v>
      </c>
    </row>
    <row r="16" spans="1:8">
      <c r="A16" s="17"/>
      <c r="B16" s="19" t="s">
        <v>117</v>
      </c>
      <c r="C16" s="14" t="s">
        <v>266</v>
      </c>
      <c r="D16" s="14" t="s">
        <v>267</v>
      </c>
      <c r="E16" s="14" t="s">
        <v>142</v>
      </c>
      <c r="F16" s="14">
        <v>2500</v>
      </c>
      <c r="G16" s="15">
        <v>2480.7399999999998</v>
      </c>
      <c r="H16" s="16">
        <v>2.6</v>
      </c>
    </row>
    <row r="17" spans="1:8">
      <c r="A17" s="17"/>
      <c r="B17" s="19" t="s">
        <v>117</v>
      </c>
      <c r="C17" s="14" t="s">
        <v>216</v>
      </c>
      <c r="D17" s="14" t="s">
        <v>217</v>
      </c>
      <c r="E17" s="14" t="s">
        <v>120</v>
      </c>
      <c r="F17" s="14">
        <v>2500</v>
      </c>
      <c r="G17" s="15">
        <v>2451.42</v>
      </c>
      <c r="H17" s="16">
        <v>2.56</v>
      </c>
    </row>
    <row r="18" spans="1:8">
      <c r="A18" s="17"/>
      <c r="B18" s="19" t="s">
        <v>117</v>
      </c>
      <c r="C18" s="14" t="s">
        <v>268</v>
      </c>
      <c r="D18" s="14" t="s">
        <v>269</v>
      </c>
      <c r="E18" s="14" t="s">
        <v>120</v>
      </c>
      <c r="F18" s="14">
        <v>2500</v>
      </c>
      <c r="G18" s="15">
        <v>2451.36</v>
      </c>
      <c r="H18" s="16">
        <v>2.56</v>
      </c>
    </row>
    <row r="19" spans="1:8">
      <c r="A19" s="17"/>
      <c r="B19" s="19" t="s">
        <v>117</v>
      </c>
      <c r="C19" s="14" t="s">
        <v>219</v>
      </c>
      <c r="D19" s="14" t="s">
        <v>270</v>
      </c>
      <c r="E19" s="14" t="s">
        <v>120</v>
      </c>
      <c r="F19" s="14">
        <v>1500</v>
      </c>
      <c r="G19" s="15">
        <v>1499.65</v>
      </c>
      <c r="H19" s="16">
        <v>1.57</v>
      </c>
    </row>
    <row r="20" spans="1:8">
      <c r="A20" s="17"/>
      <c r="B20" s="19" t="s">
        <v>117</v>
      </c>
      <c r="C20" s="14" t="s">
        <v>233</v>
      </c>
      <c r="D20" s="14" t="s">
        <v>151</v>
      </c>
      <c r="E20" s="14" t="s">
        <v>120</v>
      </c>
      <c r="F20" s="14">
        <v>500</v>
      </c>
      <c r="G20" s="15">
        <v>491.96</v>
      </c>
      <c r="H20" s="16">
        <v>0.51</v>
      </c>
    </row>
    <row r="21" spans="1:8" ht="13.5" thickBot="1">
      <c r="A21" s="17"/>
      <c r="B21" s="14"/>
      <c r="C21" s="14"/>
      <c r="D21" s="14"/>
      <c r="E21" s="9" t="s">
        <v>96</v>
      </c>
      <c r="F21" s="14"/>
      <c r="G21" s="34">
        <v>84532.44</v>
      </c>
      <c r="H21" s="35">
        <v>88.41</v>
      </c>
    </row>
    <row r="22" spans="1:8" ht="13.5" thickTop="1">
      <c r="A22" s="17"/>
      <c r="B22" s="14"/>
      <c r="C22" s="14"/>
      <c r="D22" s="14"/>
      <c r="E22" s="14"/>
      <c r="F22" s="14"/>
      <c r="G22" s="15"/>
      <c r="H22" s="16"/>
    </row>
    <row r="23" spans="1:8">
      <c r="A23" s="17"/>
      <c r="B23" s="122" t="s">
        <v>271</v>
      </c>
      <c r="C23" s="118"/>
      <c r="D23" s="14"/>
      <c r="E23" s="14"/>
      <c r="F23" s="14"/>
      <c r="G23" s="15"/>
      <c r="H23" s="16"/>
    </row>
    <row r="24" spans="1:8">
      <c r="A24" s="17"/>
      <c r="B24" s="117" t="s">
        <v>272</v>
      </c>
      <c r="C24" s="118"/>
      <c r="D24" s="14"/>
      <c r="E24" s="9" t="s">
        <v>273</v>
      </c>
      <c r="F24" s="14"/>
      <c r="G24" s="15"/>
      <c r="H24" s="16"/>
    </row>
    <row r="25" spans="1:8">
      <c r="A25" s="17"/>
      <c r="B25" s="14"/>
      <c r="C25" s="14" t="s">
        <v>274</v>
      </c>
      <c r="D25" s="14"/>
      <c r="E25" s="14" t="s">
        <v>275</v>
      </c>
      <c r="F25" s="14"/>
      <c r="G25" s="15">
        <v>7500</v>
      </c>
      <c r="H25" s="16">
        <v>7.85</v>
      </c>
    </row>
    <row r="26" spans="1:8" ht="13.5" thickBot="1">
      <c r="A26" s="17"/>
      <c r="B26" s="14"/>
      <c r="C26" s="14"/>
      <c r="D26" s="14"/>
      <c r="E26" s="9" t="s">
        <v>96</v>
      </c>
      <c r="F26" s="14"/>
      <c r="G26" s="20">
        <v>7500</v>
      </c>
      <c r="H26" s="21">
        <v>7.85</v>
      </c>
    </row>
    <row r="27" spans="1:8" ht="13.5" thickTop="1">
      <c r="A27" s="17"/>
      <c r="B27" s="14"/>
      <c r="C27" s="14"/>
      <c r="D27" s="14"/>
      <c r="E27" s="9"/>
      <c r="F27" s="14"/>
      <c r="G27" s="22"/>
      <c r="H27" s="23"/>
    </row>
    <row r="28" spans="1:8">
      <c r="A28" s="17"/>
      <c r="B28" s="19" t="s">
        <v>152</v>
      </c>
      <c r="C28" s="9" t="s">
        <v>153</v>
      </c>
      <c r="D28" s="9"/>
      <c r="E28" s="9" t="s">
        <v>152</v>
      </c>
      <c r="F28" s="9"/>
      <c r="G28" s="22">
        <v>4099.05</v>
      </c>
      <c r="H28" s="23">
        <v>4.29</v>
      </c>
    </row>
    <row r="29" spans="1:8">
      <c r="A29" s="17"/>
      <c r="B29" s="14"/>
      <c r="C29" s="14"/>
      <c r="D29" s="14"/>
      <c r="E29" s="14"/>
      <c r="F29" s="14"/>
      <c r="G29" s="15"/>
      <c r="H29" s="16"/>
    </row>
    <row r="30" spans="1:8">
      <c r="A30" s="24" t="s">
        <v>154</v>
      </c>
      <c r="B30" s="14"/>
      <c r="C30" s="14"/>
      <c r="D30" s="14"/>
      <c r="E30" s="14"/>
      <c r="F30" s="14"/>
      <c r="G30" s="22">
        <v>-536.26</v>
      </c>
      <c r="H30" s="23">
        <v>-0.55000000000000004</v>
      </c>
    </row>
    <row r="31" spans="1:8">
      <c r="A31" s="17"/>
      <c r="B31" s="14"/>
      <c r="C31" s="14"/>
      <c r="D31" s="14"/>
      <c r="E31" s="14"/>
      <c r="F31" s="14"/>
      <c r="G31" s="15"/>
      <c r="H31" s="16"/>
    </row>
    <row r="32" spans="1:8" ht="13.5" thickBot="1">
      <c r="A32" s="17"/>
      <c r="B32" s="14"/>
      <c r="C32" s="14"/>
      <c r="D32" s="14"/>
      <c r="E32" s="9" t="s">
        <v>155</v>
      </c>
      <c r="F32" s="14"/>
      <c r="G32" s="20">
        <v>95595.23</v>
      </c>
      <c r="H32" s="21">
        <v>100</v>
      </c>
    </row>
    <row r="33" spans="1:8" ht="13.5" thickTop="1">
      <c r="A33" s="17"/>
      <c r="B33" s="14"/>
      <c r="C33" s="14"/>
      <c r="D33" s="14"/>
      <c r="E33" s="14"/>
      <c r="F33" s="14"/>
      <c r="G33" s="15"/>
      <c r="H33" s="16"/>
    </row>
    <row r="34" spans="1:8">
      <c r="A34" s="25" t="s">
        <v>156</v>
      </c>
      <c r="B34" s="14"/>
      <c r="C34" s="14"/>
      <c r="D34" s="14"/>
      <c r="E34" s="14"/>
      <c r="F34" s="14"/>
      <c r="G34" s="15"/>
      <c r="H34" s="16"/>
    </row>
    <row r="35" spans="1:8">
      <c r="A35" s="17">
        <v>1</v>
      </c>
      <c r="B35" s="14" t="s">
        <v>276</v>
      </c>
      <c r="C35" s="14"/>
      <c r="D35" s="14"/>
      <c r="E35" s="14"/>
      <c r="F35" s="14"/>
      <c r="G35" s="15"/>
      <c r="H35" s="16"/>
    </row>
    <row r="36" spans="1:8">
      <c r="A36" s="17"/>
      <c r="B36" s="14"/>
      <c r="C36" s="14"/>
      <c r="D36" s="14"/>
      <c r="E36" s="14"/>
      <c r="F36" s="14"/>
      <c r="G36" s="15"/>
      <c r="H36" s="16"/>
    </row>
    <row r="37" spans="1:8">
      <c r="A37" s="17">
        <v>2</v>
      </c>
      <c r="B37" s="14" t="s">
        <v>158</v>
      </c>
      <c r="C37" s="14"/>
      <c r="D37" s="14"/>
      <c r="E37" s="14"/>
      <c r="F37" s="14"/>
      <c r="G37" s="15"/>
      <c r="H37" s="16"/>
    </row>
    <row r="38" spans="1:8">
      <c r="A38" s="17"/>
      <c r="B38" s="14"/>
      <c r="C38" s="14"/>
      <c r="D38" s="14"/>
      <c r="E38" s="14"/>
      <c r="F38" s="14"/>
      <c r="G38" s="15"/>
      <c r="H38" s="16"/>
    </row>
    <row r="39" spans="1:8">
      <c r="A39" s="17">
        <v>3</v>
      </c>
      <c r="B39" s="14" t="s">
        <v>159</v>
      </c>
      <c r="C39" s="14"/>
      <c r="D39" s="14"/>
      <c r="E39" s="14"/>
      <c r="F39" s="14"/>
      <c r="G39" s="15"/>
      <c r="H39" s="16"/>
    </row>
    <row r="40" spans="1:8">
      <c r="A40" s="17"/>
      <c r="B40" s="14" t="s">
        <v>160</v>
      </c>
      <c r="C40" s="14"/>
      <c r="D40" s="14"/>
      <c r="E40" s="14"/>
      <c r="F40" s="14"/>
      <c r="G40" s="15"/>
      <c r="H40" s="16"/>
    </row>
    <row r="41" spans="1:8">
      <c r="A41" s="17"/>
      <c r="B41" s="14" t="s">
        <v>161</v>
      </c>
      <c r="C41" s="14"/>
      <c r="D41" s="14"/>
      <c r="E41" s="14"/>
      <c r="F41" s="14"/>
      <c r="G41" s="15"/>
      <c r="H41" s="16"/>
    </row>
    <row r="42" spans="1:8">
      <c r="A42" s="26"/>
      <c r="B42" s="27"/>
      <c r="C42" s="27"/>
      <c r="D42" s="27"/>
      <c r="E42" s="27"/>
      <c r="F42" s="27"/>
      <c r="G42" s="28"/>
      <c r="H42" s="29"/>
    </row>
  </sheetData>
  <mergeCells count="5">
    <mergeCell ref="A2:C2"/>
    <mergeCell ref="A3:C3"/>
    <mergeCell ref="B4:C4"/>
    <mergeCell ref="B23:C23"/>
    <mergeCell ref="B24:C24"/>
  </mergeCells>
  <pageMargins left="0.75" right="0.75" top="1" bottom="1" header="0.5" footer="0.5"/>
  <pageSetup paperSize="9" orientation="portrait" verticalDpi="0" r:id="rId1"/>
  <headerFooter alignWithMargins="0"/>
</worksheet>
</file>

<file path=xl/worksheets/sheet91.xml><?xml version="1.0" encoding="utf-8"?>
<worksheet xmlns="http://schemas.openxmlformats.org/spreadsheetml/2006/main" xmlns:r="http://schemas.openxmlformats.org/officeDocument/2006/relationships">
  <dimension ref="A1:I85"/>
  <sheetViews>
    <sheetView topLeftCell="A18" workbookViewId="0">
      <selection activeCell="B48" sqref="B48"/>
    </sheetView>
  </sheetViews>
  <sheetFormatPr defaultRowHeight="12.75"/>
  <cols>
    <col min="1" max="1" width="2.7109375" style="30" customWidth="1"/>
    <col min="2" max="2" width="4.7109375" style="30" customWidth="1"/>
    <col min="3" max="3" width="40.7109375" style="30" customWidth="1"/>
    <col min="4" max="4" width="10.42578125" style="30" bestFit="1" customWidth="1"/>
    <col min="5" max="5" width="9.140625" style="30"/>
    <col min="6" max="6" width="8.7109375" style="30" customWidth="1"/>
    <col min="7" max="7" width="9.28515625" style="31" customWidth="1"/>
    <col min="8" max="8" width="7.7109375" style="32" customWidth="1"/>
    <col min="9" max="9" width="9.140625" style="6"/>
    <col min="10" max="16384" width="9.140625" style="30"/>
  </cols>
  <sheetData>
    <row r="1" spans="1:8">
      <c r="A1" s="1"/>
      <c r="B1" s="2"/>
      <c r="C1" s="3" t="s">
        <v>162</v>
      </c>
      <c r="D1" s="2"/>
      <c r="E1" s="2"/>
      <c r="F1" s="2"/>
      <c r="G1" s="4"/>
      <c r="H1" s="5"/>
    </row>
    <row r="2" spans="1:8" ht="36.75">
      <c r="A2" s="119" t="s">
        <v>2</v>
      </c>
      <c r="B2" s="120"/>
      <c r="C2" s="120"/>
      <c r="D2" s="9" t="s">
        <v>3</v>
      </c>
      <c r="E2" s="10" t="s">
        <v>4</v>
      </c>
      <c r="F2" s="11" t="s">
        <v>5</v>
      </c>
      <c r="G2" s="12" t="s">
        <v>6</v>
      </c>
      <c r="H2" s="13" t="s">
        <v>7</v>
      </c>
    </row>
    <row r="3" spans="1:8">
      <c r="A3" s="121" t="s">
        <v>8</v>
      </c>
      <c r="B3" s="118"/>
      <c r="C3" s="118"/>
      <c r="D3" s="14"/>
      <c r="E3" s="14"/>
      <c r="F3" s="14"/>
      <c r="G3" s="15"/>
      <c r="H3" s="16"/>
    </row>
    <row r="4" spans="1:8">
      <c r="A4" s="17"/>
      <c r="B4" s="117" t="s">
        <v>9</v>
      </c>
      <c r="C4" s="118"/>
      <c r="D4" s="14"/>
      <c r="E4" s="14"/>
      <c r="F4" s="14"/>
      <c r="G4" s="15"/>
      <c r="H4" s="16"/>
    </row>
    <row r="5" spans="1:8">
      <c r="A5" s="17"/>
      <c r="B5" s="122" t="s">
        <v>10</v>
      </c>
      <c r="C5" s="118"/>
      <c r="D5" s="14"/>
      <c r="E5" s="14"/>
      <c r="F5" s="14"/>
      <c r="G5" s="15"/>
      <c r="H5" s="16"/>
    </row>
    <row r="6" spans="1:8">
      <c r="A6" s="17"/>
      <c r="B6" s="18">
        <v>0.1007</v>
      </c>
      <c r="C6" s="14" t="s">
        <v>163</v>
      </c>
      <c r="D6" s="14" t="s">
        <v>164</v>
      </c>
      <c r="E6" s="14" t="s">
        <v>165</v>
      </c>
      <c r="F6" s="14">
        <v>1000</v>
      </c>
      <c r="G6" s="15">
        <v>10057.41</v>
      </c>
      <c r="H6" s="16">
        <v>3.78</v>
      </c>
    </row>
    <row r="7" spans="1:8">
      <c r="A7" s="17"/>
      <c r="B7" s="18">
        <v>9.8430000000000004E-2</v>
      </c>
      <c r="C7" s="14" t="s">
        <v>50</v>
      </c>
      <c r="D7" s="14" t="s">
        <v>166</v>
      </c>
      <c r="E7" s="14" t="s">
        <v>28</v>
      </c>
      <c r="F7" s="33">
        <v>2289.8384225954501</v>
      </c>
      <c r="G7" s="15">
        <v>1590.6</v>
      </c>
      <c r="H7" s="16">
        <v>0.6</v>
      </c>
    </row>
    <row r="8" spans="1:8">
      <c r="A8" s="17"/>
      <c r="B8" s="18">
        <v>0.11</v>
      </c>
      <c r="C8" s="14" t="s">
        <v>167</v>
      </c>
      <c r="D8" s="14" t="s">
        <v>168</v>
      </c>
      <c r="E8" s="14" t="s">
        <v>169</v>
      </c>
      <c r="F8" s="14">
        <v>145</v>
      </c>
      <c r="G8" s="15">
        <v>1453.35</v>
      </c>
      <c r="H8" s="16">
        <v>0.55000000000000004</v>
      </c>
    </row>
    <row r="9" spans="1:8">
      <c r="A9" s="17"/>
      <c r="B9" s="18">
        <v>0.11600000000000001</v>
      </c>
      <c r="C9" s="14" t="s">
        <v>170</v>
      </c>
      <c r="D9" s="14" t="s">
        <v>171</v>
      </c>
      <c r="E9" s="14" t="s">
        <v>172</v>
      </c>
      <c r="F9" s="14">
        <v>100000</v>
      </c>
      <c r="G9" s="15">
        <v>1002.88</v>
      </c>
      <c r="H9" s="16">
        <v>0.38</v>
      </c>
    </row>
    <row r="10" spans="1:8">
      <c r="A10" s="17"/>
      <c r="B10" s="18">
        <v>9.9599999999999994E-2</v>
      </c>
      <c r="C10" s="14" t="s">
        <v>15</v>
      </c>
      <c r="D10" s="14" t="s">
        <v>173</v>
      </c>
      <c r="E10" s="14" t="s">
        <v>25</v>
      </c>
      <c r="F10" s="14">
        <v>100</v>
      </c>
      <c r="G10" s="15">
        <v>1001.35</v>
      </c>
      <c r="H10" s="16">
        <v>0.38</v>
      </c>
    </row>
    <row r="11" spans="1:8">
      <c r="A11" s="17"/>
      <c r="B11" s="19" t="s">
        <v>17</v>
      </c>
      <c r="C11" s="14" t="s">
        <v>174</v>
      </c>
      <c r="D11" s="14" t="s">
        <v>175</v>
      </c>
      <c r="E11" s="14" t="s">
        <v>172</v>
      </c>
      <c r="F11" s="14">
        <v>100</v>
      </c>
      <c r="G11" s="15">
        <v>971.4</v>
      </c>
      <c r="H11" s="16">
        <v>0.37</v>
      </c>
    </row>
    <row r="12" spans="1:8">
      <c r="A12" s="17"/>
      <c r="B12" s="18">
        <v>8.1500000000000003E-2</v>
      </c>
      <c r="C12" s="14" t="s">
        <v>32</v>
      </c>
      <c r="D12" s="14" t="s">
        <v>176</v>
      </c>
      <c r="E12" s="14" t="s">
        <v>34</v>
      </c>
      <c r="F12" s="14">
        <v>50</v>
      </c>
      <c r="G12" s="15">
        <v>495.94</v>
      </c>
      <c r="H12" s="16">
        <v>0.19</v>
      </c>
    </row>
    <row r="13" spans="1:8">
      <c r="A13" s="17"/>
      <c r="B13" s="18">
        <v>0.115</v>
      </c>
      <c r="C13" s="14" t="s">
        <v>90</v>
      </c>
      <c r="D13" s="14" t="s">
        <v>91</v>
      </c>
      <c r="E13" s="14" t="s">
        <v>92</v>
      </c>
      <c r="F13" s="14">
        <v>200</v>
      </c>
      <c r="G13" s="15">
        <v>200.9</v>
      </c>
      <c r="H13" s="16">
        <v>0.08</v>
      </c>
    </row>
    <row r="14" spans="1:8">
      <c r="A14" s="17"/>
      <c r="B14" s="18">
        <v>9.8299999999999998E-2</v>
      </c>
      <c r="C14" s="14" t="s">
        <v>177</v>
      </c>
      <c r="D14" s="14" t="s">
        <v>178</v>
      </c>
      <c r="E14" s="14" t="s">
        <v>165</v>
      </c>
      <c r="F14" s="14">
        <v>15</v>
      </c>
      <c r="G14" s="15">
        <v>150.63</v>
      </c>
      <c r="H14" s="16">
        <v>0.06</v>
      </c>
    </row>
    <row r="15" spans="1:8" ht="13.5" thickBot="1">
      <c r="A15" s="17"/>
      <c r="B15" s="14"/>
      <c r="C15" s="14"/>
      <c r="D15" s="14"/>
      <c r="E15" s="9" t="s">
        <v>96</v>
      </c>
      <c r="F15" s="14"/>
      <c r="G15" s="20">
        <v>16924.46</v>
      </c>
      <c r="H15" s="21">
        <v>6.39</v>
      </c>
    </row>
    <row r="16" spans="1:8" ht="13.5" thickTop="1">
      <c r="A16" s="17"/>
      <c r="B16" s="122" t="s">
        <v>97</v>
      </c>
      <c r="C16" s="118"/>
      <c r="D16" s="14"/>
      <c r="E16" s="14"/>
      <c r="F16" s="14"/>
      <c r="G16" s="15"/>
      <c r="H16" s="16"/>
    </row>
    <row r="17" spans="1:8">
      <c r="A17" s="17"/>
      <c r="B17" s="18">
        <v>0.114</v>
      </c>
      <c r="C17" s="14" t="s">
        <v>179</v>
      </c>
      <c r="D17" s="14" t="s">
        <v>180</v>
      </c>
      <c r="E17" s="14" t="s">
        <v>31</v>
      </c>
      <c r="F17" s="14">
        <v>100</v>
      </c>
      <c r="G17" s="15">
        <v>10033.08</v>
      </c>
      <c r="H17" s="16">
        <v>3.78</v>
      </c>
    </row>
    <row r="18" spans="1:8">
      <c r="A18" s="17"/>
      <c r="B18" s="18">
        <v>0.106</v>
      </c>
      <c r="C18" s="14" t="s">
        <v>181</v>
      </c>
      <c r="D18" s="14" t="s">
        <v>182</v>
      </c>
      <c r="E18" s="14" t="s">
        <v>183</v>
      </c>
      <c r="F18" s="14">
        <v>1000</v>
      </c>
      <c r="G18" s="15">
        <v>10021.959999999999</v>
      </c>
      <c r="H18" s="16">
        <v>3.77</v>
      </c>
    </row>
    <row r="19" spans="1:8">
      <c r="A19" s="17"/>
      <c r="B19" s="18">
        <v>0.106</v>
      </c>
      <c r="C19" s="14" t="s">
        <v>181</v>
      </c>
      <c r="D19" s="14" t="s">
        <v>184</v>
      </c>
      <c r="E19" s="14" t="s">
        <v>183</v>
      </c>
      <c r="F19" s="14">
        <v>1000</v>
      </c>
      <c r="G19" s="15">
        <v>10003.08</v>
      </c>
      <c r="H19" s="16">
        <v>3.76</v>
      </c>
    </row>
    <row r="20" spans="1:8">
      <c r="A20" s="17"/>
      <c r="B20" s="18">
        <v>0.10249999999999999</v>
      </c>
      <c r="C20" s="14" t="s">
        <v>185</v>
      </c>
      <c r="D20" s="14" t="s">
        <v>186</v>
      </c>
      <c r="E20" s="14" t="s">
        <v>20</v>
      </c>
      <c r="F20" s="14">
        <v>650</v>
      </c>
      <c r="G20" s="15">
        <v>6501.3</v>
      </c>
      <c r="H20" s="16">
        <v>2.4500000000000002</v>
      </c>
    </row>
    <row r="21" spans="1:8">
      <c r="A21" s="17"/>
      <c r="B21" s="18">
        <v>9.4799999999999995E-2</v>
      </c>
      <c r="C21" s="14" t="s">
        <v>185</v>
      </c>
      <c r="D21" s="14" t="s">
        <v>187</v>
      </c>
      <c r="E21" s="14" t="s">
        <v>20</v>
      </c>
      <c r="F21" s="14">
        <v>650</v>
      </c>
      <c r="G21" s="15">
        <v>6436.74</v>
      </c>
      <c r="H21" s="16">
        <v>2.42</v>
      </c>
    </row>
    <row r="22" spans="1:8">
      <c r="A22" s="17"/>
      <c r="B22" s="18">
        <v>9.7500000000000003E-2</v>
      </c>
      <c r="C22" s="14" t="s">
        <v>185</v>
      </c>
      <c r="D22" s="14" t="s">
        <v>188</v>
      </c>
      <c r="E22" s="14" t="s">
        <v>20</v>
      </c>
      <c r="F22" s="14">
        <v>300</v>
      </c>
      <c r="G22" s="15">
        <v>2989.7</v>
      </c>
      <c r="H22" s="16">
        <v>1.1200000000000001</v>
      </c>
    </row>
    <row r="23" spans="1:8">
      <c r="A23" s="17"/>
      <c r="B23" s="18">
        <v>0.1085</v>
      </c>
      <c r="C23" s="14" t="s">
        <v>189</v>
      </c>
      <c r="D23" s="14" t="s">
        <v>190</v>
      </c>
      <c r="E23" s="14" t="s">
        <v>191</v>
      </c>
      <c r="F23" s="14">
        <v>250</v>
      </c>
      <c r="G23" s="15">
        <v>2510.2600000000002</v>
      </c>
      <c r="H23" s="16">
        <v>0.94</v>
      </c>
    </row>
    <row r="24" spans="1:8">
      <c r="A24" s="17"/>
      <c r="B24" s="18">
        <v>9.9000000000000005E-2</v>
      </c>
      <c r="C24" s="14" t="s">
        <v>185</v>
      </c>
      <c r="D24" s="14" t="s">
        <v>192</v>
      </c>
      <c r="E24" s="14" t="s">
        <v>20</v>
      </c>
      <c r="F24" s="14">
        <v>250</v>
      </c>
      <c r="G24" s="15">
        <v>2495.9899999999998</v>
      </c>
      <c r="H24" s="16">
        <v>0.94</v>
      </c>
    </row>
    <row r="25" spans="1:8" ht="13.5" thickBot="1">
      <c r="A25" s="17"/>
      <c r="B25" s="14"/>
      <c r="C25" s="14"/>
      <c r="D25" s="14"/>
      <c r="E25" s="9" t="s">
        <v>96</v>
      </c>
      <c r="F25" s="14"/>
      <c r="G25" s="20">
        <v>50992.11</v>
      </c>
      <c r="H25" s="21">
        <v>19.18</v>
      </c>
    </row>
    <row r="26" spans="1:8" ht="13.5" thickTop="1">
      <c r="A26" s="17"/>
      <c r="B26" s="14"/>
      <c r="C26" s="14"/>
      <c r="D26" s="14"/>
      <c r="E26" s="14"/>
      <c r="F26" s="14"/>
      <c r="G26" s="15"/>
      <c r="H26" s="16"/>
    </row>
    <row r="27" spans="1:8">
      <c r="A27" s="121" t="s">
        <v>115</v>
      </c>
      <c r="B27" s="118"/>
      <c r="C27" s="118"/>
      <c r="D27" s="14"/>
      <c r="E27" s="14"/>
      <c r="F27" s="14"/>
      <c r="G27" s="15"/>
      <c r="H27" s="16"/>
    </row>
    <row r="28" spans="1:8">
      <c r="A28" s="17"/>
      <c r="B28" s="117" t="s">
        <v>193</v>
      </c>
      <c r="C28" s="118"/>
      <c r="D28" s="14"/>
      <c r="E28" s="14"/>
      <c r="F28" s="14"/>
      <c r="G28" s="15"/>
      <c r="H28" s="16"/>
    </row>
    <row r="29" spans="1:8">
      <c r="A29" s="17"/>
      <c r="B29" s="19" t="s">
        <v>146</v>
      </c>
      <c r="C29" s="14" t="s">
        <v>194</v>
      </c>
      <c r="D29" s="14" t="s">
        <v>195</v>
      </c>
      <c r="E29" s="14" t="s">
        <v>120</v>
      </c>
      <c r="F29" s="14">
        <v>6500</v>
      </c>
      <c r="G29" s="15">
        <v>31675.439999999999</v>
      </c>
      <c r="H29" s="16">
        <v>11.92</v>
      </c>
    </row>
    <row r="30" spans="1:8">
      <c r="A30" s="17"/>
      <c r="B30" s="19" t="s">
        <v>117</v>
      </c>
      <c r="C30" s="14" t="s">
        <v>123</v>
      </c>
      <c r="D30" s="14" t="s">
        <v>196</v>
      </c>
      <c r="E30" s="14" t="s">
        <v>120</v>
      </c>
      <c r="F30" s="14">
        <v>20000</v>
      </c>
      <c r="G30" s="15">
        <v>19741.98</v>
      </c>
      <c r="H30" s="16">
        <v>7.43</v>
      </c>
    </row>
    <row r="31" spans="1:8">
      <c r="A31" s="17"/>
      <c r="B31" s="19" t="s">
        <v>146</v>
      </c>
      <c r="C31" s="14" t="s">
        <v>197</v>
      </c>
      <c r="D31" s="14" t="s">
        <v>198</v>
      </c>
      <c r="E31" s="14" t="s">
        <v>120</v>
      </c>
      <c r="F31" s="14">
        <v>3500</v>
      </c>
      <c r="G31" s="15">
        <v>17291.400000000001</v>
      </c>
      <c r="H31" s="16">
        <v>6.51</v>
      </c>
    </row>
    <row r="32" spans="1:8">
      <c r="A32" s="17"/>
      <c r="B32" s="19" t="s">
        <v>146</v>
      </c>
      <c r="C32" s="14" t="s">
        <v>199</v>
      </c>
      <c r="D32" s="14" t="s">
        <v>200</v>
      </c>
      <c r="E32" s="14" t="s">
        <v>120</v>
      </c>
      <c r="F32" s="14">
        <v>2000</v>
      </c>
      <c r="G32" s="15">
        <v>9832.84</v>
      </c>
      <c r="H32" s="16">
        <v>3.7</v>
      </c>
    </row>
    <row r="33" spans="1:8">
      <c r="A33" s="17"/>
      <c r="B33" s="19" t="s">
        <v>146</v>
      </c>
      <c r="C33" s="14" t="s">
        <v>201</v>
      </c>
      <c r="D33" s="14" t="s">
        <v>202</v>
      </c>
      <c r="E33" s="14" t="s">
        <v>120</v>
      </c>
      <c r="F33" s="14">
        <v>2000</v>
      </c>
      <c r="G33" s="15">
        <v>9792.56</v>
      </c>
      <c r="H33" s="16">
        <v>3.68</v>
      </c>
    </row>
    <row r="34" spans="1:8">
      <c r="A34" s="17"/>
      <c r="B34" s="19" t="s">
        <v>146</v>
      </c>
      <c r="C34" s="14" t="s">
        <v>201</v>
      </c>
      <c r="D34" s="14" t="s">
        <v>203</v>
      </c>
      <c r="E34" s="14" t="s">
        <v>120</v>
      </c>
      <c r="F34" s="14">
        <v>2000</v>
      </c>
      <c r="G34" s="15">
        <v>9785.26</v>
      </c>
      <c r="H34" s="16">
        <v>3.68</v>
      </c>
    </row>
    <row r="35" spans="1:8">
      <c r="A35" s="17"/>
      <c r="B35" s="19" t="s">
        <v>146</v>
      </c>
      <c r="C35" s="14" t="s">
        <v>204</v>
      </c>
      <c r="D35" s="14" t="s">
        <v>205</v>
      </c>
      <c r="E35" s="14" t="s">
        <v>142</v>
      </c>
      <c r="F35" s="14">
        <v>1700</v>
      </c>
      <c r="G35" s="15">
        <v>8244.9599999999991</v>
      </c>
      <c r="H35" s="16">
        <v>3.1</v>
      </c>
    </row>
    <row r="36" spans="1:8">
      <c r="A36" s="17"/>
      <c r="B36" s="19" t="s">
        <v>146</v>
      </c>
      <c r="C36" s="14" t="s">
        <v>204</v>
      </c>
      <c r="D36" s="14" t="s">
        <v>206</v>
      </c>
      <c r="E36" s="14" t="s">
        <v>142</v>
      </c>
      <c r="F36" s="14">
        <v>1500</v>
      </c>
      <c r="G36" s="15">
        <v>7226.68</v>
      </c>
      <c r="H36" s="16">
        <v>2.72</v>
      </c>
    </row>
    <row r="37" spans="1:8">
      <c r="A37" s="17"/>
      <c r="B37" s="19" t="s">
        <v>117</v>
      </c>
      <c r="C37" s="14" t="s">
        <v>207</v>
      </c>
      <c r="D37" s="14" t="s">
        <v>208</v>
      </c>
      <c r="E37" s="14" t="s">
        <v>120</v>
      </c>
      <c r="F37" s="14">
        <v>7750</v>
      </c>
      <c r="G37" s="15">
        <v>7206.22</v>
      </c>
      <c r="H37" s="16">
        <v>2.71</v>
      </c>
    </row>
    <row r="38" spans="1:8">
      <c r="A38" s="17"/>
      <c r="B38" s="19" t="s">
        <v>117</v>
      </c>
      <c r="C38" s="14" t="s">
        <v>209</v>
      </c>
      <c r="D38" s="14" t="s">
        <v>210</v>
      </c>
      <c r="E38" s="14" t="s">
        <v>120</v>
      </c>
      <c r="F38" s="14">
        <v>6700</v>
      </c>
      <c r="G38" s="15">
        <v>6326.72</v>
      </c>
      <c r="H38" s="16">
        <v>2.38</v>
      </c>
    </row>
    <row r="39" spans="1:8">
      <c r="A39" s="17"/>
      <c r="B39" s="19" t="s">
        <v>146</v>
      </c>
      <c r="C39" s="14" t="s">
        <v>204</v>
      </c>
      <c r="D39" s="14" t="s">
        <v>211</v>
      </c>
      <c r="E39" s="14" t="s">
        <v>142</v>
      </c>
      <c r="F39" s="14">
        <v>1000</v>
      </c>
      <c r="G39" s="15">
        <v>4919.46</v>
      </c>
      <c r="H39" s="16">
        <v>1.85</v>
      </c>
    </row>
    <row r="40" spans="1:8">
      <c r="A40" s="17"/>
      <c r="B40" s="19" t="s">
        <v>146</v>
      </c>
      <c r="C40" s="14" t="s">
        <v>212</v>
      </c>
      <c r="D40" s="14" t="s">
        <v>213</v>
      </c>
      <c r="E40" s="14" t="s">
        <v>142</v>
      </c>
      <c r="F40" s="14">
        <v>1000</v>
      </c>
      <c r="G40" s="15">
        <v>4914.93</v>
      </c>
      <c r="H40" s="16">
        <v>1.85</v>
      </c>
    </row>
    <row r="41" spans="1:8">
      <c r="A41" s="17"/>
      <c r="B41" s="19" t="s">
        <v>146</v>
      </c>
      <c r="C41" s="14" t="s">
        <v>194</v>
      </c>
      <c r="D41" s="14" t="s">
        <v>214</v>
      </c>
      <c r="E41" s="14" t="s">
        <v>120</v>
      </c>
      <c r="F41" s="14">
        <v>1000</v>
      </c>
      <c r="G41" s="15">
        <v>4803.63</v>
      </c>
      <c r="H41" s="16">
        <v>1.81</v>
      </c>
    </row>
    <row r="42" spans="1:8">
      <c r="A42" s="17"/>
      <c r="B42" s="19" t="s">
        <v>117</v>
      </c>
      <c r="C42" s="14" t="s">
        <v>209</v>
      </c>
      <c r="D42" s="14" t="s">
        <v>215</v>
      </c>
      <c r="E42" s="14" t="s">
        <v>120</v>
      </c>
      <c r="F42" s="14">
        <v>5000</v>
      </c>
      <c r="G42" s="15">
        <v>4700.0600000000004</v>
      </c>
      <c r="H42" s="16">
        <v>1.77</v>
      </c>
    </row>
    <row r="43" spans="1:8">
      <c r="A43" s="17"/>
      <c r="B43" s="19" t="s">
        <v>117</v>
      </c>
      <c r="C43" s="14" t="s">
        <v>216</v>
      </c>
      <c r="D43" s="14" t="s">
        <v>217</v>
      </c>
      <c r="E43" s="14" t="s">
        <v>120</v>
      </c>
      <c r="F43" s="14">
        <v>4300</v>
      </c>
      <c r="G43" s="15">
        <v>4216.4399999999996</v>
      </c>
      <c r="H43" s="16">
        <v>1.59</v>
      </c>
    </row>
    <row r="44" spans="1:8">
      <c r="A44" s="17"/>
      <c r="B44" s="19" t="s">
        <v>117</v>
      </c>
      <c r="C44" s="14" t="s">
        <v>218</v>
      </c>
      <c r="D44" s="14" t="s">
        <v>122</v>
      </c>
      <c r="E44" s="14" t="s">
        <v>120</v>
      </c>
      <c r="F44" s="14">
        <v>4500</v>
      </c>
      <c r="G44" s="15">
        <v>4187.57</v>
      </c>
      <c r="H44" s="16">
        <v>1.58</v>
      </c>
    </row>
    <row r="45" spans="1:8">
      <c r="A45" s="17"/>
      <c r="B45" s="19" t="s">
        <v>117</v>
      </c>
      <c r="C45" s="14" t="s">
        <v>219</v>
      </c>
      <c r="D45" s="14" t="s">
        <v>220</v>
      </c>
      <c r="E45" s="14" t="s">
        <v>120</v>
      </c>
      <c r="F45" s="14">
        <v>3000</v>
      </c>
      <c r="G45" s="15">
        <v>2827.07</v>
      </c>
      <c r="H45" s="16">
        <v>1.06</v>
      </c>
    </row>
    <row r="46" spans="1:8">
      <c r="A46" s="17"/>
      <c r="B46" s="19" t="s">
        <v>146</v>
      </c>
      <c r="C46" s="14" t="s">
        <v>221</v>
      </c>
      <c r="D46" s="14" t="s">
        <v>222</v>
      </c>
      <c r="E46" s="14" t="s">
        <v>142</v>
      </c>
      <c r="F46" s="14">
        <v>500</v>
      </c>
      <c r="G46" s="15">
        <v>2461.79</v>
      </c>
      <c r="H46" s="16">
        <v>0.93</v>
      </c>
    </row>
    <row r="47" spans="1:8">
      <c r="A47" s="17"/>
      <c r="B47" s="19" t="s">
        <v>146</v>
      </c>
      <c r="C47" s="14" t="s">
        <v>212</v>
      </c>
      <c r="D47" s="14" t="s">
        <v>223</v>
      </c>
      <c r="E47" s="14" t="s">
        <v>142</v>
      </c>
      <c r="F47" s="14">
        <v>500</v>
      </c>
      <c r="G47" s="15">
        <v>2446.27</v>
      </c>
      <c r="H47" s="16">
        <v>0.92</v>
      </c>
    </row>
    <row r="48" spans="1:8">
      <c r="A48" s="17"/>
      <c r="B48" s="19" t="s">
        <v>146</v>
      </c>
      <c r="C48" s="14" t="s">
        <v>204</v>
      </c>
      <c r="D48" s="14" t="s">
        <v>224</v>
      </c>
      <c r="E48" s="14" t="s">
        <v>142</v>
      </c>
      <c r="F48" s="14">
        <v>500</v>
      </c>
      <c r="G48" s="15">
        <v>2438.1799999999998</v>
      </c>
      <c r="H48" s="16">
        <v>0.92</v>
      </c>
    </row>
    <row r="49" spans="1:8">
      <c r="A49" s="17"/>
      <c r="B49" s="19" t="s">
        <v>146</v>
      </c>
      <c r="C49" s="14" t="s">
        <v>199</v>
      </c>
      <c r="D49" s="14" t="s">
        <v>225</v>
      </c>
      <c r="E49" s="14" t="s">
        <v>120</v>
      </c>
      <c r="F49" s="14">
        <v>500</v>
      </c>
      <c r="G49" s="15">
        <v>2438.0500000000002</v>
      </c>
      <c r="H49" s="16">
        <v>0.92</v>
      </c>
    </row>
    <row r="50" spans="1:8">
      <c r="A50" s="17"/>
      <c r="B50" s="19" t="s">
        <v>146</v>
      </c>
      <c r="C50" s="14" t="s">
        <v>221</v>
      </c>
      <c r="D50" s="14" t="s">
        <v>226</v>
      </c>
      <c r="E50" s="14" t="s">
        <v>142</v>
      </c>
      <c r="F50" s="14">
        <v>500</v>
      </c>
      <c r="G50" s="15">
        <v>2422.13</v>
      </c>
      <c r="H50" s="16">
        <v>0.91</v>
      </c>
    </row>
    <row r="51" spans="1:8">
      <c r="A51" s="17"/>
      <c r="B51" s="19" t="s">
        <v>146</v>
      </c>
      <c r="C51" s="14" t="s">
        <v>221</v>
      </c>
      <c r="D51" s="14" t="s">
        <v>227</v>
      </c>
      <c r="E51" s="14" t="s">
        <v>142</v>
      </c>
      <c r="F51" s="14">
        <v>500</v>
      </c>
      <c r="G51" s="15">
        <v>2402.08</v>
      </c>
      <c r="H51" s="16">
        <v>0.9</v>
      </c>
    </row>
    <row r="52" spans="1:8">
      <c r="A52" s="17"/>
      <c r="B52" s="19" t="s">
        <v>117</v>
      </c>
      <c r="C52" s="14" t="s">
        <v>228</v>
      </c>
      <c r="D52" s="14" t="s">
        <v>229</v>
      </c>
      <c r="E52" s="14" t="s">
        <v>120</v>
      </c>
      <c r="F52" s="14">
        <v>2500</v>
      </c>
      <c r="G52" s="15">
        <v>2366.21</v>
      </c>
      <c r="H52" s="16">
        <v>0.89</v>
      </c>
    </row>
    <row r="53" spans="1:8">
      <c r="A53" s="17"/>
      <c r="B53" s="19" t="s">
        <v>117</v>
      </c>
      <c r="C53" s="14" t="s">
        <v>230</v>
      </c>
      <c r="D53" s="14" t="s">
        <v>139</v>
      </c>
      <c r="E53" s="14" t="s">
        <v>120</v>
      </c>
      <c r="F53" s="14">
        <v>2500</v>
      </c>
      <c r="G53" s="15">
        <v>2364.89</v>
      </c>
      <c r="H53" s="16">
        <v>0.89</v>
      </c>
    </row>
    <row r="54" spans="1:8">
      <c r="A54" s="17"/>
      <c r="B54" s="19" t="s">
        <v>117</v>
      </c>
      <c r="C54" s="14" t="s">
        <v>231</v>
      </c>
      <c r="D54" s="14" t="s">
        <v>232</v>
      </c>
      <c r="E54" s="14" t="s">
        <v>120</v>
      </c>
      <c r="F54" s="14">
        <v>2500</v>
      </c>
      <c r="G54" s="15">
        <v>2355.9699999999998</v>
      </c>
      <c r="H54" s="16">
        <v>0.89</v>
      </c>
    </row>
    <row r="55" spans="1:8">
      <c r="A55" s="17"/>
      <c r="B55" s="19" t="s">
        <v>117</v>
      </c>
      <c r="C55" s="14" t="s">
        <v>233</v>
      </c>
      <c r="D55" s="14" t="s">
        <v>126</v>
      </c>
      <c r="E55" s="14" t="s">
        <v>120</v>
      </c>
      <c r="F55" s="14">
        <v>2100</v>
      </c>
      <c r="G55" s="15">
        <v>1985.18</v>
      </c>
      <c r="H55" s="16">
        <v>0.75</v>
      </c>
    </row>
    <row r="56" spans="1:8">
      <c r="A56" s="17"/>
      <c r="B56" s="19" t="s">
        <v>117</v>
      </c>
      <c r="C56" s="14" t="s">
        <v>231</v>
      </c>
      <c r="D56" s="14" t="s">
        <v>234</v>
      </c>
      <c r="E56" s="14" t="s">
        <v>120</v>
      </c>
      <c r="F56" s="14">
        <v>1800</v>
      </c>
      <c r="G56" s="15">
        <v>1699.78</v>
      </c>
      <c r="H56" s="16">
        <v>0.64</v>
      </c>
    </row>
    <row r="57" spans="1:8">
      <c r="A57" s="17"/>
      <c r="B57" s="19" t="s">
        <v>117</v>
      </c>
      <c r="C57" s="14" t="s">
        <v>219</v>
      </c>
      <c r="D57" s="14" t="s">
        <v>235</v>
      </c>
      <c r="E57" s="14" t="s">
        <v>120</v>
      </c>
      <c r="F57" s="14">
        <v>1350</v>
      </c>
      <c r="G57" s="15">
        <v>1280.0899999999999</v>
      </c>
      <c r="H57" s="16">
        <v>0.48</v>
      </c>
    </row>
    <row r="58" spans="1:8">
      <c r="A58" s="17"/>
      <c r="B58" s="19" t="s">
        <v>117</v>
      </c>
      <c r="C58" s="14" t="s">
        <v>209</v>
      </c>
      <c r="D58" s="14" t="s">
        <v>236</v>
      </c>
      <c r="E58" s="14" t="s">
        <v>120</v>
      </c>
      <c r="F58" s="14">
        <v>1050</v>
      </c>
      <c r="G58" s="15">
        <v>990.83</v>
      </c>
      <c r="H58" s="16">
        <v>0.37</v>
      </c>
    </row>
    <row r="59" spans="1:8">
      <c r="A59" s="17"/>
      <c r="B59" s="19" t="s">
        <v>117</v>
      </c>
      <c r="C59" s="14" t="s">
        <v>216</v>
      </c>
      <c r="D59" s="14" t="s">
        <v>237</v>
      </c>
      <c r="E59" s="14" t="s">
        <v>120</v>
      </c>
      <c r="F59" s="14">
        <v>1000</v>
      </c>
      <c r="G59" s="15">
        <v>946.51</v>
      </c>
      <c r="H59" s="16">
        <v>0.36</v>
      </c>
    </row>
    <row r="60" spans="1:8">
      <c r="A60" s="17"/>
      <c r="B60" s="19" t="s">
        <v>117</v>
      </c>
      <c r="C60" s="14" t="s">
        <v>231</v>
      </c>
      <c r="D60" s="14" t="s">
        <v>119</v>
      </c>
      <c r="E60" s="14" t="s">
        <v>120</v>
      </c>
      <c r="F60" s="14">
        <v>700</v>
      </c>
      <c r="G60" s="15">
        <v>658.81</v>
      </c>
      <c r="H60" s="16">
        <v>0.25</v>
      </c>
    </row>
    <row r="61" spans="1:8">
      <c r="A61" s="17"/>
      <c r="B61" s="19" t="s">
        <v>146</v>
      </c>
      <c r="C61" s="14" t="s">
        <v>238</v>
      </c>
      <c r="D61" s="14" t="s">
        <v>239</v>
      </c>
      <c r="E61" s="14" t="s">
        <v>142</v>
      </c>
      <c r="F61" s="14">
        <v>80</v>
      </c>
      <c r="G61" s="15">
        <v>389.86</v>
      </c>
      <c r="H61" s="16">
        <v>0.15</v>
      </c>
    </row>
    <row r="62" spans="1:8">
      <c r="A62" s="17"/>
      <c r="B62" s="19" t="s">
        <v>146</v>
      </c>
      <c r="C62" s="14" t="s">
        <v>221</v>
      </c>
      <c r="D62" s="14" t="s">
        <v>240</v>
      </c>
      <c r="E62" s="14" t="s">
        <v>142</v>
      </c>
      <c r="F62" s="14">
        <v>80</v>
      </c>
      <c r="G62" s="15">
        <v>385.51</v>
      </c>
      <c r="H62" s="16">
        <v>0.15</v>
      </c>
    </row>
    <row r="63" spans="1:8">
      <c r="A63" s="17"/>
      <c r="B63" s="19" t="s">
        <v>117</v>
      </c>
      <c r="C63" s="14" t="s">
        <v>228</v>
      </c>
      <c r="D63" s="14" t="s">
        <v>241</v>
      </c>
      <c r="E63" s="14" t="s">
        <v>120</v>
      </c>
      <c r="F63" s="14">
        <v>300</v>
      </c>
      <c r="G63" s="15">
        <v>283.10000000000002</v>
      </c>
      <c r="H63" s="16">
        <v>0.11</v>
      </c>
    </row>
    <row r="64" spans="1:8">
      <c r="A64" s="17"/>
      <c r="B64" s="19" t="s">
        <v>117</v>
      </c>
      <c r="C64" s="14" t="s">
        <v>242</v>
      </c>
      <c r="D64" s="14" t="s">
        <v>243</v>
      </c>
      <c r="E64" s="14" t="s">
        <v>120</v>
      </c>
      <c r="F64" s="14">
        <v>200</v>
      </c>
      <c r="G64" s="15">
        <v>196.39</v>
      </c>
      <c r="H64" s="16">
        <v>7.0000000000000007E-2</v>
      </c>
    </row>
    <row r="65" spans="1:8">
      <c r="A65" s="17"/>
      <c r="B65" s="19" t="s">
        <v>117</v>
      </c>
      <c r="C65" s="14" t="s">
        <v>228</v>
      </c>
      <c r="D65" s="14" t="s">
        <v>244</v>
      </c>
      <c r="E65" s="14" t="s">
        <v>120</v>
      </c>
      <c r="F65" s="14">
        <v>200</v>
      </c>
      <c r="G65" s="15">
        <v>188.43</v>
      </c>
      <c r="H65" s="16">
        <v>7.0000000000000007E-2</v>
      </c>
    </row>
    <row r="66" spans="1:8" ht="13.5" thickBot="1">
      <c r="A66" s="17"/>
      <c r="B66" s="14"/>
      <c r="C66" s="14"/>
      <c r="D66" s="14"/>
      <c r="E66" s="9" t="s">
        <v>96</v>
      </c>
      <c r="F66" s="14"/>
      <c r="G66" s="20">
        <v>188393.28</v>
      </c>
      <c r="H66" s="21">
        <v>70.91</v>
      </c>
    </row>
    <row r="67" spans="1:8" ht="13.5" thickTop="1">
      <c r="A67" s="17"/>
      <c r="B67" s="117" t="s">
        <v>245</v>
      </c>
      <c r="C67" s="118"/>
      <c r="D67" s="14"/>
      <c r="E67" s="14"/>
      <c r="F67" s="14"/>
      <c r="G67" s="15"/>
      <c r="H67" s="16"/>
    </row>
    <row r="68" spans="1:8">
      <c r="A68" s="17"/>
      <c r="B68" s="19" t="s">
        <v>246</v>
      </c>
      <c r="C68" s="14" t="s">
        <v>247</v>
      </c>
      <c r="D68" s="14" t="s">
        <v>248</v>
      </c>
      <c r="E68" s="14" t="s">
        <v>106</v>
      </c>
      <c r="F68" s="14">
        <v>2500000</v>
      </c>
      <c r="G68" s="15">
        <v>2454.91</v>
      </c>
      <c r="H68" s="16">
        <v>0.92</v>
      </c>
    </row>
    <row r="69" spans="1:8" ht="13.5" thickBot="1">
      <c r="A69" s="17"/>
      <c r="B69" s="14"/>
      <c r="C69" s="14"/>
      <c r="D69" s="14"/>
      <c r="E69" s="9" t="s">
        <v>96</v>
      </c>
      <c r="F69" s="14"/>
      <c r="G69" s="20">
        <v>2454.91</v>
      </c>
      <c r="H69" s="21">
        <v>0.92</v>
      </c>
    </row>
    <row r="70" spans="1:8" ht="13.5" thickTop="1">
      <c r="A70" s="17"/>
      <c r="B70" s="14"/>
      <c r="C70" s="14"/>
      <c r="D70" s="14"/>
      <c r="E70" s="14"/>
      <c r="F70" s="14"/>
      <c r="G70" s="15"/>
      <c r="H70" s="16"/>
    </row>
    <row r="71" spans="1:8">
      <c r="A71" s="17"/>
      <c r="B71" s="19" t="s">
        <v>152</v>
      </c>
      <c r="C71" s="9" t="s">
        <v>153</v>
      </c>
      <c r="D71" s="9"/>
      <c r="E71" s="9" t="s">
        <v>152</v>
      </c>
      <c r="F71" s="9"/>
      <c r="G71" s="22">
        <v>3599.16</v>
      </c>
      <c r="H71" s="23">
        <v>1.35</v>
      </c>
    </row>
    <row r="72" spans="1:8">
      <c r="A72" s="17"/>
      <c r="B72" s="14"/>
      <c r="C72" s="14"/>
      <c r="D72" s="14"/>
      <c r="E72" s="14"/>
      <c r="F72" s="14"/>
      <c r="G72" s="15"/>
      <c r="H72" s="16"/>
    </row>
    <row r="73" spans="1:8">
      <c r="A73" s="24" t="s">
        <v>154</v>
      </c>
      <c r="B73" s="14"/>
      <c r="C73" s="14"/>
      <c r="D73" s="14"/>
      <c r="E73" s="14"/>
      <c r="F73" s="14"/>
      <c r="G73" s="22">
        <v>3404.8</v>
      </c>
      <c r="H73" s="23">
        <v>1.25</v>
      </c>
    </row>
    <row r="74" spans="1:8">
      <c r="A74" s="17"/>
      <c r="B74" s="14"/>
      <c r="C74" s="14"/>
      <c r="D74" s="14"/>
      <c r="E74" s="14"/>
      <c r="F74" s="14"/>
      <c r="G74" s="15"/>
      <c r="H74" s="16"/>
    </row>
    <row r="75" spans="1:8" ht="13.5" thickBot="1">
      <c r="A75" s="17"/>
      <c r="B75" s="14"/>
      <c r="C75" s="14"/>
      <c r="D75" s="14"/>
      <c r="E75" s="9" t="s">
        <v>155</v>
      </c>
      <c r="F75" s="14"/>
      <c r="G75" s="20">
        <v>265768.71999999997</v>
      </c>
      <c r="H75" s="21">
        <v>100</v>
      </c>
    </row>
    <row r="76" spans="1:8" ht="13.5" thickTop="1">
      <c r="A76" s="17"/>
      <c r="B76" s="14"/>
      <c r="C76" s="14"/>
      <c r="D76" s="14"/>
      <c r="E76" s="14"/>
      <c r="F76" s="14"/>
      <c r="G76" s="15"/>
      <c r="H76" s="16"/>
    </row>
    <row r="77" spans="1:8">
      <c r="A77" s="25" t="s">
        <v>156</v>
      </c>
      <c r="B77" s="14"/>
      <c r="C77" s="14"/>
      <c r="D77" s="14"/>
      <c r="E77" s="14"/>
      <c r="F77" s="14"/>
      <c r="G77" s="15"/>
      <c r="H77" s="16"/>
    </row>
    <row r="78" spans="1:8">
      <c r="A78" s="17">
        <v>1</v>
      </c>
      <c r="B78" s="14" t="s">
        <v>249</v>
      </c>
      <c r="C78" s="14"/>
      <c r="D78" s="14"/>
      <c r="E78" s="14"/>
      <c r="F78" s="14"/>
      <c r="G78" s="15"/>
      <c r="H78" s="16"/>
    </row>
    <row r="79" spans="1:8">
      <c r="A79" s="17"/>
      <c r="B79" s="14"/>
      <c r="C79" s="14"/>
      <c r="D79" s="14"/>
      <c r="E79" s="14"/>
      <c r="F79" s="14"/>
      <c r="G79" s="15"/>
      <c r="H79" s="16"/>
    </row>
    <row r="80" spans="1:8">
      <c r="A80" s="17">
        <v>2</v>
      </c>
      <c r="B80" s="14" t="s">
        <v>158</v>
      </c>
      <c r="C80" s="14"/>
      <c r="D80" s="14"/>
      <c r="E80" s="14"/>
      <c r="F80" s="14"/>
      <c r="G80" s="15"/>
      <c r="H80" s="16"/>
    </row>
    <row r="81" spans="1:8">
      <c r="A81" s="17"/>
      <c r="B81" s="14"/>
      <c r="C81" s="14"/>
      <c r="D81" s="14"/>
      <c r="E81" s="14"/>
      <c r="F81" s="14"/>
      <c r="G81" s="15"/>
      <c r="H81" s="16"/>
    </row>
    <row r="82" spans="1:8">
      <c r="A82" s="17">
        <v>3</v>
      </c>
      <c r="B82" s="14" t="s">
        <v>159</v>
      </c>
      <c r="C82" s="14"/>
      <c r="D82" s="14"/>
      <c r="E82" s="14"/>
      <c r="F82" s="14"/>
      <c r="G82" s="15"/>
      <c r="H82" s="16"/>
    </row>
    <row r="83" spans="1:8">
      <c r="A83" s="17"/>
      <c r="B83" s="14" t="s">
        <v>160</v>
      </c>
      <c r="C83" s="14"/>
      <c r="D83" s="14"/>
      <c r="E83" s="14"/>
      <c r="F83" s="14"/>
      <c r="G83" s="15"/>
      <c r="H83" s="16"/>
    </row>
    <row r="84" spans="1:8">
      <c r="A84" s="17"/>
      <c r="B84" s="14" t="s">
        <v>161</v>
      </c>
      <c r="C84" s="14"/>
      <c r="D84" s="14"/>
      <c r="E84" s="14"/>
      <c r="F84" s="14"/>
      <c r="G84" s="15"/>
      <c r="H84" s="16"/>
    </row>
    <row r="85" spans="1:8">
      <c r="A85" s="26"/>
      <c r="B85" s="27"/>
      <c r="C85" s="27"/>
      <c r="D85" s="27"/>
      <c r="E85" s="27"/>
      <c r="F85" s="27"/>
      <c r="G85" s="28"/>
      <c r="H85" s="29"/>
    </row>
  </sheetData>
  <mergeCells count="8">
    <mergeCell ref="B28:C28"/>
    <mergeCell ref="B67:C67"/>
    <mergeCell ref="A2:C2"/>
    <mergeCell ref="A3:C3"/>
    <mergeCell ref="B4:C4"/>
    <mergeCell ref="B5:C5"/>
    <mergeCell ref="B16:C16"/>
    <mergeCell ref="A27:C27"/>
  </mergeCells>
  <pageMargins left="0.75" right="0.75" top="1" bottom="1" header="0.5" footer="0.5"/>
  <pageSetup orientation="portrait" r:id="rId1"/>
  <headerFooter alignWithMargins="0"/>
</worksheet>
</file>

<file path=xl/worksheets/sheet92.xml><?xml version="1.0" encoding="utf-8"?>
<worksheet xmlns="http://schemas.openxmlformats.org/spreadsheetml/2006/main" xmlns:r="http://schemas.openxmlformats.org/officeDocument/2006/relationships">
  <dimension ref="A1:I119"/>
  <sheetViews>
    <sheetView topLeftCell="A61" workbookViewId="0">
      <selection activeCell="D79" sqref="D79"/>
    </sheetView>
  </sheetViews>
  <sheetFormatPr defaultRowHeight="12.75"/>
  <cols>
    <col min="1" max="1" width="2.7109375" style="30" customWidth="1"/>
    <col min="2" max="2" width="4.7109375" style="30" customWidth="1"/>
    <col min="3" max="3" width="40.7109375" style="30" customWidth="1"/>
    <col min="4" max="4" width="9.28515625" style="30" customWidth="1"/>
    <col min="5" max="5" width="9.140625" style="30"/>
    <col min="6" max="6" width="8.7109375" style="30" customWidth="1"/>
    <col min="7" max="7" width="9.28515625" style="31" customWidth="1"/>
    <col min="8" max="8" width="7.7109375" style="32" customWidth="1"/>
    <col min="9" max="9" width="9.140625" style="6"/>
    <col min="10" max="16384" width="9.140625" style="30"/>
  </cols>
  <sheetData>
    <row r="1" spans="1:8">
      <c r="A1" s="1" t="s">
        <v>0</v>
      </c>
      <c r="B1" s="2"/>
      <c r="C1" s="3" t="s">
        <v>1</v>
      </c>
      <c r="D1" s="2"/>
      <c r="E1" s="2"/>
      <c r="F1" s="2"/>
      <c r="G1" s="4"/>
      <c r="H1" s="5"/>
    </row>
    <row r="2" spans="1:8" ht="36.75">
      <c r="A2" s="119" t="s">
        <v>2</v>
      </c>
      <c r="B2" s="120"/>
      <c r="C2" s="120"/>
      <c r="D2" s="9" t="s">
        <v>3</v>
      </c>
      <c r="E2" s="10" t="s">
        <v>4</v>
      </c>
      <c r="F2" s="11" t="s">
        <v>5</v>
      </c>
      <c r="G2" s="12" t="s">
        <v>6</v>
      </c>
      <c r="H2" s="13" t="s">
        <v>7</v>
      </c>
    </row>
    <row r="3" spans="1:8">
      <c r="A3" s="121" t="s">
        <v>8</v>
      </c>
      <c r="B3" s="118"/>
      <c r="C3" s="118"/>
      <c r="D3" s="14"/>
      <c r="E3" s="14"/>
      <c r="F3" s="14"/>
      <c r="G3" s="15"/>
      <c r="H3" s="16"/>
    </row>
    <row r="4" spans="1:8">
      <c r="A4" s="17"/>
      <c r="B4" s="117" t="s">
        <v>9</v>
      </c>
      <c r="C4" s="118"/>
      <c r="D4" s="14"/>
      <c r="E4" s="14"/>
      <c r="F4" s="14"/>
      <c r="G4" s="15"/>
      <c r="H4" s="16"/>
    </row>
    <row r="5" spans="1:8">
      <c r="A5" s="17"/>
      <c r="B5" s="122" t="s">
        <v>10</v>
      </c>
      <c r="C5" s="118"/>
      <c r="D5" s="14"/>
      <c r="E5" s="14"/>
      <c r="F5" s="14"/>
      <c r="G5" s="15"/>
      <c r="H5" s="16"/>
    </row>
    <row r="6" spans="1:8">
      <c r="A6" s="17"/>
      <c r="B6" s="18">
        <v>9.5600000000000004E-2</v>
      </c>
      <c r="C6" s="14" t="s">
        <v>11</v>
      </c>
      <c r="D6" s="14" t="s">
        <v>12</v>
      </c>
      <c r="E6" s="14" t="s">
        <v>13</v>
      </c>
      <c r="F6" s="14">
        <v>800</v>
      </c>
      <c r="G6" s="15">
        <v>8013.62</v>
      </c>
      <c r="H6" s="16">
        <v>5.93</v>
      </c>
    </row>
    <row r="7" spans="1:8">
      <c r="A7" s="17"/>
      <c r="B7" s="18">
        <v>8.8099999999999998E-2</v>
      </c>
      <c r="C7" s="14" t="s">
        <v>11</v>
      </c>
      <c r="D7" s="14" t="s">
        <v>14</v>
      </c>
      <c r="E7" s="14" t="s">
        <v>13</v>
      </c>
      <c r="F7" s="14">
        <v>765</v>
      </c>
      <c r="G7" s="15">
        <v>7598.35</v>
      </c>
      <c r="H7" s="16">
        <v>5.62</v>
      </c>
    </row>
    <row r="8" spans="1:8">
      <c r="A8" s="17"/>
      <c r="B8" s="18">
        <v>9.69E-2</v>
      </c>
      <c r="C8" s="14" t="s">
        <v>15</v>
      </c>
      <c r="D8" s="14" t="s">
        <v>16</v>
      </c>
      <c r="E8" s="14" t="s">
        <v>13</v>
      </c>
      <c r="F8" s="14">
        <v>750</v>
      </c>
      <c r="G8" s="15">
        <v>7552.93</v>
      </c>
      <c r="H8" s="16">
        <v>5.59</v>
      </c>
    </row>
    <row r="9" spans="1:8">
      <c r="A9" s="17"/>
      <c r="B9" s="19" t="s">
        <v>17</v>
      </c>
      <c r="C9" s="14" t="s">
        <v>18</v>
      </c>
      <c r="D9" s="14" t="s">
        <v>19</v>
      </c>
      <c r="E9" s="14" t="s">
        <v>20</v>
      </c>
      <c r="F9" s="14">
        <v>580</v>
      </c>
      <c r="G9" s="15">
        <v>6630.33</v>
      </c>
      <c r="H9" s="16">
        <v>4.91</v>
      </c>
    </row>
    <row r="10" spans="1:8">
      <c r="A10" s="17"/>
      <c r="B10" s="18">
        <v>9.8000000000000004E-2</v>
      </c>
      <c r="C10" s="14" t="s">
        <v>21</v>
      </c>
      <c r="D10" s="14" t="s">
        <v>22</v>
      </c>
      <c r="E10" s="14" t="s">
        <v>23</v>
      </c>
      <c r="F10" s="14">
        <v>600</v>
      </c>
      <c r="G10" s="15">
        <v>6007.02</v>
      </c>
      <c r="H10" s="16">
        <v>4.45</v>
      </c>
    </row>
    <row r="11" spans="1:8">
      <c r="A11" s="17"/>
      <c r="B11" s="18">
        <v>8.5400000000000004E-2</v>
      </c>
      <c r="C11" s="14" t="s">
        <v>11</v>
      </c>
      <c r="D11" s="14" t="s">
        <v>24</v>
      </c>
      <c r="E11" s="14" t="s">
        <v>25</v>
      </c>
      <c r="F11" s="14">
        <v>570</v>
      </c>
      <c r="G11" s="15">
        <v>5612.25</v>
      </c>
      <c r="H11" s="16">
        <v>4.1500000000000004</v>
      </c>
    </row>
    <row r="12" spans="1:8">
      <c r="A12" s="17"/>
      <c r="B12" s="18">
        <v>9.9500000000000005E-2</v>
      </c>
      <c r="C12" s="14" t="s">
        <v>26</v>
      </c>
      <c r="D12" s="14" t="s">
        <v>27</v>
      </c>
      <c r="E12" s="14" t="s">
        <v>28</v>
      </c>
      <c r="F12" s="14">
        <v>400</v>
      </c>
      <c r="G12" s="15">
        <v>4141.92</v>
      </c>
      <c r="H12" s="16">
        <v>3.06</v>
      </c>
    </row>
    <row r="13" spans="1:8">
      <c r="A13" s="17"/>
      <c r="B13" s="18">
        <v>9.6000000000000002E-2</v>
      </c>
      <c r="C13" s="14" t="s">
        <v>29</v>
      </c>
      <c r="D13" s="14" t="s">
        <v>30</v>
      </c>
      <c r="E13" s="14" t="s">
        <v>31</v>
      </c>
      <c r="F13" s="14">
        <v>355</v>
      </c>
      <c r="G13" s="15">
        <v>3545.49</v>
      </c>
      <c r="H13" s="16">
        <v>2.62</v>
      </c>
    </row>
    <row r="14" spans="1:8">
      <c r="A14" s="17"/>
      <c r="B14" s="18">
        <v>8.4900000000000003E-2</v>
      </c>
      <c r="C14" s="14" t="s">
        <v>32</v>
      </c>
      <c r="D14" s="14" t="s">
        <v>33</v>
      </c>
      <c r="E14" s="14" t="s">
        <v>34</v>
      </c>
      <c r="F14" s="14">
        <v>310</v>
      </c>
      <c r="G14" s="15">
        <v>3068.92</v>
      </c>
      <c r="H14" s="16">
        <v>2.27</v>
      </c>
    </row>
    <row r="15" spans="1:8">
      <c r="A15" s="17"/>
      <c r="B15" s="18">
        <v>9.1999999999999998E-2</v>
      </c>
      <c r="C15" s="14" t="s">
        <v>35</v>
      </c>
      <c r="D15" s="14" t="s">
        <v>36</v>
      </c>
      <c r="E15" s="14" t="s">
        <v>13</v>
      </c>
      <c r="F15" s="14">
        <v>300</v>
      </c>
      <c r="G15" s="15">
        <v>2995.08</v>
      </c>
      <c r="H15" s="16">
        <v>2.2200000000000002</v>
      </c>
    </row>
    <row r="16" spans="1:8">
      <c r="A16" s="17"/>
      <c r="B16" s="18">
        <v>8.2900000000000001E-2</v>
      </c>
      <c r="C16" s="14" t="s">
        <v>37</v>
      </c>
      <c r="D16" s="14" t="s">
        <v>38</v>
      </c>
      <c r="E16" s="14" t="s">
        <v>13</v>
      </c>
      <c r="F16" s="14">
        <v>260</v>
      </c>
      <c r="G16" s="15">
        <v>2581.98</v>
      </c>
      <c r="H16" s="16">
        <v>1.91</v>
      </c>
    </row>
    <row r="17" spans="1:8">
      <c r="A17" s="17"/>
      <c r="B17" s="18">
        <v>7.2999999999999995E-2</v>
      </c>
      <c r="C17" s="14" t="s">
        <v>39</v>
      </c>
      <c r="D17" s="14" t="s">
        <v>40</v>
      </c>
      <c r="E17" s="14" t="s">
        <v>13</v>
      </c>
      <c r="F17" s="14">
        <v>260</v>
      </c>
      <c r="G17" s="15">
        <v>2559.63</v>
      </c>
      <c r="H17" s="16">
        <v>1.89</v>
      </c>
    </row>
    <row r="18" spans="1:8">
      <c r="A18" s="17"/>
      <c r="B18" s="18">
        <v>9.5500000000000002E-2</v>
      </c>
      <c r="C18" s="14" t="s">
        <v>41</v>
      </c>
      <c r="D18" s="14" t="s">
        <v>42</v>
      </c>
      <c r="E18" s="14" t="s">
        <v>13</v>
      </c>
      <c r="F18" s="14">
        <v>250</v>
      </c>
      <c r="G18" s="15">
        <v>2505.5100000000002</v>
      </c>
      <c r="H18" s="16">
        <v>1.85</v>
      </c>
    </row>
    <row r="19" spans="1:8">
      <c r="A19" s="17"/>
      <c r="B19" s="18">
        <v>9.5200000000000007E-2</v>
      </c>
      <c r="C19" s="14" t="s">
        <v>39</v>
      </c>
      <c r="D19" s="14" t="s">
        <v>43</v>
      </c>
      <c r="E19" s="14" t="s">
        <v>13</v>
      </c>
      <c r="F19" s="14">
        <v>150</v>
      </c>
      <c r="G19" s="15">
        <v>1512.22</v>
      </c>
      <c r="H19" s="16">
        <v>1.1200000000000001</v>
      </c>
    </row>
    <row r="20" spans="1:8">
      <c r="A20" s="17"/>
      <c r="B20" s="18">
        <v>0.10570400000000001</v>
      </c>
      <c r="C20" s="14" t="s">
        <v>44</v>
      </c>
      <c r="D20" s="14" t="s">
        <v>45</v>
      </c>
      <c r="E20" s="14" t="s">
        <v>31</v>
      </c>
      <c r="F20" s="14">
        <v>130</v>
      </c>
      <c r="G20" s="15">
        <v>1311.74</v>
      </c>
      <c r="H20" s="16">
        <v>0.97</v>
      </c>
    </row>
    <row r="21" spans="1:8">
      <c r="A21" s="17"/>
      <c r="B21" s="18">
        <v>9.3600000000000003E-2</v>
      </c>
      <c r="C21" s="14" t="s">
        <v>32</v>
      </c>
      <c r="D21" s="14" t="s">
        <v>46</v>
      </c>
      <c r="E21" s="14" t="s">
        <v>34</v>
      </c>
      <c r="F21" s="14">
        <v>100</v>
      </c>
      <c r="G21" s="15">
        <v>1002.62</v>
      </c>
      <c r="H21" s="16">
        <v>0.74</v>
      </c>
    </row>
    <row r="22" spans="1:8">
      <c r="A22" s="17"/>
      <c r="B22" s="18">
        <v>8.4500000000000006E-2</v>
      </c>
      <c r="C22" s="14" t="s">
        <v>47</v>
      </c>
      <c r="D22" s="14" t="s">
        <v>48</v>
      </c>
      <c r="E22" s="14" t="s">
        <v>13</v>
      </c>
      <c r="F22" s="14">
        <v>100</v>
      </c>
      <c r="G22" s="15">
        <v>936.79</v>
      </c>
      <c r="H22" s="16">
        <v>0.69</v>
      </c>
    </row>
    <row r="23" spans="1:8">
      <c r="A23" s="17"/>
      <c r="B23" s="18">
        <v>9.1999999999999998E-2</v>
      </c>
      <c r="C23" s="14" t="s">
        <v>32</v>
      </c>
      <c r="D23" s="14" t="s">
        <v>49</v>
      </c>
      <c r="E23" s="14" t="s">
        <v>34</v>
      </c>
      <c r="F23" s="14">
        <v>60</v>
      </c>
      <c r="G23" s="15">
        <v>599.88</v>
      </c>
      <c r="H23" s="16">
        <v>0.44</v>
      </c>
    </row>
    <row r="24" spans="1:8">
      <c r="A24" s="17"/>
      <c r="B24" s="18">
        <v>9.8430000000000004E-2</v>
      </c>
      <c r="C24" s="14" t="s">
        <v>50</v>
      </c>
      <c r="D24" s="14" t="s">
        <v>51</v>
      </c>
      <c r="E24" s="14" t="s">
        <v>28</v>
      </c>
      <c r="F24" s="14">
        <v>306</v>
      </c>
      <c r="G24" s="15">
        <v>308.83999999999997</v>
      </c>
      <c r="H24" s="16">
        <v>0.23</v>
      </c>
    </row>
    <row r="25" spans="1:8">
      <c r="A25" s="17"/>
      <c r="B25" s="18">
        <v>9.8430000000000004E-2</v>
      </c>
      <c r="C25" s="14" t="s">
        <v>50</v>
      </c>
      <c r="D25" s="14" t="s">
        <v>52</v>
      </c>
      <c r="E25" s="14" t="s">
        <v>28</v>
      </c>
      <c r="F25" s="14">
        <v>306</v>
      </c>
      <c r="G25" s="15">
        <v>308.66000000000003</v>
      </c>
      <c r="H25" s="16">
        <v>0.23</v>
      </c>
    </row>
    <row r="26" spans="1:8">
      <c r="A26" s="17"/>
      <c r="B26" s="18">
        <v>9.8430000000000004E-2</v>
      </c>
      <c r="C26" s="14" t="s">
        <v>50</v>
      </c>
      <c r="D26" s="14" t="s">
        <v>53</v>
      </c>
      <c r="E26" s="14" t="s">
        <v>28</v>
      </c>
      <c r="F26" s="14">
        <v>306</v>
      </c>
      <c r="G26" s="15">
        <v>308.45999999999998</v>
      </c>
      <c r="H26" s="16">
        <v>0.23</v>
      </c>
    </row>
    <row r="27" spans="1:8">
      <c r="A27" s="17"/>
      <c r="B27" s="18">
        <v>0.1057</v>
      </c>
      <c r="C27" s="14" t="s">
        <v>15</v>
      </c>
      <c r="D27" s="14" t="s">
        <v>54</v>
      </c>
      <c r="E27" s="14" t="s">
        <v>13</v>
      </c>
      <c r="F27" s="14">
        <v>30</v>
      </c>
      <c r="G27" s="15">
        <v>307.23</v>
      </c>
      <c r="H27" s="16">
        <v>0.23</v>
      </c>
    </row>
    <row r="28" spans="1:8">
      <c r="A28" s="17"/>
      <c r="B28" s="18">
        <v>9.8430000000000004E-2</v>
      </c>
      <c r="C28" s="14" t="s">
        <v>50</v>
      </c>
      <c r="D28" s="14" t="s">
        <v>55</v>
      </c>
      <c r="E28" s="14" t="s">
        <v>28</v>
      </c>
      <c r="F28" s="14">
        <v>289</v>
      </c>
      <c r="G28" s="15">
        <v>292.33</v>
      </c>
      <c r="H28" s="16">
        <v>0.22</v>
      </c>
    </row>
    <row r="29" spans="1:8">
      <c r="A29" s="17"/>
      <c r="B29" s="18">
        <v>9.8430000000000004E-2</v>
      </c>
      <c r="C29" s="14" t="s">
        <v>50</v>
      </c>
      <c r="D29" s="14" t="s">
        <v>56</v>
      </c>
      <c r="E29" s="14" t="s">
        <v>28</v>
      </c>
      <c r="F29" s="14">
        <v>289</v>
      </c>
      <c r="G29" s="15">
        <v>292.12</v>
      </c>
      <c r="H29" s="16">
        <v>0.22</v>
      </c>
    </row>
    <row r="30" spans="1:8">
      <c r="A30" s="17"/>
      <c r="B30" s="18">
        <v>9.8430000000000004E-2</v>
      </c>
      <c r="C30" s="14" t="s">
        <v>50</v>
      </c>
      <c r="D30" s="14" t="s">
        <v>57</v>
      </c>
      <c r="E30" s="14" t="s">
        <v>28</v>
      </c>
      <c r="F30" s="14">
        <v>289</v>
      </c>
      <c r="G30" s="15">
        <v>291.89999999999998</v>
      </c>
      <c r="H30" s="16">
        <v>0.22</v>
      </c>
    </row>
    <row r="31" spans="1:8">
      <c r="A31" s="17"/>
      <c r="B31" s="18">
        <v>9.8430000000000004E-2</v>
      </c>
      <c r="C31" s="14" t="s">
        <v>50</v>
      </c>
      <c r="D31" s="14" t="s">
        <v>58</v>
      </c>
      <c r="E31" s="14" t="s">
        <v>28</v>
      </c>
      <c r="F31" s="14">
        <v>272</v>
      </c>
      <c r="G31" s="15">
        <v>277.08</v>
      </c>
      <c r="H31" s="16">
        <v>0.21</v>
      </c>
    </row>
    <row r="32" spans="1:8">
      <c r="A32" s="17"/>
      <c r="B32" s="18">
        <v>9.8430000000000004E-2</v>
      </c>
      <c r="C32" s="14" t="s">
        <v>50</v>
      </c>
      <c r="D32" s="14" t="s">
        <v>59</v>
      </c>
      <c r="E32" s="14" t="s">
        <v>28</v>
      </c>
      <c r="F32" s="14">
        <v>272</v>
      </c>
      <c r="G32" s="15">
        <v>276.88</v>
      </c>
      <c r="H32" s="16">
        <v>0.2</v>
      </c>
    </row>
    <row r="33" spans="1:8">
      <c r="A33" s="17"/>
      <c r="B33" s="18">
        <v>9.8430000000000004E-2</v>
      </c>
      <c r="C33" s="14" t="s">
        <v>50</v>
      </c>
      <c r="D33" s="14" t="s">
        <v>60</v>
      </c>
      <c r="E33" s="14" t="s">
        <v>28</v>
      </c>
      <c r="F33" s="14">
        <v>272</v>
      </c>
      <c r="G33" s="15">
        <v>276.68</v>
      </c>
      <c r="H33" s="16">
        <v>0.2</v>
      </c>
    </row>
    <row r="34" spans="1:8">
      <c r="A34" s="17"/>
      <c r="B34" s="18">
        <v>9.8430000000000004E-2</v>
      </c>
      <c r="C34" s="14" t="s">
        <v>50</v>
      </c>
      <c r="D34" s="14" t="s">
        <v>61</v>
      </c>
      <c r="E34" s="14" t="s">
        <v>28</v>
      </c>
      <c r="F34" s="14">
        <v>272</v>
      </c>
      <c r="G34" s="15">
        <v>276.48</v>
      </c>
      <c r="H34" s="16">
        <v>0.2</v>
      </c>
    </row>
    <row r="35" spans="1:8">
      <c r="A35" s="17"/>
      <c r="B35" s="18">
        <v>9.8430000000000004E-2</v>
      </c>
      <c r="C35" s="14" t="s">
        <v>50</v>
      </c>
      <c r="D35" s="14" t="s">
        <v>62</v>
      </c>
      <c r="E35" s="14" t="s">
        <v>28</v>
      </c>
      <c r="F35" s="14">
        <v>272</v>
      </c>
      <c r="G35" s="15">
        <v>276.29000000000002</v>
      </c>
      <c r="H35" s="16">
        <v>0.2</v>
      </c>
    </row>
    <row r="36" spans="1:8">
      <c r="A36" s="17"/>
      <c r="B36" s="18">
        <v>9.8430000000000004E-2</v>
      </c>
      <c r="C36" s="14" t="s">
        <v>50</v>
      </c>
      <c r="D36" s="14" t="s">
        <v>63</v>
      </c>
      <c r="E36" s="14" t="s">
        <v>28</v>
      </c>
      <c r="F36" s="14">
        <v>272</v>
      </c>
      <c r="G36" s="15">
        <v>275.33999999999997</v>
      </c>
      <c r="H36" s="16">
        <v>0.2</v>
      </c>
    </row>
    <row r="37" spans="1:8">
      <c r="A37" s="17"/>
      <c r="B37" s="18">
        <v>9.8430000000000004E-2</v>
      </c>
      <c r="C37" s="14" t="s">
        <v>50</v>
      </c>
      <c r="D37" s="14" t="s">
        <v>64</v>
      </c>
      <c r="E37" s="14" t="s">
        <v>28</v>
      </c>
      <c r="F37" s="14">
        <v>255</v>
      </c>
      <c r="G37" s="15">
        <v>260.64</v>
      </c>
      <c r="H37" s="16">
        <v>0.19</v>
      </c>
    </row>
    <row r="38" spans="1:8">
      <c r="A38" s="17"/>
      <c r="B38" s="18">
        <v>9.8430000000000004E-2</v>
      </c>
      <c r="C38" s="14" t="s">
        <v>50</v>
      </c>
      <c r="D38" s="14" t="s">
        <v>65</v>
      </c>
      <c r="E38" s="14" t="s">
        <v>28</v>
      </c>
      <c r="F38" s="14">
        <v>255</v>
      </c>
      <c r="G38" s="15">
        <v>260.51</v>
      </c>
      <c r="H38" s="16">
        <v>0.19</v>
      </c>
    </row>
    <row r="39" spans="1:8">
      <c r="A39" s="17"/>
      <c r="B39" s="18">
        <v>9.8430000000000004E-2</v>
      </c>
      <c r="C39" s="14" t="s">
        <v>50</v>
      </c>
      <c r="D39" s="14" t="s">
        <v>66</v>
      </c>
      <c r="E39" s="14" t="s">
        <v>28</v>
      </c>
      <c r="F39" s="14">
        <v>255</v>
      </c>
      <c r="G39" s="15">
        <v>260.33</v>
      </c>
      <c r="H39" s="16">
        <v>0.19</v>
      </c>
    </row>
    <row r="40" spans="1:8">
      <c r="A40" s="17"/>
      <c r="B40" s="18">
        <v>9.8430000000000004E-2</v>
      </c>
      <c r="C40" s="14" t="s">
        <v>50</v>
      </c>
      <c r="D40" s="14" t="s">
        <v>67</v>
      </c>
      <c r="E40" s="14" t="s">
        <v>28</v>
      </c>
      <c r="F40" s="14">
        <v>255</v>
      </c>
      <c r="G40" s="15">
        <v>260.14</v>
      </c>
      <c r="H40" s="16">
        <v>0.19</v>
      </c>
    </row>
    <row r="41" spans="1:8">
      <c r="A41" s="17"/>
      <c r="B41" s="18">
        <v>9.8430000000000004E-2</v>
      </c>
      <c r="C41" s="14" t="s">
        <v>50</v>
      </c>
      <c r="D41" s="14" t="s">
        <v>68</v>
      </c>
      <c r="E41" s="14" t="s">
        <v>28</v>
      </c>
      <c r="F41" s="14">
        <v>255</v>
      </c>
      <c r="G41" s="15">
        <v>259.95</v>
      </c>
      <c r="H41" s="16">
        <v>0.19</v>
      </c>
    </row>
    <row r="42" spans="1:8">
      <c r="A42" s="17"/>
      <c r="B42" s="18">
        <v>9.8430000000000004E-2</v>
      </c>
      <c r="C42" s="14" t="s">
        <v>50</v>
      </c>
      <c r="D42" s="14" t="s">
        <v>69</v>
      </c>
      <c r="E42" s="14" t="s">
        <v>28</v>
      </c>
      <c r="F42" s="14">
        <v>238</v>
      </c>
      <c r="G42" s="15">
        <v>244.38</v>
      </c>
      <c r="H42" s="16">
        <v>0.18</v>
      </c>
    </row>
    <row r="43" spans="1:8">
      <c r="A43" s="17"/>
      <c r="B43" s="18">
        <v>9.8430000000000004E-2</v>
      </c>
      <c r="C43" s="14" t="s">
        <v>50</v>
      </c>
      <c r="D43" s="14" t="s">
        <v>70</v>
      </c>
      <c r="E43" s="14" t="s">
        <v>28</v>
      </c>
      <c r="F43" s="14">
        <v>238</v>
      </c>
      <c r="G43" s="15">
        <v>244.2</v>
      </c>
      <c r="H43" s="16">
        <v>0.18</v>
      </c>
    </row>
    <row r="44" spans="1:8">
      <c r="A44" s="17"/>
      <c r="B44" s="18">
        <v>9.8430000000000004E-2</v>
      </c>
      <c r="C44" s="14" t="s">
        <v>50</v>
      </c>
      <c r="D44" s="14" t="s">
        <v>71</v>
      </c>
      <c r="E44" s="14" t="s">
        <v>28</v>
      </c>
      <c r="F44" s="14">
        <v>238</v>
      </c>
      <c r="G44" s="15">
        <v>244.03</v>
      </c>
      <c r="H44" s="16">
        <v>0.18</v>
      </c>
    </row>
    <row r="45" spans="1:8">
      <c r="A45" s="17"/>
      <c r="B45" s="18">
        <v>9.8430000000000004E-2</v>
      </c>
      <c r="C45" s="14" t="s">
        <v>50</v>
      </c>
      <c r="D45" s="14" t="s">
        <v>72</v>
      </c>
      <c r="E45" s="14" t="s">
        <v>28</v>
      </c>
      <c r="F45" s="14">
        <v>238</v>
      </c>
      <c r="G45" s="15">
        <v>243.86</v>
      </c>
      <c r="H45" s="16">
        <v>0.18</v>
      </c>
    </row>
    <row r="46" spans="1:8">
      <c r="A46" s="17"/>
      <c r="B46" s="18">
        <v>9.8430000000000004E-2</v>
      </c>
      <c r="C46" s="14" t="s">
        <v>50</v>
      </c>
      <c r="D46" s="14" t="s">
        <v>73</v>
      </c>
      <c r="E46" s="14" t="s">
        <v>28</v>
      </c>
      <c r="F46" s="14">
        <v>238</v>
      </c>
      <c r="G46" s="15">
        <v>243.69</v>
      </c>
      <c r="H46" s="16">
        <v>0.18</v>
      </c>
    </row>
    <row r="47" spans="1:8">
      <c r="A47" s="17"/>
      <c r="B47" s="18">
        <v>9.8430000000000004E-2</v>
      </c>
      <c r="C47" s="14" t="s">
        <v>50</v>
      </c>
      <c r="D47" s="14" t="s">
        <v>74</v>
      </c>
      <c r="E47" s="14" t="s">
        <v>28</v>
      </c>
      <c r="F47" s="14">
        <v>238</v>
      </c>
      <c r="G47" s="15">
        <v>243.52</v>
      </c>
      <c r="H47" s="16">
        <v>0.18</v>
      </c>
    </row>
    <row r="48" spans="1:8">
      <c r="A48" s="17"/>
      <c r="B48" s="18">
        <v>9.8430000000000004E-2</v>
      </c>
      <c r="C48" s="14" t="s">
        <v>50</v>
      </c>
      <c r="D48" s="14" t="s">
        <v>75</v>
      </c>
      <c r="E48" s="14" t="s">
        <v>28</v>
      </c>
      <c r="F48" s="14">
        <v>238</v>
      </c>
      <c r="G48" s="15">
        <v>243.44</v>
      </c>
      <c r="H48" s="16">
        <v>0.18</v>
      </c>
    </row>
    <row r="49" spans="1:8">
      <c r="A49" s="17"/>
      <c r="B49" s="18">
        <v>9.8430000000000004E-2</v>
      </c>
      <c r="C49" s="14" t="s">
        <v>50</v>
      </c>
      <c r="D49" s="14" t="s">
        <v>76</v>
      </c>
      <c r="E49" s="14" t="s">
        <v>28</v>
      </c>
      <c r="F49" s="14">
        <v>221</v>
      </c>
      <c r="G49" s="15">
        <v>227.03</v>
      </c>
      <c r="H49" s="16">
        <v>0.17</v>
      </c>
    </row>
    <row r="50" spans="1:8">
      <c r="A50" s="17"/>
      <c r="B50" s="18">
        <v>9.8430000000000004E-2</v>
      </c>
      <c r="C50" s="14" t="s">
        <v>50</v>
      </c>
      <c r="D50" s="14" t="s">
        <v>77</v>
      </c>
      <c r="E50" s="14" t="s">
        <v>28</v>
      </c>
      <c r="F50" s="14">
        <v>221</v>
      </c>
      <c r="G50" s="15">
        <v>226.89</v>
      </c>
      <c r="H50" s="16">
        <v>0.17</v>
      </c>
    </row>
    <row r="51" spans="1:8">
      <c r="A51" s="17"/>
      <c r="B51" s="18">
        <v>9.8430000000000004E-2</v>
      </c>
      <c r="C51" s="14" t="s">
        <v>50</v>
      </c>
      <c r="D51" s="14" t="s">
        <v>78</v>
      </c>
      <c r="E51" s="14" t="s">
        <v>28</v>
      </c>
      <c r="F51" s="14">
        <v>221</v>
      </c>
      <c r="G51" s="15">
        <v>226.74</v>
      </c>
      <c r="H51" s="16">
        <v>0.17</v>
      </c>
    </row>
    <row r="52" spans="1:8">
      <c r="A52" s="17"/>
      <c r="B52" s="18">
        <v>9.8430000000000004E-2</v>
      </c>
      <c r="C52" s="14" t="s">
        <v>50</v>
      </c>
      <c r="D52" s="14" t="s">
        <v>79</v>
      </c>
      <c r="E52" s="14" t="s">
        <v>28</v>
      </c>
      <c r="F52" s="14">
        <v>221</v>
      </c>
      <c r="G52" s="15">
        <v>226.6</v>
      </c>
      <c r="H52" s="16">
        <v>0.17</v>
      </c>
    </row>
    <row r="53" spans="1:8">
      <c r="A53" s="17"/>
      <c r="B53" s="18">
        <v>9.8430000000000004E-2</v>
      </c>
      <c r="C53" s="14" t="s">
        <v>50</v>
      </c>
      <c r="D53" s="14" t="s">
        <v>80</v>
      </c>
      <c r="E53" s="14" t="s">
        <v>28</v>
      </c>
      <c r="F53" s="14">
        <v>221</v>
      </c>
      <c r="G53" s="15">
        <v>226.17</v>
      </c>
      <c r="H53" s="16">
        <v>0.17</v>
      </c>
    </row>
    <row r="54" spans="1:8">
      <c r="A54" s="17"/>
      <c r="B54" s="18">
        <v>9.8430000000000004E-2</v>
      </c>
      <c r="C54" s="14" t="s">
        <v>50</v>
      </c>
      <c r="D54" s="14" t="s">
        <v>81</v>
      </c>
      <c r="E54" s="14" t="s">
        <v>28</v>
      </c>
      <c r="F54" s="14">
        <v>204</v>
      </c>
      <c r="G54" s="15">
        <v>208.99</v>
      </c>
      <c r="H54" s="16">
        <v>0.15</v>
      </c>
    </row>
    <row r="55" spans="1:8">
      <c r="A55" s="17"/>
      <c r="B55" s="18">
        <v>9.8430000000000004E-2</v>
      </c>
      <c r="C55" s="14" t="s">
        <v>50</v>
      </c>
      <c r="D55" s="14" t="s">
        <v>82</v>
      </c>
      <c r="E55" s="14" t="s">
        <v>28</v>
      </c>
      <c r="F55" s="14">
        <v>204</v>
      </c>
      <c r="G55" s="15">
        <v>208.89</v>
      </c>
      <c r="H55" s="16">
        <v>0.15</v>
      </c>
    </row>
    <row r="56" spans="1:8">
      <c r="A56" s="17"/>
      <c r="B56" s="18">
        <v>9.8430000000000004E-2</v>
      </c>
      <c r="C56" s="14" t="s">
        <v>50</v>
      </c>
      <c r="D56" s="14" t="s">
        <v>83</v>
      </c>
      <c r="E56" s="14" t="s">
        <v>28</v>
      </c>
      <c r="F56" s="14">
        <v>187</v>
      </c>
      <c r="G56" s="15">
        <v>191.78</v>
      </c>
      <c r="H56" s="16">
        <v>0.14000000000000001</v>
      </c>
    </row>
    <row r="57" spans="1:8">
      <c r="A57" s="17"/>
      <c r="B57" s="18">
        <v>9.8430000000000004E-2</v>
      </c>
      <c r="C57" s="14" t="s">
        <v>50</v>
      </c>
      <c r="D57" s="14" t="s">
        <v>84</v>
      </c>
      <c r="E57" s="14" t="s">
        <v>28</v>
      </c>
      <c r="F57" s="14">
        <v>187</v>
      </c>
      <c r="G57" s="15">
        <v>191.68</v>
      </c>
      <c r="H57" s="16">
        <v>0.14000000000000001</v>
      </c>
    </row>
    <row r="58" spans="1:8">
      <c r="A58" s="17"/>
      <c r="B58" s="18">
        <v>9.8430000000000004E-2</v>
      </c>
      <c r="C58" s="14" t="s">
        <v>50</v>
      </c>
      <c r="D58" s="14" t="s">
        <v>85</v>
      </c>
      <c r="E58" s="14" t="s">
        <v>28</v>
      </c>
      <c r="F58" s="14">
        <v>170</v>
      </c>
      <c r="G58" s="15">
        <v>174.44</v>
      </c>
      <c r="H58" s="16">
        <v>0.13</v>
      </c>
    </row>
    <row r="59" spans="1:8">
      <c r="A59" s="17"/>
      <c r="B59" s="18">
        <v>8.8499999999999995E-2</v>
      </c>
      <c r="C59" s="14" t="s">
        <v>37</v>
      </c>
      <c r="D59" s="14" t="s">
        <v>86</v>
      </c>
      <c r="E59" s="14" t="s">
        <v>13</v>
      </c>
      <c r="F59" s="14">
        <v>15</v>
      </c>
      <c r="G59" s="15">
        <v>149.79</v>
      </c>
      <c r="H59" s="16">
        <v>0.11</v>
      </c>
    </row>
    <row r="60" spans="1:8">
      <c r="A60" s="17"/>
      <c r="B60" s="18">
        <v>8.1000000000000003E-2</v>
      </c>
      <c r="C60" s="14" t="s">
        <v>87</v>
      </c>
      <c r="D60" s="14" t="s">
        <v>88</v>
      </c>
      <c r="E60" s="14" t="s">
        <v>13</v>
      </c>
      <c r="F60" s="14">
        <v>15</v>
      </c>
      <c r="G60" s="15">
        <v>148.86000000000001</v>
      </c>
      <c r="H60" s="16">
        <v>0.11</v>
      </c>
    </row>
    <row r="61" spans="1:8">
      <c r="A61" s="17"/>
      <c r="B61" s="18">
        <v>9.5200000000000007E-2</v>
      </c>
      <c r="C61" s="14" t="s">
        <v>32</v>
      </c>
      <c r="D61" s="14" t="s">
        <v>89</v>
      </c>
      <c r="E61" s="14" t="s">
        <v>34</v>
      </c>
      <c r="F61" s="14">
        <v>11</v>
      </c>
      <c r="G61" s="15">
        <v>110.54</v>
      </c>
      <c r="H61" s="16">
        <v>0.08</v>
      </c>
    </row>
    <row r="62" spans="1:8">
      <c r="A62" s="17"/>
      <c r="B62" s="18">
        <v>0.115</v>
      </c>
      <c r="C62" s="14" t="s">
        <v>90</v>
      </c>
      <c r="D62" s="14" t="s">
        <v>91</v>
      </c>
      <c r="E62" s="14" t="s">
        <v>92</v>
      </c>
      <c r="F62" s="14">
        <v>50</v>
      </c>
      <c r="G62" s="15">
        <v>50.23</v>
      </c>
      <c r="H62" s="16">
        <v>0.04</v>
      </c>
    </row>
    <row r="63" spans="1:8">
      <c r="A63" s="17"/>
      <c r="B63" s="18">
        <v>8.9499999999999996E-2</v>
      </c>
      <c r="C63" s="14" t="s">
        <v>37</v>
      </c>
      <c r="D63" s="14" t="s">
        <v>93</v>
      </c>
      <c r="E63" s="14" t="s">
        <v>13</v>
      </c>
      <c r="F63" s="14">
        <v>4</v>
      </c>
      <c r="G63" s="15">
        <v>39.659999999999997</v>
      </c>
      <c r="H63" s="16">
        <v>0.03</v>
      </c>
    </row>
    <row r="64" spans="1:8">
      <c r="A64" s="17"/>
      <c r="B64" s="18">
        <v>9.3799999999999994E-2</v>
      </c>
      <c r="C64" s="14" t="s">
        <v>39</v>
      </c>
      <c r="D64" s="14" t="s">
        <v>94</v>
      </c>
      <c r="E64" s="14" t="s">
        <v>13</v>
      </c>
      <c r="F64" s="14">
        <v>2</v>
      </c>
      <c r="G64" s="15">
        <v>20.11</v>
      </c>
      <c r="H64" s="16">
        <v>0.01</v>
      </c>
    </row>
    <row r="65" spans="1:8">
      <c r="A65" s="17"/>
      <c r="B65" s="18">
        <v>9.6299999999999997E-2</v>
      </c>
      <c r="C65" s="14" t="s">
        <v>37</v>
      </c>
      <c r="D65" s="14" t="s">
        <v>95</v>
      </c>
      <c r="E65" s="14" t="s">
        <v>13</v>
      </c>
      <c r="F65" s="14">
        <v>1</v>
      </c>
      <c r="G65" s="15">
        <v>10.02</v>
      </c>
      <c r="H65" s="16">
        <v>0.01</v>
      </c>
    </row>
    <row r="66" spans="1:8" ht="13.5" thickBot="1">
      <c r="A66" s="17"/>
      <c r="B66" s="14"/>
      <c r="C66" s="14"/>
      <c r="D66" s="14"/>
      <c r="E66" s="9" t="s">
        <v>96</v>
      </c>
      <c r="F66" s="14"/>
      <c r="G66" s="20">
        <v>77591.679999999906</v>
      </c>
      <c r="H66" s="21">
        <v>57.38</v>
      </c>
    </row>
    <row r="67" spans="1:8" ht="13.5" thickTop="1">
      <c r="A67" s="17"/>
      <c r="B67" s="122" t="s">
        <v>97</v>
      </c>
      <c r="C67" s="118"/>
      <c r="D67" s="14"/>
      <c r="E67" s="14"/>
      <c r="F67" s="14"/>
      <c r="G67" s="15"/>
      <c r="H67" s="16"/>
    </row>
    <row r="68" spans="1:8">
      <c r="A68" s="17"/>
      <c r="B68" s="19" t="s">
        <v>17</v>
      </c>
      <c r="C68" s="14" t="s">
        <v>98</v>
      </c>
      <c r="D68" s="14" t="s">
        <v>99</v>
      </c>
      <c r="E68" s="14" t="s">
        <v>100</v>
      </c>
      <c r="F68" s="14">
        <v>1340</v>
      </c>
      <c r="G68" s="15">
        <v>11072.42</v>
      </c>
      <c r="H68" s="16">
        <v>8.19</v>
      </c>
    </row>
    <row r="69" spans="1:8">
      <c r="A69" s="17"/>
      <c r="B69" s="18">
        <v>8.8999999999999996E-2</v>
      </c>
      <c r="C69" s="14" t="s">
        <v>101</v>
      </c>
      <c r="D69" s="14" t="s">
        <v>102</v>
      </c>
      <c r="E69" s="14" t="s">
        <v>34</v>
      </c>
      <c r="F69" s="14">
        <v>50</v>
      </c>
      <c r="G69" s="15">
        <v>490.27</v>
      </c>
      <c r="H69" s="16">
        <v>0.36</v>
      </c>
    </row>
    <row r="70" spans="1:8" ht="13.5" thickBot="1">
      <c r="A70" s="17"/>
      <c r="B70" s="14"/>
      <c r="C70" s="14"/>
      <c r="D70" s="14"/>
      <c r="E70" s="9" t="s">
        <v>96</v>
      </c>
      <c r="F70" s="14"/>
      <c r="G70" s="20">
        <v>11562.69</v>
      </c>
      <c r="H70" s="21">
        <v>8.5500000000000007</v>
      </c>
    </row>
    <row r="71" spans="1:8" ht="13.5" thickTop="1">
      <c r="A71" s="17"/>
      <c r="B71" s="117" t="s">
        <v>103</v>
      </c>
      <c r="C71" s="118"/>
      <c r="D71" s="14"/>
      <c r="E71" s="14"/>
      <c r="F71" s="14"/>
      <c r="G71" s="15"/>
      <c r="H71" s="16"/>
    </row>
    <row r="72" spans="1:8">
      <c r="A72" s="17"/>
      <c r="B72" s="122" t="s">
        <v>10</v>
      </c>
      <c r="C72" s="118"/>
      <c r="D72" s="14"/>
      <c r="E72" s="14"/>
      <c r="F72" s="14"/>
      <c r="G72" s="15"/>
      <c r="H72" s="16"/>
    </row>
    <row r="73" spans="1:8">
      <c r="A73" s="17"/>
      <c r="B73" s="18">
        <v>8.8300000000000003E-2</v>
      </c>
      <c r="C73" s="14" t="s">
        <v>104</v>
      </c>
      <c r="D73" s="14" t="s">
        <v>105</v>
      </c>
      <c r="E73" s="14" t="s">
        <v>106</v>
      </c>
      <c r="F73" s="14">
        <v>6500000</v>
      </c>
      <c r="G73" s="15">
        <v>6534.61</v>
      </c>
      <c r="H73" s="16">
        <v>4.84</v>
      </c>
    </row>
    <row r="74" spans="1:8">
      <c r="A74" s="17"/>
      <c r="B74" s="18">
        <v>9.1999999999999998E-2</v>
      </c>
      <c r="C74" s="14" t="s">
        <v>107</v>
      </c>
      <c r="D74" s="14" t="s">
        <v>108</v>
      </c>
      <c r="E74" s="14" t="s">
        <v>106</v>
      </c>
      <c r="F74" s="14">
        <v>2500000</v>
      </c>
      <c r="G74" s="15">
        <v>2595</v>
      </c>
      <c r="H74" s="16">
        <v>1.92</v>
      </c>
    </row>
    <row r="75" spans="1:8">
      <c r="A75" s="17"/>
      <c r="B75" s="18">
        <v>9.1200000000000003E-2</v>
      </c>
      <c r="C75" s="14" t="s">
        <v>109</v>
      </c>
      <c r="D75" s="14" t="s">
        <v>110</v>
      </c>
      <c r="E75" s="14" t="s">
        <v>106</v>
      </c>
      <c r="F75" s="14">
        <v>1000000</v>
      </c>
      <c r="G75" s="15">
        <v>1007.07</v>
      </c>
      <c r="H75" s="16">
        <v>0.75</v>
      </c>
    </row>
    <row r="76" spans="1:8">
      <c r="A76" s="17"/>
      <c r="B76" s="18">
        <v>9.1399999999999995E-2</v>
      </c>
      <c r="C76" s="14" t="s">
        <v>109</v>
      </c>
      <c r="D76" s="14" t="s">
        <v>111</v>
      </c>
      <c r="E76" s="14" t="s">
        <v>106</v>
      </c>
      <c r="F76" s="14">
        <v>500000</v>
      </c>
      <c r="G76" s="15">
        <v>504.03</v>
      </c>
      <c r="H76" s="16">
        <v>0.37</v>
      </c>
    </row>
    <row r="77" spans="1:8" ht="13.5" thickBot="1">
      <c r="A77" s="17"/>
      <c r="B77" s="14"/>
      <c r="C77" s="14"/>
      <c r="D77" s="14"/>
      <c r="E77" s="9" t="s">
        <v>96</v>
      </c>
      <c r="F77" s="14"/>
      <c r="G77" s="20">
        <v>10640.71</v>
      </c>
      <c r="H77" s="21">
        <v>7.88</v>
      </c>
    </row>
    <row r="78" spans="1:8" ht="13.5" thickTop="1">
      <c r="A78" s="17"/>
      <c r="B78" s="122" t="s">
        <v>97</v>
      </c>
      <c r="C78" s="118"/>
      <c r="D78" s="14"/>
      <c r="E78" s="14"/>
      <c r="F78" s="14"/>
      <c r="G78" s="15"/>
      <c r="H78" s="16"/>
    </row>
    <row r="79" spans="1:8">
      <c r="A79" s="17"/>
      <c r="B79" s="18">
        <v>1.44E-2</v>
      </c>
      <c r="C79" s="14" t="s">
        <v>104</v>
      </c>
      <c r="D79" s="14" t="s">
        <v>112</v>
      </c>
      <c r="E79" s="14" t="s">
        <v>106</v>
      </c>
      <c r="F79" s="14">
        <v>2000000</v>
      </c>
      <c r="G79" s="15">
        <v>1707.01</v>
      </c>
      <c r="H79" s="16">
        <v>1.26</v>
      </c>
    </row>
    <row r="80" spans="1:8">
      <c r="A80" s="17"/>
      <c r="B80" s="18">
        <v>8.7400000000000005E-2</v>
      </c>
      <c r="C80" s="14" t="s">
        <v>113</v>
      </c>
      <c r="D80" s="14" t="s">
        <v>114</v>
      </c>
      <c r="E80" s="14" t="s">
        <v>106</v>
      </c>
      <c r="F80" s="14">
        <v>500000</v>
      </c>
      <c r="G80" s="15">
        <v>500.33</v>
      </c>
      <c r="H80" s="16">
        <v>0.37</v>
      </c>
    </row>
    <row r="81" spans="1:8" ht="13.5" thickBot="1">
      <c r="A81" s="17"/>
      <c r="B81" s="14"/>
      <c r="C81" s="14"/>
      <c r="D81" s="14"/>
      <c r="E81" s="9" t="s">
        <v>96</v>
      </c>
      <c r="F81" s="14"/>
      <c r="G81" s="20">
        <v>2207.34</v>
      </c>
      <c r="H81" s="21">
        <v>1.63</v>
      </c>
    </row>
    <row r="82" spans="1:8" ht="13.5" thickTop="1">
      <c r="A82" s="17"/>
      <c r="B82" s="14"/>
      <c r="C82" s="14"/>
      <c r="D82" s="14"/>
      <c r="E82" s="14"/>
      <c r="F82" s="14"/>
      <c r="G82" s="15"/>
      <c r="H82" s="16"/>
    </row>
    <row r="83" spans="1:8">
      <c r="A83" s="121" t="s">
        <v>115</v>
      </c>
      <c r="B83" s="118"/>
      <c r="C83" s="118"/>
      <c r="D83" s="14"/>
      <c r="E83" s="14"/>
      <c r="F83" s="14"/>
      <c r="G83" s="15"/>
      <c r="H83" s="16"/>
    </row>
    <row r="84" spans="1:8">
      <c r="A84" s="17"/>
      <c r="B84" s="117" t="s">
        <v>116</v>
      </c>
      <c r="C84" s="118"/>
      <c r="D84" s="14"/>
      <c r="E84" s="14"/>
      <c r="F84" s="14"/>
      <c r="G84" s="15"/>
      <c r="H84" s="16"/>
    </row>
    <row r="85" spans="1:8">
      <c r="A85" s="17"/>
      <c r="B85" s="19" t="s">
        <v>117</v>
      </c>
      <c r="C85" s="14" t="s">
        <v>118</v>
      </c>
      <c r="D85" s="14" t="s">
        <v>119</v>
      </c>
      <c r="E85" s="14" t="s">
        <v>120</v>
      </c>
      <c r="F85" s="14">
        <v>5800</v>
      </c>
      <c r="G85" s="15">
        <v>5458.75</v>
      </c>
      <c r="H85" s="16">
        <v>4.04</v>
      </c>
    </row>
    <row r="86" spans="1:8">
      <c r="A86" s="17"/>
      <c r="B86" s="19" t="s">
        <v>117</v>
      </c>
      <c r="C86" s="14" t="s">
        <v>121</v>
      </c>
      <c r="D86" s="14" t="s">
        <v>122</v>
      </c>
      <c r="E86" s="14" t="s">
        <v>120</v>
      </c>
      <c r="F86" s="14">
        <v>4000</v>
      </c>
      <c r="G86" s="15">
        <v>3722.29</v>
      </c>
      <c r="H86" s="16">
        <v>2.75</v>
      </c>
    </row>
    <row r="87" spans="1:8">
      <c r="A87" s="17"/>
      <c r="B87" s="19" t="s">
        <v>117</v>
      </c>
      <c r="C87" s="14" t="s">
        <v>123</v>
      </c>
      <c r="D87" s="14" t="s">
        <v>124</v>
      </c>
      <c r="E87" s="14" t="s">
        <v>120</v>
      </c>
      <c r="F87" s="14">
        <v>3600</v>
      </c>
      <c r="G87" s="15">
        <v>3463.52</v>
      </c>
      <c r="H87" s="16">
        <v>2.56</v>
      </c>
    </row>
    <row r="88" spans="1:8">
      <c r="A88" s="17"/>
      <c r="B88" s="19" t="s">
        <v>117</v>
      </c>
      <c r="C88" s="14" t="s">
        <v>125</v>
      </c>
      <c r="D88" s="14" t="s">
        <v>126</v>
      </c>
      <c r="E88" s="14" t="s">
        <v>120</v>
      </c>
      <c r="F88" s="14">
        <v>2900</v>
      </c>
      <c r="G88" s="15">
        <v>2741.44</v>
      </c>
      <c r="H88" s="16">
        <v>2.0299999999999998</v>
      </c>
    </row>
    <row r="89" spans="1:8">
      <c r="A89" s="17"/>
      <c r="B89" s="19" t="s">
        <v>117</v>
      </c>
      <c r="C89" s="14" t="s">
        <v>127</v>
      </c>
      <c r="D89" s="14" t="s">
        <v>128</v>
      </c>
      <c r="E89" s="14" t="s">
        <v>120</v>
      </c>
      <c r="F89" s="14">
        <v>2500</v>
      </c>
      <c r="G89" s="15">
        <v>2384.0300000000002</v>
      </c>
      <c r="H89" s="16">
        <v>1.76</v>
      </c>
    </row>
    <row r="90" spans="1:8">
      <c r="A90" s="17"/>
      <c r="B90" s="19" t="s">
        <v>117</v>
      </c>
      <c r="C90" s="14" t="s">
        <v>123</v>
      </c>
      <c r="D90" s="14" t="s">
        <v>129</v>
      </c>
      <c r="E90" s="14" t="s">
        <v>120</v>
      </c>
      <c r="F90" s="14">
        <v>2200</v>
      </c>
      <c r="G90" s="15">
        <v>2118.56</v>
      </c>
      <c r="H90" s="16">
        <v>1.57</v>
      </c>
    </row>
    <row r="91" spans="1:8">
      <c r="A91" s="17"/>
      <c r="B91" s="19" t="s">
        <v>117</v>
      </c>
      <c r="C91" s="14" t="s">
        <v>130</v>
      </c>
      <c r="D91" s="14" t="s">
        <v>131</v>
      </c>
      <c r="E91" s="14" t="s">
        <v>120</v>
      </c>
      <c r="F91" s="14">
        <v>1700</v>
      </c>
      <c r="G91" s="15">
        <v>1637.31</v>
      </c>
      <c r="H91" s="16">
        <v>1.21</v>
      </c>
    </row>
    <row r="92" spans="1:8">
      <c r="A92" s="17"/>
      <c r="B92" s="19" t="s">
        <v>117</v>
      </c>
      <c r="C92" s="14" t="s">
        <v>132</v>
      </c>
      <c r="D92" s="14" t="s">
        <v>133</v>
      </c>
      <c r="E92" s="14" t="s">
        <v>120</v>
      </c>
      <c r="F92" s="14">
        <v>1250</v>
      </c>
      <c r="G92" s="15">
        <v>1177.45</v>
      </c>
      <c r="H92" s="16">
        <v>0.87</v>
      </c>
    </row>
    <row r="93" spans="1:8">
      <c r="A93" s="17"/>
      <c r="B93" s="19" t="s">
        <v>117</v>
      </c>
      <c r="C93" s="14" t="s">
        <v>134</v>
      </c>
      <c r="D93" s="14" t="s">
        <v>135</v>
      </c>
      <c r="E93" s="14" t="s">
        <v>120</v>
      </c>
      <c r="F93" s="14">
        <v>1000</v>
      </c>
      <c r="G93" s="15">
        <v>984.87</v>
      </c>
      <c r="H93" s="16">
        <v>0.73</v>
      </c>
    </row>
    <row r="94" spans="1:8">
      <c r="A94" s="17"/>
      <c r="B94" s="19" t="s">
        <v>117</v>
      </c>
      <c r="C94" s="14" t="s">
        <v>127</v>
      </c>
      <c r="D94" s="14" t="s">
        <v>136</v>
      </c>
      <c r="E94" s="14" t="s">
        <v>120</v>
      </c>
      <c r="F94" s="14">
        <v>950</v>
      </c>
      <c r="G94" s="15">
        <v>896.7</v>
      </c>
      <c r="H94" s="16">
        <v>0.66</v>
      </c>
    </row>
    <row r="95" spans="1:8">
      <c r="A95" s="17"/>
      <c r="B95" s="19" t="s">
        <v>117</v>
      </c>
      <c r="C95" s="14" t="s">
        <v>125</v>
      </c>
      <c r="D95" s="14" t="s">
        <v>137</v>
      </c>
      <c r="E95" s="14" t="s">
        <v>120</v>
      </c>
      <c r="F95" s="14">
        <v>500</v>
      </c>
      <c r="G95" s="15">
        <v>493.99</v>
      </c>
      <c r="H95" s="16">
        <v>0.37</v>
      </c>
    </row>
    <row r="96" spans="1:8">
      <c r="A96" s="17"/>
      <c r="B96" s="19" t="s">
        <v>117</v>
      </c>
      <c r="C96" s="14" t="s">
        <v>138</v>
      </c>
      <c r="D96" s="14" t="s">
        <v>139</v>
      </c>
      <c r="E96" s="14" t="s">
        <v>120</v>
      </c>
      <c r="F96" s="14">
        <v>400</v>
      </c>
      <c r="G96" s="15">
        <v>378.38</v>
      </c>
      <c r="H96" s="16">
        <v>0.28000000000000003</v>
      </c>
    </row>
    <row r="97" spans="1:8">
      <c r="A97" s="17"/>
      <c r="B97" s="19" t="s">
        <v>117</v>
      </c>
      <c r="C97" s="14" t="s">
        <v>140</v>
      </c>
      <c r="D97" s="14" t="s">
        <v>141</v>
      </c>
      <c r="E97" s="14" t="s">
        <v>142</v>
      </c>
      <c r="F97" s="14">
        <v>300</v>
      </c>
      <c r="G97" s="15">
        <v>294.48</v>
      </c>
      <c r="H97" s="16">
        <v>0.22</v>
      </c>
    </row>
    <row r="98" spans="1:8">
      <c r="A98" s="17"/>
      <c r="B98" s="19" t="s">
        <v>117</v>
      </c>
      <c r="C98" s="14" t="s">
        <v>143</v>
      </c>
      <c r="D98" s="14" t="s">
        <v>144</v>
      </c>
      <c r="E98" s="14" t="s">
        <v>120</v>
      </c>
      <c r="F98" s="14">
        <v>300</v>
      </c>
      <c r="G98" s="15">
        <v>288.51</v>
      </c>
      <c r="H98" s="16">
        <v>0.21</v>
      </c>
    </row>
    <row r="99" spans="1:8">
      <c r="A99" s="17"/>
      <c r="B99" s="19" t="s">
        <v>117</v>
      </c>
      <c r="C99" s="14" t="s">
        <v>127</v>
      </c>
      <c r="D99" s="14" t="s">
        <v>145</v>
      </c>
      <c r="E99" s="14" t="s">
        <v>120</v>
      </c>
      <c r="F99" s="14">
        <v>250</v>
      </c>
      <c r="G99" s="15">
        <v>233.53</v>
      </c>
      <c r="H99" s="16">
        <v>0.17</v>
      </c>
    </row>
    <row r="100" spans="1:8">
      <c r="A100" s="17"/>
      <c r="B100" s="19" t="s">
        <v>146</v>
      </c>
      <c r="C100" s="14" t="s">
        <v>147</v>
      </c>
      <c r="D100" s="14" t="s">
        <v>148</v>
      </c>
      <c r="E100" s="14" t="s">
        <v>142</v>
      </c>
      <c r="F100" s="14">
        <v>40</v>
      </c>
      <c r="G100" s="15">
        <v>196.42</v>
      </c>
      <c r="H100" s="16">
        <v>0.15</v>
      </c>
    </row>
    <row r="101" spans="1:8">
      <c r="A101" s="17"/>
      <c r="B101" s="19" t="s">
        <v>117</v>
      </c>
      <c r="C101" s="14" t="s">
        <v>149</v>
      </c>
      <c r="D101" s="14" t="s">
        <v>150</v>
      </c>
      <c r="E101" s="14" t="s">
        <v>120</v>
      </c>
      <c r="F101" s="14">
        <v>100</v>
      </c>
      <c r="G101" s="15">
        <v>96.21</v>
      </c>
      <c r="H101" s="16">
        <v>7.0000000000000007E-2</v>
      </c>
    </row>
    <row r="102" spans="1:8">
      <c r="A102" s="17"/>
      <c r="B102" s="19" t="s">
        <v>117</v>
      </c>
      <c r="C102" s="14" t="s">
        <v>125</v>
      </c>
      <c r="D102" s="14" t="s">
        <v>151</v>
      </c>
      <c r="E102" s="14" t="s">
        <v>120</v>
      </c>
      <c r="F102" s="14">
        <v>50</v>
      </c>
      <c r="G102" s="15">
        <v>49.2</v>
      </c>
      <c r="H102" s="16">
        <v>0.04</v>
      </c>
    </row>
    <row r="103" spans="1:8" ht="13.5" thickBot="1">
      <c r="A103" s="17"/>
      <c r="B103" s="14"/>
      <c r="C103" s="14"/>
      <c r="D103" s="14"/>
      <c r="E103" s="9" t="s">
        <v>96</v>
      </c>
      <c r="F103" s="14"/>
      <c r="G103" s="20">
        <v>26615.64</v>
      </c>
      <c r="H103" s="21">
        <v>19.690000000000001</v>
      </c>
    </row>
    <row r="104" spans="1:8" ht="13.5" thickTop="1">
      <c r="A104" s="17"/>
      <c r="B104" s="14"/>
      <c r="C104" s="14"/>
      <c r="D104" s="14"/>
      <c r="E104" s="14"/>
      <c r="F104" s="14"/>
      <c r="G104" s="15"/>
      <c r="H104" s="16"/>
    </row>
    <row r="105" spans="1:8">
      <c r="A105" s="17"/>
      <c r="B105" s="19" t="s">
        <v>152</v>
      </c>
      <c r="C105" s="9" t="s">
        <v>153</v>
      </c>
      <c r="D105" s="14"/>
      <c r="E105" s="14" t="s">
        <v>152</v>
      </c>
      <c r="F105" s="14"/>
      <c r="G105" s="22">
        <v>1699.59</v>
      </c>
      <c r="H105" s="23">
        <v>1.26</v>
      </c>
    </row>
    <row r="106" spans="1:8">
      <c r="A106" s="17"/>
      <c r="B106" s="14"/>
      <c r="C106" s="14"/>
      <c r="D106" s="14"/>
      <c r="E106" s="14"/>
      <c r="F106" s="14"/>
      <c r="G106" s="15"/>
      <c r="H106" s="16"/>
    </row>
    <row r="107" spans="1:8">
      <c r="A107" s="24" t="s">
        <v>154</v>
      </c>
      <c r="B107" s="14"/>
      <c r="C107" s="14"/>
      <c r="D107" s="14"/>
      <c r="E107" s="14"/>
      <c r="F107" s="14"/>
      <c r="G107" s="22">
        <v>4819.7299999999996</v>
      </c>
      <c r="H107" s="23">
        <v>3.61</v>
      </c>
    </row>
    <row r="108" spans="1:8">
      <c r="A108" s="17"/>
      <c r="B108" s="14"/>
      <c r="C108" s="14"/>
      <c r="D108" s="14"/>
      <c r="E108" s="14"/>
      <c r="F108" s="14"/>
      <c r="G108" s="15"/>
      <c r="H108" s="16"/>
    </row>
    <row r="109" spans="1:8" ht="13.5" thickBot="1">
      <c r="A109" s="17"/>
      <c r="B109" s="14"/>
      <c r="C109" s="14"/>
      <c r="D109" s="14"/>
      <c r="E109" s="9" t="s">
        <v>155</v>
      </c>
      <c r="F109" s="14"/>
      <c r="G109" s="20">
        <v>135137.38</v>
      </c>
      <c r="H109" s="21">
        <v>100</v>
      </c>
    </row>
    <row r="110" spans="1:8" ht="13.5" thickTop="1">
      <c r="A110" s="17"/>
      <c r="B110" s="14"/>
      <c r="C110" s="14"/>
      <c r="D110" s="14"/>
      <c r="E110" s="14"/>
      <c r="F110" s="14"/>
      <c r="G110" s="15"/>
      <c r="H110" s="16"/>
    </row>
    <row r="111" spans="1:8">
      <c r="A111" s="25" t="s">
        <v>156</v>
      </c>
      <c r="B111" s="14"/>
      <c r="C111" s="14"/>
      <c r="D111" s="14"/>
      <c r="E111" s="14"/>
      <c r="F111" s="14"/>
      <c r="G111" s="15"/>
      <c r="H111" s="16"/>
    </row>
    <row r="112" spans="1:8">
      <c r="A112" s="17">
        <v>1</v>
      </c>
      <c r="B112" s="14" t="s">
        <v>157</v>
      </c>
      <c r="C112" s="14"/>
      <c r="D112" s="14"/>
      <c r="E112" s="14"/>
      <c r="F112" s="14"/>
      <c r="G112" s="15"/>
      <c r="H112" s="16"/>
    </row>
    <row r="113" spans="1:8">
      <c r="A113" s="17"/>
      <c r="B113" s="14"/>
      <c r="C113" s="14"/>
      <c r="D113" s="14"/>
      <c r="E113" s="14"/>
      <c r="F113" s="14"/>
      <c r="G113" s="15"/>
      <c r="H113" s="16"/>
    </row>
    <row r="114" spans="1:8">
      <c r="A114" s="17">
        <v>2</v>
      </c>
      <c r="B114" s="14" t="s">
        <v>158</v>
      </c>
      <c r="C114" s="14"/>
      <c r="D114" s="14"/>
      <c r="E114" s="14"/>
      <c r="F114" s="14"/>
      <c r="G114" s="15"/>
      <c r="H114" s="16"/>
    </row>
    <row r="115" spans="1:8">
      <c r="A115" s="17"/>
      <c r="B115" s="14"/>
      <c r="C115" s="14"/>
      <c r="D115" s="14"/>
      <c r="E115" s="14"/>
      <c r="F115" s="14"/>
      <c r="G115" s="15"/>
      <c r="H115" s="16"/>
    </row>
    <row r="116" spans="1:8">
      <c r="A116" s="17">
        <v>3</v>
      </c>
      <c r="B116" s="14" t="s">
        <v>159</v>
      </c>
      <c r="C116" s="14"/>
      <c r="D116" s="14"/>
      <c r="E116" s="14"/>
      <c r="F116" s="14"/>
      <c r="G116" s="15"/>
      <c r="H116" s="16"/>
    </row>
    <row r="117" spans="1:8">
      <c r="A117" s="17"/>
      <c r="B117" s="14" t="s">
        <v>160</v>
      </c>
      <c r="C117" s="14"/>
      <c r="D117" s="14"/>
      <c r="E117" s="14"/>
      <c r="F117" s="14"/>
      <c r="G117" s="15"/>
      <c r="H117" s="16"/>
    </row>
    <row r="118" spans="1:8">
      <c r="A118" s="17"/>
      <c r="B118" s="14" t="s">
        <v>161</v>
      </c>
      <c r="C118" s="14"/>
      <c r="D118" s="14"/>
      <c r="E118" s="14"/>
      <c r="F118" s="14"/>
      <c r="G118" s="15"/>
      <c r="H118" s="16"/>
    </row>
    <row r="119" spans="1:8">
      <c r="A119" s="26"/>
      <c r="B119" s="27"/>
      <c r="C119" s="27"/>
      <c r="D119" s="27"/>
      <c r="E119" s="27"/>
      <c r="F119" s="27"/>
      <c r="G119" s="28"/>
      <c r="H119" s="29"/>
    </row>
  </sheetData>
  <mergeCells count="10">
    <mergeCell ref="B72:C72"/>
    <mergeCell ref="B78:C78"/>
    <mergeCell ref="A83:C83"/>
    <mergeCell ref="B84:C84"/>
    <mergeCell ref="A2:C2"/>
    <mergeCell ref="A3:C3"/>
    <mergeCell ref="B4:C4"/>
    <mergeCell ref="B5:C5"/>
    <mergeCell ref="B67:C67"/>
    <mergeCell ref="B71:C71"/>
  </mergeCells>
  <pageMargins left="0.75" right="0.75" top="1" bottom="1" header="0.5" footer="0.5"/>
  <pageSetup orientation="portrait" r:id="rId1"/>
  <headerFooter alignWithMargins="0"/>
</worksheet>
</file>

<file path=xl/worksheets/sheet93.xml><?xml version="1.0" encoding="utf-8"?>
<worksheet xmlns="http://schemas.openxmlformats.org/spreadsheetml/2006/main" xmlns:r="http://schemas.openxmlformats.org/officeDocument/2006/relationships">
  <sheetPr codeName="Sheet3"/>
  <dimension ref="A1:C363"/>
  <sheetViews>
    <sheetView topLeftCell="A39" workbookViewId="0">
      <selection activeCell="B67" sqref="B67"/>
    </sheetView>
  </sheetViews>
  <sheetFormatPr defaultRowHeight="12.75"/>
  <cols>
    <col min="1" max="1" width="36.7109375" style="97" bestFit="1" customWidth="1"/>
    <col min="2" max="2" width="19.28515625" style="97" bestFit="1" customWidth="1"/>
    <col min="3" max="3" width="17" style="97" bestFit="1" customWidth="1"/>
    <col min="4" max="16384" width="9.140625" style="97"/>
  </cols>
  <sheetData>
    <row r="1" spans="1:3">
      <c r="A1" s="96" t="s">
        <v>1402</v>
      </c>
      <c r="B1" s="96" t="s">
        <v>1403</v>
      </c>
      <c r="C1" s="96" t="s">
        <v>1404</v>
      </c>
    </row>
    <row r="2" spans="1:3">
      <c r="A2" s="98" t="s">
        <v>1405</v>
      </c>
      <c r="B2" s="98">
        <v>1011.8578</v>
      </c>
      <c r="C2" s="98">
        <v>1011.62</v>
      </c>
    </row>
    <row r="3" spans="1:3">
      <c r="A3" s="98" t="s">
        <v>1406</v>
      </c>
      <c r="B3" s="98">
        <v>2134.2912999999999</v>
      </c>
      <c r="C3" s="98">
        <v>2149.4726999999998</v>
      </c>
    </row>
    <row r="4" spans="1:3">
      <c r="A4" s="98" t="s">
        <v>1407</v>
      </c>
      <c r="B4" s="98">
        <v>1005.9246000000001</v>
      </c>
      <c r="C4" s="98">
        <v>1005.5927</v>
      </c>
    </row>
    <row r="5" spans="1:3">
      <c r="A5" s="98" t="s">
        <v>1408</v>
      </c>
      <c r="B5" s="98">
        <v>1013.1646</v>
      </c>
      <c r="C5" s="98">
        <v>1013.6369</v>
      </c>
    </row>
    <row r="6" spans="1:3">
      <c r="A6" s="98" t="s">
        <v>1409</v>
      </c>
      <c r="B6" s="98">
        <v>1011.8592</v>
      </c>
      <c r="C6" s="98">
        <v>1011.62</v>
      </c>
    </row>
    <row r="7" spans="1:3">
      <c r="A7" s="98" t="s">
        <v>1410</v>
      </c>
      <c r="B7" s="98">
        <v>2135.7819</v>
      </c>
      <c r="C7" s="98">
        <v>2151.0621999999998</v>
      </c>
    </row>
    <row r="8" spans="1:3">
      <c r="A8" s="98" t="s">
        <v>1411</v>
      </c>
      <c r="B8" s="98">
        <v>1011.28</v>
      </c>
      <c r="C8" s="98">
        <v>1010.9433</v>
      </c>
    </row>
    <row r="9" spans="1:3">
      <c r="A9" s="98" t="s">
        <v>1412</v>
      </c>
      <c r="B9" s="98">
        <v>1014.8334</v>
      </c>
      <c r="C9" s="98">
        <v>1015.3092</v>
      </c>
    </row>
    <row r="10" spans="1:3">
      <c r="A10" s="98" t="s">
        <v>1413</v>
      </c>
      <c r="B10" s="98">
        <v>2535.8467999999998</v>
      </c>
      <c r="C10" s="98">
        <v>2553.1125000000002</v>
      </c>
    </row>
    <row r="11" spans="1:3">
      <c r="A11" s="98" t="s">
        <v>1414</v>
      </c>
      <c r="B11" s="98">
        <v>1223.1020000000001</v>
      </c>
      <c r="C11" s="98">
        <v>1222.81</v>
      </c>
    </row>
    <row r="12" spans="1:3">
      <c r="A12" s="98" t="s">
        <v>1415</v>
      </c>
      <c r="B12" s="98">
        <v>2641.5925999999999</v>
      </c>
      <c r="C12" s="98">
        <v>2660.3267000000001</v>
      </c>
    </row>
    <row r="13" spans="1:3">
      <c r="A13" s="98" t="s">
        <v>1416</v>
      </c>
      <c r="B13" s="98">
        <v>1001.1944999999999</v>
      </c>
      <c r="C13" s="98">
        <v>1001.6541</v>
      </c>
    </row>
    <row r="14" spans="1:3">
      <c r="A14" s="98" t="s">
        <v>1417</v>
      </c>
      <c r="B14" s="98">
        <v>1223.1036999999999</v>
      </c>
      <c r="C14" s="98">
        <v>1222.81</v>
      </c>
    </row>
    <row r="15" spans="1:3">
      <c r="A15" s="98" t="s">
        <v>1418</v>
      </c>
      <c r="B15" s="98">
        <v>2643.4065999999998</v>
      </c>
      <c r="C15" s="98">
        <v>2662.2629999999999</v>
      </c>
    </row>
    <row r="16" spans="1:3">
      <c r="A16" s="98" t="s">
        <v>1419</v>
      </c>
      <c r="B16" s="98">
        <v>1003.7531</v>
      </c>
      <c r="C16" s="98">
        <v>1004.2166</v>
      </c>
    </row>
    <row r="17" spans="1:3">
      <c r="A17" s="98" t="s">
        <v>1420</v>
      </c>
      <c r="B17" s="98">
        <v>1003.2963</v>
      </c>
      <c r="C17" s="98">
        <v>1003.7718</v>
      </c>
    </row>
    <row r="18" spans="1:3">
      <c r="A18" s="98" t="s">
        <v>1421</v>
      </c>
      <c r="B18" s="98">
        <v>2435.7973999999999</v>
      </c>
      <c r="C18" s="98">
        <v>2451.2802999999999</v>
      </c>
    </row>
    <row r="19" spans="1:3">
      <c r="A19" s="98" t="s">
        <v>1422</v>
      </c>
      <c r="B19" s="98">
        <v>11.814</v>
      </c>
      <c r="C19" s="98">
        <v>11.883800000000001</v>
      </c>
    </row>
    <row r="20" spans="1:3">
      <c r="A20" s="98" t="s">
        <v>1423</v>
      </c>
      <c r="B20" s="98">
        <v>33.326900000000002</v>
      </c>
      <c r="C20" s="98">
        <v>33.523499999999999</v>
      </c>
    </row>
    <row r="21" spans="1:3">
      <c r="A21" s="98" t="s">
        <v>1424</v>
      </c>
      <c r="B21" s="98">
        <v>21.883600000000001</v>
      </c>
      <c r="C21" s="98">
        <v>22.012499999999999</v>
      </c>
    </row>
    <row r="22" spans="1:3">
      <c r="A22" s="98" t="s">
        <v>1425</v>
      </c>
      <c r="B22" s="98">
        <v>23.806100000000001</v>
      </c>
      <c r="C22" s="98">
        <v>23.946300000000001</v>
      </c>
    </row>
    <row r="23" spans="1:3">
      <c r="A23" s="98" t="s">
        <v>1426</v>
      </c>
      <c r="B23" s="98">
        <v>35.712899999999998</v>
      </c>
      <c r="C23" s="98">
        <v>35.923299999999998</v>
      </c>
    </row>
    <row r="24" spans="1:3">
      <c r="A24" s="98" t="s">
        <v>1427</v>
      </c>
      <c r="B24" s="98">
        <v>10.5886</v>
      </c>
      <c r="C24" s="98">
        <v>10.651</v>
      </c>
    </row>
    <row r="25" spans="1:3">
      <c r="A25" s="98" t="s">
        <v>1428</v>
      </c>
      <c r="B25" s="98">
        <v>22.011099999999999</v>
      </c>
      <c r="C25" s="98">
        <v>22.150300000000001</v>
      </c>
    </row>
    <row r="26" spans="1:3">
      <c r="A26" s="98" t="s">
        <v>1429</v>
      </c>
      <c r="B26" s="98">
        <v>36.030999999999999</v>
      </c>
      <c r="C26" s="98">
        <v>36.261299999999999</v>
      </c>
    </row>
    <row r="27" spans="1:3">
      <c r="A27" s="98" t="s">
        <v>1430</v>
      </c>
      <c r="B27" s="98">
        <v>10.762700000000001</v>
      </c>
      <c r="C27" s="98">
        <v>10.8315</v>
      </c>
    </row>
    <row r="28" spans="1:3">
      <c r="A28" s="98" t="s">
        <v>1431</v>
      </c>
      <c r="B28" s="98">
        <v>10.170500000000001</v>
      </c>
      <c r="C28" s="98">
        <v>10.1182</v>
      </c>
    </row>
    <row r="29" spans="1:3">
      <c r="A29" s="98" t="s">
        <v>1432</v>
      </c>
      <c r="B29" s="98">
        <v>24.178100000000001</v>
      </c>
      <c r="C29" s="98">
        <v>24.3491</v>
      </c>
    </row>
    <row r="30" spans="1:3">
      <c r="A30" s="98" t="s">
        <v>1433</v>
      </c>
      <c r="B30" s="98">
        <v>10.2111</v>
      </c>
      <c r="C30" s="98">
        <v>10.1617</v>
      </c>
    </row>
    <row r="31" spans="1:3">
      <c r="A31" s="98" t="s">
        <v>1434</v>
      </c>
      <c r="B31" s="98">
        <v>24.349299999999999</v>
      </c>
      <c r="C31" s="98">
        <v>24.531600000000001</v>
      </c>
    </row>
    <row r="32" spans="1:3">
      <c r="A32" s="98" t="s">
        <v>1435</v>
      </c>
      <c r="B32" s="98">
        <v>10.577299999999999</v>
      </c>
      <c r="C32" s="98">
        <v>10.656499999999999</v>
      </c>
    </row>
    <row r="33" spans="1:3">
      <c r="A33" s="98" t="s">
        <v>1436</v>
      </c>
      <c r="B33" s="98">
        <v>10.4057</v>
      </c>
      <c r="C33" s="98">
        <v>10.492800000000001</v>
      </c>
    </row>
    <row r="34" spans="1:3">
      <c r="A34" s="98" t="s">
        <v>1437</v>
      </c>
      <c r="B34" s="98">
        <v>13.7706</v>
      </c>
      <c r="C34" s="98">
        <v>13.8858</v>
      </c>
    </row>
    <row r="35" spans="1:3">
      <c r="A35" s="98" t="s">
        <v>1438</v>
      </c>
      <c r="B35" s="98">
        <v>10.241899999999999</v>
      </c>
      <c r="C35" s="98">
        <v>10.2004</v>
      </c>
    </row>
    <row r="36" spans="1:3">
      <c r="A36" s="98" t="s">
        <v>1439</v>
      </c>
      <c r="B36" s="98">
        <v>10.542</v>
      </c>
      <c r="C36" s="98">
        <v>10.3058</v>
      </c>
    </row>
    <row r="37" spans="1:3">
      <c r="A37" s="98" t="s">
        <v>1440</v>
      </c>
      <c r="B37" s="98">
        <v>10.027200000000001</v>
      </c>
      <c r="C37" s="98">
        <v>10.0229</v>
      </c>
    </row>
    <row r="38" spans="1:3">
      <c r="A38" s="98" t="s">
        <v>1441</v>
      </c>
      <c r="B38" s="98">
        <v>10.4178</v>
      </c>
      <c r="C38" s="98">
        <v>10.5091</v>
      </c>
    </row>
    <row r="39" spans="1:3">
      <c r="A39" s="98" t="s">
        <v>1442</v>
      </c>
      <c r="B39" s="98">
        <v>13.8696</v>
      </c>
      <c r="C39" s="98">
        <v>13.9915</v>
      </c>
    </row>
    <row r="40" spans="1:3">
      <c r="A40" s="98" t="s">
        <v>1443</v>
      </c>
      <c r="B40" s="98">
        <v>10.2667</v>
      </c>
      <c r="C40" s="98">
        <v>10.2475</v>
      </c>
    </row>
    <row r="41" spans="1:3">
      <c r="A41" s="98" t="s">
        <v>1444</v>
      </c>
      <c r="B41" s="98">
        <v>10.0852</v>
      </c>
      <c r="C41" s="98">
        <v>10.107799999999999</v>
      </c>
    </row>
    <row r="42" spans="1:3">
      <c r="A42" s="98" t="s">
        <v>1445</v>
      </c>
      <c r="B42" s="98">
        <v>10.0822</v>
      </c>
      <c r="C42" s="98">
        <v>10.079800000000001</v>
      </c>
    </row>
    <row r="43" spans="1:3">
      <c r="A43" s="98" t="s">
        <v>1446</v>
      </c>
      <c r="B43" s="98">
        <v>20.703099999999999</v>
      </c>
      <c r="C43" s="98">
        <v>20.844799999999999</v>
      </c>
    </row>
    <row r="44" spans="1:3">
      <c r="A44" s="98" t="s">
        <v>1447</v>
      </c>
      <c r="B44" s="98">
        <v>10.1127</v>
      </c>
      <c r="C44" s="98">
        <v>10.107100000000001</v>
      </c>
    </row>
    <row r="45" spans="1:3">
      <c r="A45" s="98" t="s">
        <v>1448</v>
      </c>
      <c r="B45" s="98">
        <v>10.110900000000001</v>
      </c>
      <c r="C45" s="98">
        <v>10.1159</v>
      </c>
    </row>
    <row r="46" spans="1:3">
      <c r="A46" s="98" t="s">
        <v>1449</v>
      </c>
      <c r="B46" s="98">
        <v>10.0822</v>
      </c>
      <c r="C46" s="98">
        <v>10.079800000000001</v>
      </c>
    </row>
    <row r="47" spans="1:3">
      <c r="A47" s="98" t="s">
        <v>1450</v>
      </c>
      <c r="B47" s="98">
        <v>20.767299999999999</v>
      </c>
      <c r="C47" s="98">
        <v>20.912099999999999</v>
      </c>
    </row>
    <row r="48" spans="1:3">
      <c r="A48" s="98" t="s">
        <v>1451</v>
      </c>
      <c r="B48" s="98">
        <v>10.2203</v>
      </c>
      <c r="C48" s="98">
        <v>10.210000000000001</v>
      </c>
    </row>
    <row r="49" spans="1:3">
      <c r="A49" s="98" t="s">
        <v>1452</v>
      </c>
      <c r="B49" s="98">
        <v>10.1709</v>
      </c>
      <c r="C49" s="98">
        <v>10.176</v>
      </c>
    </row>
    <row r="50" spans="1:3">
      <c r="A50" s="98" t="s">
        <v>1453</v>
      </c>
      <c r="B50" s="98">
        <v>10.0497</v>
      </c>
      <c r="C50" s="98">
        <v>10.045199999999999</v>
      </c>
    </row>
    <row r="51" spans="1:3">
      <c r="A51" s="98" t="s">
        <v>1454</v>
      </c>
      <c r="B51" s="98">
        <v>16.051100000000002</v>
      </c>
      <c r="C51" s="98">
        <v>16.127500000000001</v>
      </c>
    </row>
    <row r="52" spans="1:3">
      <c r="A52" s="98" t="s">
        <v>1455</v>
      </c>
      <c r="B52" s="98">
        <v>10.638500000000001</v>
      </c>
      <c r="C52" s="98">
        <v>10.516500000000001</v>
      </c>
    </row>
    <row r="53" spans="1:3">
      <c r="A53" s="98" t="s">
        <v>1456</v>
      </c>
      <c r="B53" s="98">
        <v>10.3651</v>
      </c>
      <c r="C53" s="98">
        <v>10.3619</v>
      </c>
    </row>
    <row r="54" spans="1:3">
      <c r="A54" s="98" t="s">
        <v>1457</v>
      </c>
      <c r="B54" s="98">
        <v>10.049899999999999</v>
      </c>
      <c r="C54" s="98">
        <v>10.047499999999999</v>
      </c>
    </row>
    <row r="55" spans="1:3">
      <c r="A55" s="98" t="s">
        <v>1458</v>
      </c>
      <c r="B55" s="98">
        <v>16.173400000000001</v>
      </c>
      <c r="C55" s="98">
        <v>16.259799999999998</v>
      </c>
    </row>
    <row r="56" spans="1:3">
      <c r="A56" s="98" t="s">
        <v>1459</v>
      </c>
      <c r="B56" s="98">
        <v>10.7403</v>
      </c>
      <c r="C56" s="98">
        <v>10.5052</v>
      </c>
    </row>
    <row r="57" spans="1:3">
      <c r="A57" s="98" t="s">
        <v>1460</v>
      </c>
      <c r="B57" s="98">
        <v>10.8331</v>
      </c>
      <c r="C57" s="98">
        <v>10.8721</v>
      </c>
    </row>
    <row r="58" spans="1:3">
      <c r="A58" s="98" t="s">
        <v>1461</v>
      </c>
      <c r="B58" s="98">
        <v>10.0459</v>
      </c>
      <c r="C58" s="98">
        <v>10.041</v>
      </c>
    </row>
    <row r="59" spans="1:3">
      <c r="A59" s="98" t="s">
        <v>1462</v>
      </c>
      <c r="B59" s="98">
        <v>11.3606</v>
      </c>
      <c r="C59" s="98">
        <v>11.411</v>
      </c>
    </row>
    <row r="60" spans="1:3">
      <c r="A60" s="98" t="s">
        <v>1463</v>
      </c>
      <c r="B60" s="98">
        <v>19.849599999999999</v>
      </c>
      <c r="C60" s="98">
        <v>19.9375</v>
      </c>
    </row>
    <row r="61" spans="1:3">
      <c r="A61" s="98" t="s">
        <v>1464</v>
      </c>
      <c r="B61" s="98">
        <v>10.7437</v>
      </c>
      <c r="C61" s="98">
        <v>10.535299999999999</v>
      </c>
    </row>
    <row r="62" spans="1:3">
      <c r="A62" s="98" t="s">
        <v>1465</v>
      </c>
      <c r="B62" s="98">
        <v>10.5459</v>
      </c>
      <c r="C62" s="98">
        <v>10.7127</v>
      </c>
    </row>
    <row r="63" spans="1:3">
      <c r="A63" s="98" t="s">
        <v>1466</v>
      </c>
      <c r="B63" s="98">
        <v>10.5459</v>
      </c>
      <c r="C63" s="98">
        <v>10.712899999999999</v>
      </c>
    </row>
    <row r="64" spans="1:3">
      <c r="A64" s="98" t="s">
        <v>1467</v>
      </c>
      <c r="B64" s="98">
        <v>10.509</v>
      </c>
      <c r="C64" s="98">
        <v>10.666399999999999</v>
      </c>
    </row>
    <row r="65" spans="1:3">
      <c r="A65" s="98" t="s">
        <v>1468</v>
      </c>
      <c r="B65" s="98">
        <v>10.509</v>
      </c>
      <c r="C65" s="98">
        <v>10.666399999999999</v>
      </c>
    </row>
    <row r="66" spans="1:3">
      <c r="A66" s="98" t="s">
        <v>1469</v>
      </c>
      <c r="B66" s="98">
        <v>10.182700000000001</v>
      </c>
      <c r="C66" s="98">
        <v>10.041700000000001</v>
      </c>
    </row>
    <row r="67" spans="1:3">
      <c r="A67" s="98" t="s">
        <v>1470</v>
      </c>
      <c r="B67" s="98">
        <v>17.001000000000001</v>
      </c>
      <c r="C67" s="98">
        <v>17.111799999999999</v>
      </c>
    </row>
    <row r="68" spans="1:3">
      <c r="A68" s="98" t="s">
        <v>1471</v>
      </c>
      <c r="B68" s="98">
        <v>12.073</v>
      </c>
      <c r="C68" s="98">
        <v>12.1495</v>
      </c>
    </row>
    <row r="69" spans="1:3">
      <c r="A69" s="98" t="s">
        <v>1472</v>
      </c>
      <c r="B69" s="98">
        <v>12.29</v>
      </c>
      <c r="C69" s="98">
        <v>12.3756</v>
      </c>
    </row>
    <row r="70" spans="1:3">
      <c r="A70" s="98" t="s">
        <v>1473</v>
      </c>
      <c r="B70" s="98">
        <v>10.7896</v>
      </c>
      <c r="C70" s="98">
        <v>10.859500000000001</v>
      </c>
    </row>
    <row r="71" spans="1:3">
      <c r="A71" s="98" t="s">
        <v>1473</v>
      </c>
      <c r="B71" s="98">
        <v>43.072600000000001</v>
      </c>
      <c r="C71" s="98">
        <v>43.351599999999998</v>
      </c>
    </row>
    <row r="72" spans="1:3">
      <c r="A72" s="98" t="s">
        <v>1473</v>
      </c>
      <c r="B72" s="98">
        <v>43.430199999999999</v>
      </c>
      <c r="C72" s="98">
        <v>43.732799999999997</v>
      </c>
    </row>
    <row r="73" spans="1:3">
      <c r="A73" s="98" t="s">
        <v>1474</v>
      </c>
      <c r="B73" s="98">
        <v>42.152799999999999</v>
      </c>
      <c r="C73" s="98">
        <v>42.42</v>
      </c>
    </row>
    <row r="74" spans="1:3">
      <c r="A74" s="98" t="s">
        <v>1475</v>
      </c>
      <c r="B74" s="98">
        <v>42.538800000000002</v>
      </c>
      <c r="C74" s="98">
        <v>42.8352</v>
      </c>
    </row>
    <row r="75" spans="1:3">
      <c r="A75" s="98" t="s">
        <v>1476</v>
      </c>
      <c r="B75" s="98">
        <v>15.690300000000001</v>
      </c>
      <c r="C75" s="98">
        <v>15.8025</v>
      </c>
    </row>
    <row r="76" spans="1:3">
      <c r="A76" s="98" t="s">
        <v>1477</v>
      </c>
      <c r="B76" s="98">
        <v>10.0358</v>
      </c>
      <c r="C76" s="98">
        <v>10.0335</v>
      </c>
    </row>
    <row r="77" spans="1:3">
      <c r="A77" s="98" t="s">
        <v>1478</v>
      </c>
      <c r="B77" s="98">
        <v>28.955500000000001</v>
      </c>
      <c r="C77" s="98">
        <v>29.162600000000001</v>
      </c>
    </row>
    <row r="78" spans="1:3">
      <c r="A78" s="98" t="s">
        <v>1479</v>
      </c>
      <c r="B78" s="98">
        <v>10.6907</v>
      </c>
      <c r="C78" s="98">
        <v>10.6793</v>
      </c>
    </row>
    <row r="79" spans="1:3">
      <c r="A79" s="98" t="s">
        <v>1480</v>
      </c>
      <c r="B79" s="98">
        <v>16.591000000000001</v>
      </c>
      <c r="C79" s="98">
        <v>16.7117</v>
      </c>
    </row>
    <row r="80" spans="1:3">
      <c r="A80" s="98" t="s">
        <v>1481</v>
      </c>
      <c r="B80" s="98">
        <v>10.0611</v>
      </c>
      <c r="C80" s="98">
        <v>10.0587</v>
      </c>
    </row>
    <row r="81" spans="1:3">
      <c r="A81" s="98" t="s">
        <v>1482</v>
      </c>
      <c r="B81" s="98">
        <v>29.0136</v>
      </c>
      <c r="C81" s="98">
        <v>29.224699999999999</v>
      </c>
    </row>
    <row r="82" spans="1:3">
      <c r="A82" s="98" t="s">
        <v>1483</v>
      </c>
      <c r="B82" s="98">
        <v>10.8971</v>
      </c>
      <c r="C82" s="98">
        <v>10.8855</v>
      </c>
    </row>
    <row r="83" spans="1:3">
      <c r="A83" s="98" t="s">
        <v>1484</v>
      </c>
      <c r="B83" s="98">
        <v>20.5105</v>
      </c>
      <c r="C83" s="98">
        <v>20.861599999999999</v>
      </c>
    </row>
    <row r="84" spans="1:3">
      <c r="A84" s="98" t="s">
        <v>1485</v>
      </c>
      <c r="B84" s="98">
        <v>11.7195</v>
      </c>
      <c r="C84" s="98">
        <v>11.8225</v>
      </c>
    </row>
    <row r="85" spans="1:3">
      <c r="A85" s="98" t="s">
        <v>1486</v>
      </c>
      <c r="B85" s="98">
        <v>12.347099999999999</v>
      </c>
      <c r="C85" s="98">
        <v>12.342599999999999</v>
      </c>
    </row>
    <row r="86" spans="1:3">
      <c r="A86" s="98" t="s">
        <v>1487</v>
      </c>
      <c r="B86" s="98">
        <v>20.717400000000001</v>
      </c>
      <c r="C86" s="98">
        <v>21.085999999999999</v>
      </c>
    </row>
    <row r="87" spans="1:3">
      <c r="A87" s="98" t="s">
        <v>1488</v>
      </c>
      <c r="B87" s="98">
        <v>11.7818</v>
      </c>
      <c r="C87" s="98">
        <v>11.991400000000001</v>
      </c>
    </row>
    <row r="88" spans="1:3">
      <c r="A88" s="98" t="s">
        <v>1489</v>
      </c>
      <c r="B88" s="98">
        <v>12.5662</v>
      </c>
      <c r="C88" s="98">
        <v>12.5566</v>
      </c>
    </row>
    <row r="89" spans="1:3">
      <c r="A89" s="98" t="s">
        <v>1490</v>
      </c>
      <c r="B89" s="98">
        <v>10.988</v>
      </c>
      <c r="C89" s="98">
        <v>11.197699999999999</v>
      </c>
    </row>
    <row r="90" spans="1:3">
      <c r="A90" s="98" t="s">
        <v>1491</v>
      </c>
      <c r="B90" s="98">
        <v>12.999599999999999</v>
      </c>
      <c r="C90" s="98">
        <v>13.2477</v>
      </c>
    </row>
    <row r="91" spans="1:3">
      <c r="A91" s="98" t="s">
        <v>1492</v>
      </c>
      <c r="B91" s="98">
        <v>11.620100000000001</v>
      </c>
      <c r="C91" s="98">
        <v>11.753399999999999</v>
      </c>
    </row>
    <row r="92" spans="1:3">
      <c r="A92" s="98" t="s">
        <v>1493</v>
      </c>
      <c r="B92" s="98">
        <v>11.6388</v>
      </c>
      <c r="C92" s="98">
        <v>11.666700000000001</v>
      </c>
    </row>
    <row r="93" spans="1:3">
      <c r="A93" s="98" t="s">
        <v>1494</v>
      </c>
      <c r="B93" s="98">
        <v>11.6311</v>
      </c>
      <c r="C93" s="98">
        <v>11.857699999999999</v>
      </c>
    </row>
    <row r="94" spans="1:3">
      <c r="A94" s="98" t="s">
        <v>1495</v>
      </c>
      <c r="B94" s="98">
        <v>13.089399999999999</v>
      </c>
      <c r="C94" s="98">
        <v>13.3444</v>
      </c>
    </row>
    <row r="95" spans="1:3">
      <c r="A95" s="98" t="s">
        <v>1496</v>
      </c>
      <c r="B95" s="98">
        <v>11.697100000000001</v>
      </c>
      <c r="C95" s="98">
        <v>11.830500000000001</v>
      </c>
    </row>
    <row r="96" spans="1:3">
      <c r="A96" s="98" t="s">
        <v>1497</v>
      </c>
      <c r="B96" s="98">
        <v>11.7187</v>
      </c>
      <c r="C96" s="98">
        <v>11.7385</v>
      </c>
    </row>
    <row r="97" spans="1:3">
      <c r="A97" s="98" t="s">
        <v>1498</v>
      </c>
      <c r="B97" s="98">
        <v>10.2836</v>
      </c>
      <c r="C97" s="98">
        <v>10.368399999999999</v>
      </c>
    </row>
    <row r="98" spans="1:3">
      <c r="A98" s="98" t="s">
        <v>1499</v>
      </c>
      <c r="B98" s="98">
        <v>10.292299999999999</v>
      </c>
      <c r="C98" s="98">
        <v>10.381399999999999</v>
      </c>
    </row>
    <row r="99" spans="1:3">
      <c r="A99" s="98" t="s">
        <v>1500</v>
      </c>
      <c r="B99" s="98">
        <v>10.292299999999999</v>
      </c>
      <c r="C99" s="98">
        <v>10.381399999999999</v>
      </c>
    </row>
    <row r="100" spans="1:3">
      <c r="A100" s="98" t="s">
        <v>1501</v>
      </c>
      <c r="B100" s="98">
        <v>10.292299999999999</v>
      </c>
      <c r="C100" s="98">
        <v>10.184799999999999</v>
      </c>
    </row>
    <row r="101" spans="1:3">
      <c r="A101" s="98" t="s">
        <v>1502</v>
      </c>
      <c r="B101" s="98">
        <v>10.2836</v>
      </c>
      <c r="C101" s="98">
        <v>10.368399999999999</v>
      </c>
    </row>
    <row r="102" spans="1:3">
      <c r="A102" s="98" t="s">
        <v>1503</v>
      </c>
      <c r="B102" s="98">
        <v>10.2836</v>
      </c>
      <c r="C102" s="98">
        <v>10.182600000000001</v>
      </c>
    </row>
    <row r="103" spans="1:3">
      <c r="A103" s="98" t="s">
        <v>1504</v>
      </c>
      <c r="B103" s="98">
        <v>10.163</v>
      </c>
      <c r="C103" s="98">
        <v>10.028</v>
      </c>
    </row>
    <row r="104" spans="1:3">
      <c r="A104" s="98" t="s">
        <v>1505</v>
      </c>
      <c r="B104" s="98">
        <v>16.908799999999999</v>
      </c>
      <c r="C104" s="98">
        <v>17.0169</v>
      </c>
    </row>
    <row r="105" spans="1:3">
      <c r="A105" s="98" t="s">
        <v>1506</v>
      </c>
      <c r="B105" s="98">
        <v>16.912299999999998</v>
      </c>
      <c r="C105" s="98">
        <v>17.020900000000001</v>
      </c>
    </row>
    <row r="106" spans="1:3">
      <c r="A106" s="98" t="s">
        <v>1507</v>
      </c>
      <c r="B106" s="98">
        <v>10.026899999999999</v>
      </c>
      <c r="C106" s="98">
        <v>10.0932</v>
      </c>
    </row>
    <row r="107" spans="1:3">
      <c r="A107" s="98" t="s">
        <v>1508</v>
      </c>
      <c r="B107" s="98">
        <v>16.682400000000001</v>
      </c>
      <c r="C107" s="98">
        <v>16.7928</v>
      </c>
    </row>
    <row r="108" spans="1:3">
      <c r="A108" s="98" t="s">
        <v>1509</v>
      </c>
      <c r="B108" s="98">
        <v>10.0284</v>
      </c>
      <c r="C108" s="98">
        <v>10.094900000000001</v>
      </c>
    </row>
    <row r="109" spans="1:3">
      <c r="A109" s="98" t="s">
        <v>1509</v>
      </c>
      <c r="B109" s="98">
        <v>16.697500000000002</v>
      </c>
      <c r="C109" s="98">
        <v>16.808299999999999</v>
      </c>
    </row>
    <row r="110" spans="1:3">
      <c r="A110" s="98" t="s">
        <v>1510</v>
      </c>
      <c r="B110" s="98">
        <v>10.190099999999999</v>
      </c>
      <c r="C110" s="98">
        <v>10.0442</v>
      </c>
    </row>
    <row r="111" spans="1:3">
      <c r="A111" s="98" t="s">
        <v>1511</v>
      </c>
      <c r="B111" s="98">
        <v>16.712599999999998</v>
      </c>
      <c r="C111" s="98">
        <v>16.822600000000001</v>
      </c>
    </row>
    <row r="112" spans="1:3">
      <c r="A112" s="98" t="s">
        <v>1512</v>
      </c>
      <c r="B112" s="98">
        <v>10.1907</v>
      </c>
      <c r="C112" s="98">
        <v>0</v>
      </c>
    </row>
    <row r="113" spans="1:3">
      <c r="A113" s="98" t="s">
        <v>1512</v>
      </c>
      <c r="B113" s="98">
        <v>16.713699999999999</v>
      </c>
      <c r="C113" s="98">
        <v>16.824100000000001</v>
      </c>
    </row>
    <row r="114" spans="1:3">
      <c r="A114" s="98" t="s">
        <v>1513</v>
      </c>
      <c r="B114" s="98">
        <v>10.0913</v>
      </c>
      <c r="C114" s="98">
        <v>10.153600000000001</v>
      </c>
    </row>
    <row r="115" spans="1:3">
      <c r="A115" s="98" t="s">
        <v>1514</v>
      </c>
      <c r="B115" s="98">
        <v>16.184899999999999</v>
      </c>
      <c r="C115" s="98">
        <v>16.284700000000001</v>
      </c>
    </row>
    <row r="116" spans="1:3">
      <c r="A116" s="98" t="s">
        <v>1515</v>
      </c>
      <c r="B116" s="98">
        <v>10.053800000000001</v>
      </c>
      <c r="C116" s="98">
        <v>10.120699999999999</v>
      </c>
    </row>
    <row r="117" spans="1:3">
      <c r="A117" s="98" t="s">
        <v>1516</v>
      </c>
      <c r="B117" s="98">
        <v>16.543600000000001</v>
      </c>
      <c r="C117" s="98">
        <v>16.653600000000001</v>
      </c>
    </row>
    <row r="118" spans="1:3">
      <c r="A118" s="98" t="s">
        <v>1517</v>
      </c>
      <c r="B118" s="98">
        <v>10.054</v>
      </c>
      <c r="C118" s="98">
        <v>10.1211</v>
      </c>
    </row>
    <row r="119" spans="1:3">
      <c r="A119" s="98" t="s">
        <v>1517</v>
      </c>
      <c r="B119" s="98">
        <v>16.549499999999998</v>
      </c>
      <c r="C119" s="98">
        <v>16.66</v>
      </c>
    </row>
    <row r="120" spans="1:3">
      <c r="A120" s="98" t="s">
        <v>1518</v>
      </c>
      <c r="B120" s="98">
        <v>10.0192</v>
      </c>
      <c r="C120" s="98">
        <v>10.085699999999999</v>
      </c>
    </row>
    <row r="121" spans="1:3">
      <c r="A121" s="98" t="s">
        <v>1519</v>
      </c>
      <c r="B121" s="98">
        <v>15.6547</v>
      </c>
      <c r="C121" s="98">
        <v>15.758699999999999</v>
      </c>
    </row>
    <row r="122" spans="1:3">
      <c r="A122" s="98" t="s">
        <v>1520</v>
      </c>
      <c r="B122" s="98">
        <v>15.659700000000001</v>
      </c>
      <c r="C122" s="98">
        <v>15.764099999999999</v>
      </c>
    </row>
    <row r="123" spans="1:3">
      <c r="A123" s="98" t="s">
        <v>1521</v>
      </c>
      <c r="B123" s="98">
        <v>10.184799999999999</v>
      </c>
      <c r="C123" s="98">
        <v>10.0351</v>
      </c>
    </row>
    <row r="124" spans="1:3">
      <c r="A124" s="98" t="s">
        <v>1522</v>
      </c>
      <c r="B124" s="98">
        <v>15.273999999999999</v>
      </c>
      <c r="C124" s="98">
        <v>15.36</v>
      </c>
    </row>
    <row r="125" spans="1:3">
      <c r="A125" s="98" t="s">
        <v>1523</v>
      </c>
      <c r="B125" s="98">
        <v>10.0951</v>
      </c>
      <c r="C125" s="98">
        <v>10.1584</v>
      </c>
    </row>
    <row r="126" spans="1:3">
      <c r="A126" s="98" t="s">
        <v>1524</v>
      </c>
      <c r="B126" s="98">
        <v>15.172700000000001</v>
      </c>
      <c r="C126" s="98">
        <v>15.267799999999999</v>
      </c>
    </row>
    <row r="127" spans="1:3">
      <c r="A127" s="98" t="s">
        <v>1525</v>
      </c>
      <c r="B127" s="98">
        <v>10.093500000000001</v>
      </c>
      <c r="C127" s="98">
        <v>10.1562</v>
      </c>
    </row>
    <row r="128" spans="1:3">
      <c r="A128" s="98" t="s">
        <v>1526</v>
      </c>
      <c r="B128" s="98">
        <v>15.0007</v>
      </c>
      <c r="C128" s="98">
        <v>15.0939</v>
      </c>
    </row>
    <row r="129" spans="1:3">
      <c r="A129" s="98" t="s">
        <v>1527</v>
      </c>
      <c r="B129" s="98">
        <v>12.2226</v>
      </c>
      <c r="C129" s="98">
        <v>12.3087</v>
      </c>
    </row>
    <row r="130" spans="1:3">
      <c r="A130" s="98" t="s">
        <v>1528</v>
      </c>
      <c r="B130" s="98">
        <v>12.2226</v>
      </c>
      <c r="C130" s="98">
        <v>12.3087</v>
      </c>
    </row>
    <row r="131" spans="1:3">
      <c r="A131" s="98" t="s">
        <v>1529</v>
      </c>
      <c r="B131" s="98">
        <v>11.220800000000001</v>
      </c>
      <c r="C131" s="98">
        <v>11.2819</v>
      </c>
    </row>
    <row r="132" spans="1:3">
      <c r="A132" s="98" t="s">
        <v>1530</v>
      </c>
      <c r="B132" s="98">
        <v>11.220800000000001</v>
      </c>
      <c r="C132" s="98">
        <v>11.2819</v>
      </c>
    </row>
    <row r="133" spans="1:3">
      <c r="A133" s="98" t="s">
        <v>1531</v>
      </c>
      <c r="B133" s="98">
        <v>11.212999999999999</v>
      </c>
      <c r="C133" s="98">
        <v>11.270899999999999</v>
      </c>
    </row>
    <row r="134" spans="1:3">
      <c r="A134" s="98" t="s">
        <v>1532</v>
      </c>
      <c r="B134" s="98">
        <v>11.212999999999999</v>
      </c>
      <c r="C134" s="98">
        <v>11.270899999999999</v>
      </c>
    </row>
    <row r="135" spans="1:3">
      <c r="A135" s="98" t="s">
        <v>1533</v>
      </c>
      <c r="B135" s="98">
        <v>10.7997</v>
      </c>
      <c r="C135" s="98">
        <v>0</v>
      </c>
    </row>
    <row r="136" spans="1:3">
      <c r="A136" s="98" t="s">
        <v>1534</v>
      </c>
      <c r="B136" s="98">
        <v>10.7997</v>
      </c>
      <c r="C136" s="98">
        <v>0</v>
      </c>
    </row>
    <row r="137" spans="1:3">
      <c r="A137" s="98" t="s">
        <v>1535</v>
      </c>
      <c r="B137" s="98">
        <v>10.794499999999999</v>
      </c>
      <c r="C137" s="98">
        <v>0</v>
      </c>
    </row>
    <row r="138" spans="1:3">
      <c r="A138" s="98" t="s">
        <v>1536</v>
      </c>
      <c r="B138" s="98">
        <v>10.794499999999999</v>
      </c>
      <c r="C138" s="98">
        <v>0</v>
      </c>
    </row>
    <row r="139" spans="1:3">
      <c r="A139" s="98" t="s">
        <v>1537</v>
      </c>
      <c r="B139" s="98">
        <v>10.8718</v>
      </c>
      <c r="C139" s="98">
        <v>10.95</v>
      </c>
    </row>
    <row r="140" spans="1:3">
      <c r="A140" s="98" t="s">
        <v>1538</v>
      </c>
      <c r="B140" s="98">
        <v>10.8718</v>
      </c>
      <c r="C140" s="98">
        <v>10.95</v>
      </c>
    </row>
    <row r="141" spans="1:3">
      <c r="A141" s="98" t="s">
        <v>1539</v>
      </c>
      <c r="B141" s="98">
        <v>10.8653</v>
      </c>
      <c r="C141" s="98">
        <v>10.943099999999999</v>
      </c>
    </row>
    <row r="142" spans="1:3">
      <c r="A142" s="98" t="s">
        <v>1540</v>
      </c>
      <c r="B142" s="98">
        <v>10.8653</v>
      </c>
      <c r="C142" s="98">
        <v>10.943099999999999</v>
      </c>
    </row>
    <row r="143" spans="1:3">
      <c r="A143" s="98" t="s">
        <v>1541</v>
      </c>
      <c r="B143" s="98">
        <v>10.863300000000001</v>
      </c>
      <c r="C143" s="98">
        <v>10.9421</v>
      </c>
    </row>
    <row r="144" spans="1:3">
      <c r="A144" s="98" t="s">
        <v>1542</v>
      </c>
      <c r="B144" s="98">
        <v>10.863300000000001</v>
      </c>
      <c r="C144" s="98">
        <v>10.9421</v>
      </c>
    </row>
    <row r="145" spans="1:3">
      <c r="A145" s="98" t="s">
        <v>1543</v>
      </c>
      <c r="B145" s="98">
        <v>10.856199999999999</v>
      </c>
      <c r="C145" s="98">
        <v>10.9345</v>
      </c>
    </row>
    <row r="146" spans="1:3">
      <c r="A146" s="98" t="s">
        <v>1544</v>
      </c>
      <c r="B146" s="98">
        <v>10.856400000000001</v>
      </c>
      <c r="C146" s="98">
        <v>10.934699999999999</v>
      </c>
    </row>
    <row r="147" spans="1:3">
      <c r="A147" s="98" t="s">
        <v>1545</v>
      </c>
      <c r="B147" s="98">
        <v>10.8743</v>
      </c>
      <c r="C147" s="98">
        <v>10.9435</v>
      </c>
    </row>
    <row r="148" spans="1:3">
      <c r="A148" s="98" t="s">
        <v>1546</v>
      </c>
      <c r="B148" s="98">
        <v>10.8743</v>
      </c>
      <c r="C148" s="98">
        <v>10.9435</v>
      </c>
    </row>
    <row r="149" spans="1:3">
      <c r="A149" s="98" t="s">
        <v>1547</v>
      </c>
      <c r="B149" s="98">
        <v>10.867100000000001</v>
      </c>
      <c r="C149" s="98">
        <v>10.9344</v>
      </c>
    </row>
    <row r="150" spans="1:3">
      <c r="A150" s="98" t="s">
        <v>1548</v>
      </c>
      <c r="B150" s="98">
        <v>10.867100000000001</v>
      </c>
      <c r="C150" s="98">
        <v>10.9344</v>
      </c>
    </row>
    <row r="151" spans="1:3">
      <c r="A151" s="98" t="s">
        <v>1549</v>
      </c>
      <c r="B151" s="98">
        <v>10.9366</v>
      </c>
      <c r="C151" s="98">
        <v>11.0123</v>
      </c>
    </row>
    <row r="152" spans="1:3">
      <c r="A152" s="98" t="s">
        <v>1550</v>
      </c>
      <c r="B152" s="98">
        <v>10.889200000000001</v>
      </c>
      <c r="C152" s="98">
        <v>10.964</v>
      </c>
    </row>
    <row r="153" spans="1:3">
      <c r="A153" s="98" t="s">
        <v>1551</v>
      </c>
      <c r="B153" s="98">
        <v>10.889200000000001</v>
      </c>
      <c r="C153" s="98">
        <v>10.964</v>
      </c>
    </row>
    <row r="154" spans="1:3">
      <c r="A154" s="98" t="s">
        <v>1552</v>
      </c>
      <c r="B154" s="98">
        <v>10.8743</v>
      </c>
      <c r="C154" s="98">
        <v>10.9421</v>
      </c>
    </row>
    <row r="155" spans="1:3">
      <c r="A155" s="98" t="s">
        <v>1553</v>
      </c>
      <c r="B155" s="98">
        <v>10.8743</v>
      </c>
      <c r="C155" s="98">
        <v>10.9421</v>
      </c>
    </row>
    <row r="156" spans="1:3">
      <c r="A156" s="98" t="s">
        <v>1554</v>
      </c>
      <c r="B156" s="98">
        <v>10.869899999999999</v>
      </c>
      <c r="C156" s="98">
        <v>10.935600000000001</v>
      </c>
    </row>
    <row r="157" spans="1:3">
      <c r="A157" s="98" t="s">
        <v>1555</v>
      </c>
      <c r="B157" s="98">
        <v>10.8543</v>
      </c>
      <c r="C157" s="98">
        <v>10.932600000000001</v>
      </c>
    </row>
    <row r="158" spans="1:3">
      <c r="A158" s="98" t="s">
        <v>1556</v>
      </c>
      <c r="B158" s="98">
        <v>10.854200000000001</v>
      </c>
      <c r="C158" s="98">
        <v>10.932600000000001</v>
      </c>
    </row>
    <row r="159" spans="1:3">
      <c r="A159" s="98" t="s">
        <v>1557</v>
      </c>
      <c r="B159" s="98">
        <v>10.822100000000001</v>
      </c>
      <c r="C159" s="98">
        <v>10.8957</v>
      </c>
    </row>
    <row r="160" spans="1:3">
      <c r="A160" s="98" t="s">
        <v>1558</v>
      </c>
      <c r="B160" s="98">
        <v>10.822100000000001</v>
      </c>
      <c r="C160" s="98">
        <v>10.8957</v>
      </c>
    </row>
    <row r="161" spans="1:3">
      <c r="A161" s="98" t="s">
        <v>1559</v>
      </c>
      <c r="B161" s="98">
        <v>10.874599999999999</v>
      </c>
      <c r="C161" s="98">
        <v>10.952</v>
      </c>
    </row>
    <row r="162" spans="1:3">
      <c r="A162" s="98" t="s">
        <v>1560</v>
      </c>
      <c r="B162" s="98">
        <v>10.8682</v>
      </c>
      <c r="C162" s="98">
        <v>10.944599999999999</v>
      </c>
    </row>
    <row r="163" spans="1:3">
      <c r="A163" s="98" t="s">
        <v>1561</v>
      </c>
      <c r="B163" s="98">
        <v>10.8682</v>
      </c>
      <c r="C163" s="98">
        <v>10.944699999999999</v>
      </c>
    </row>
    <row r="164" spans="1:3">
      <c r="A164" s="98" t="s">
        <v>1562</v>
      </c>
      <c r="B164" s="98">
        <v>10.8361</v>
      </c>
      <c r="C164" s="98">
        <v>10.9155</v>
      </c>
    </row>
    <row r="165" spans="1:3">
      <c r="A165" s="98" t="s">
        <v>1563</v>
      </c>
      <c r="B165" s="98">
        <v>10.8195</v>
      </c>
      <c r="C165" s="98">
        <v>10.897</v>
      </c>
    </row>
    <row r="166" spans="1:3">
      <c r="A166" s="98" t="s">
        <v>1563</v>
      </c>
      <c r="B166" s="98">
        <v>10.8195</v>
      </c>
      <c r="C166" s="98">
        <v>10.897</v>
      </c>
    </row>
    <row r="167" spans="1:3">
      <c r="A167" s="98" t="s">
        <v>1564</v>
      </c>
      <c r="B167" s="98">
        <v>10.9701</v>
      </c>
      <c r="C167" s="98">
        <v>11.041700000000001</v>
      </c>
    </row>
    <row r="168" spans="1:3">
      <c r="A168" s="98" t="s">
        <v>1565</v>
      </c>
      <c r="B168" s="98">
        <v>10.9701</v>
      </c>
      <c r="C168" s="98">
        <v>11.041700000000001</v>
      </c>
    </row>
    <row r="169" spans="1:3">
      <c r="A169" s="98" t="s">
        <v>1566</v>
      </c>
      <c r="B169" s="98">
        <v>10.932600000000001</v>
      </c>
      <c r="C169" s="98">
        <v>10.9999</v>
      </c>
    </row>
    <row r="170" spans="1:3">
      <c r="A170" s="98" t="s">
        <v>1567</v>
      </c>
      <c r="B170" s="98">
        <v>10.932600000000001</v>
      </c>
      <c r="C170" s="98">
        <v>10.9999</v>
      </c>
    </row>
    <row r="171" spans="1:3">
      <c r="A171" s="98" t="s">
        <v>1568</v>
      </c>
      <c r="B171" s="98">
        <v>10.8344</v>
      </c>
      <c r="C171" s="98">
        <v>10.912100000000001</v>
      </c>
    </row>
    <row r="172" spans="1:3">
      <c r="A172" s="98" t="s">
        <v>1569</v>
      </c>
      <c r="B172" s="98">
        <v>10.8344</v>
      </c>
      <c r="C172" s="98">
        <v>10.912100000000001</v>
      </c>
    </row>
    <row r="173" spans="1:3">
      <c r="A173" s="98" t="s">
        <v>1570</v>
      </c>
      <c r="B173" s="98">
        <v>10.8329</v>
      </c>
      <c r="C173" s="98">
        <v>10.910299999999999</v>
      </c>
    </row>
    <row r="174" spans="1:3">
      <c r="A174" s="98" t="s">
        <v>1571</v>
      </c>
      <c r="B174" s="98">
        <v>10.833299999999999</v>
      </c>
      <c r="C174" s="98">
        <v>10.9107</v>
      </c>
    </row>
    <row r="175" spans="1:3">
      <c r="A175" s="98" t="s">
        <v>1572</v>
      </c>
      <c r="B175" s="98">
        <v>10.832100000000001</v>
      </c>
      <c r="C175" s="98">
        <v>10.913</v>
      </c>
    </row>
    <row r="176" spans="1:3">
      <c r="A176" s="98" t="s">
        <v>1573</v>
      </c>
      <c r="B176" s="98">
        <v>10.832100000000001</v>
      </c>
      <c r="C176" s="98">
        <v>10.913</v>
      </c>
    </row>
    <row r="177" spans="1:3">
      <c r="A177" s="98" t="s">
        <v>1574</v>
      </c>
      <c r="B177" s="98">
        <v>10.792299999999999</v>
      </c>
      <c r="C177" s="98">
        <v>10.868399999999999</v>
      </c>
    </row>
    <row r="178" spans="1:3">
      <c r="A178" s="98" t="s">
        <v>1575</v>
      </c>
      <c r="B178" s="98">
        <v>10.792299999999999</v>
      </c>
      <c r="C178" s="98">
        <v>10.868399999999999</v>
      </c>
    </row>
    <row r="179" spans="1:3">
      <c r="A179" s="98" t="s">
        <v>1576</v>
      </c>
      <c r="B179" s="98">
        <v>10.8018</v>
      </c>
      <c r="C179" s="98">
        <v>10.9018</v>
      </c>
    </row>
    <row r="180" spans="1:3">
      <c r="A180" s="98" t="s">
        <v>1577</v>
      </c>
      <c r="B180" s="98">
        <v>10.8009</v>
      </c>
      <c r="C180" s="98">
        <v>10.9009</v>
      </c>
    </row>
    <row r="181" spans="1:3">
      <c r="A181" s="98" t="s">
        <v>1578</v>
      </c>
      <c r="B181" s="98">
        <v>10.792999999999999</v>
      </c>
      <c r="C181" s="98">
        <v>10.892200000000001</v>
      </c>
    </row>
    <row r="182" spans="1:3">
      <c r="A182" s="98" t="s">
        <v>1579</v>
      </c>
      <c r="B182" s="98">
        <v>10.792999999999999</v>
      </c>
      <c r="C182" s="98">
        <v>10.892200000000001</v>
      </c>
    </row>
    <row r="183" spans="1:3">
      <c r="A183" s="98" t="s">
        <v>1580</v>
      </c>
      <c r="B183" s="98">
        <v>10.777100000000001</v>
      </c>
      <c r="C183" s="98">
        <v>10.8622</v>
      </c>
    </row>
    <row r="184" spans="1:3">
      <c r="A184" s="98" t="s">
        <v>1581</v>
      </c>
      <c r="B184" s="98">
        <v>10.777200000000001</v>
      </c>
      <c r="C184" s="98">
        <v>10.862299999999999</v>
      </c>
    </row>
    <row r="185" spans="1:3">
      <c r="A185" s="98" t="s">
        <v>1582</v>
      </c>
      <c r="B185" s="98">
        <v>10.7386</v>
      </c>
      <c r="C185" s="98">
        <v>10.818899999999999</v>
      </c>
    </row>
    <row r="186" spans="1:3">
      <c r="A186" s="98" t="s">
        <v>1583</v>
      </c>
      <c r="B186" s="98">
        <v>10.7386</v>
      </c>
      <c r="C186" s="98">
        <v>10.818899999999999</v>
      </c>
    </row>
    <row r="187" spans="1:3">
      <c r="A187" s="98" t="s">
        <v>1584</v>
      </c>
      <c r="B187" s="98">
        <v>10.748699999999999</v>
      </c>
      <c r="C187" s="98">
        <v>10.8294</v>
      </c>
    </row>
    <row r="188" spans="1:3">
      <c r="A188" s="98" t="s">
        <v>1585</v>
      </c>
      <c r="B188" s="98">
        <v>10.748699999999999</v>
      </c>
      <c r="C188" s="98">
        <v>10.829499999999999</v>
      </c>
    </row>
    <row r="189" spans="1:3">
      <c r="A189" s="98" t="s">
        <v>1586</v>
      </c>
      <c r="B189" s="98">
        <v>10.744400000000001</v>
      </c>
      <c r="C189" s="98">
        <v>10.8233</v>
      </c>
    </row>
    <row r="190" spans="1:3">
      <c r="A190" s="98" t="s">
        <v>1587</v>
      </c>
      <c r="B190" s="98">
        <v>10.744400000000001</v>
      </c>
      <c r="C190" s="98">
        <v>10.8233</v>
      </c>
    </row>
    <row r="191" spans="1:3">
      <c r="A191" s="98" t="s">
        <v>1588</v>
      </c>
      <c r="B191" s="98">
        <v>10.7439</v>
      </c>
      <c r="C191" s="98">
        <v>10.821899999999999</v>
      </c>
    </row>
    <row r="192" spans="1:3">
      <c r="A192" s="98" t="s">
        <v>1589</v>
      </c>
      <c r="B192" s="98">
        <v>10.7439</v>
      </c>
      <c r="C192" s="98">
        <v>10.821899999999999</v>
      </c>
    </row>
    <row r="193" spans="1:3">
      <c r="A193" s="98" t="s">
        <v>1590</v>
      </c>
      <c r="B193" s="98">
        <v>10.741</v>
      </c>
      <c r="C193" s="98">
        <v>10.818099999999999</v>
      </c>
    </row>
    <row r="194" spans="1:3">
      <c r="A194" s="98" t="s">
        <v>1591</v>
      </c>
      <c r="B194" s="98">
        <v>10.7416</v>
      </c>
      <c r="C194" s="98">
        <v>10.8187</v>
      </c>
    </row>
    <row r="195" spans="1:3">
      <c r="A195" s="98" t="s">
        <v>1592</v>
      </c>
      <c r="B195" s="98">
        <v>10.623699999999999</v>
      </c>
      <c r="C195" s="98">
        <v>10.705299999999999</v>
      </c>
    </row>
    <row r="196" spans="1:3">
      <c r="A196" s="98" t="s">
        <v>1593</v>
      </c>
      <c r="B196" s="98">
        <v>10.623699999999999</v>
      </c>
      <c r="C196" s="98">
        <v>10.705299999999999</v>
      </c>
    </row>
    <row r="197" spans="1:3">
      <c r="A197" s="98" t="s">
        <v>1594</v>
      </c>
      <c r="B197" s="98">
        <v>10.589399999999999</v>
      </c>
      <c r="C197" s="98">
        <v>10.666399999999999</v>
      </c>
    </row>
    <row r="198" spans="1:3">
      <c r="A198" s="98" t="s">
        <v>1595</v>
      </c>
      <c r="B198" s="98">
        <v>10.589399999999999</v>
      </c>
      <c r="C198" s="98">
        <v>10.666399999999999</v>
      </c>
    </row>
    <row r="199" spans="1:3">
      <c r="A199" s="98" t="s">
        <v>1596</v>
      </c>
      <c r="B199" s="98">
        <v>10.557499999999999</v>
      </c>
      <c r="C199" s="98">
        <v>10.6364</v>
      </c>
    </row>
    <row r="200" spans="1:3">
      <c r="A200" s="98" t="s">
        <v>1597</v>
      </c>
      <c r="B200" s="98">
        <v>10.5494</v>
      </c>
      <c r="C200" s="98">
        <v>10.6274</v>
      </c>
    </row>
    <row r="201" spans="1:3">
      <c r="A201" s="98" t="s">
        <v>1598</v>
      </c>
      <c r="B201" s="98">
        <v>10.5494</v>
      </c>
      <c r="C201" s="98">
        <v>10.6274</v>
      </c>
    </row>
    <row r="202" spans="1:3">
      <c r="A202" s="98" t="s">
        <v>1599</v>
      </c>
      <c r="B202" s="98">
        <v>10.567399999999999</v>
      </c>
      <c r="C202" s="98">
        <v>10.651199999999999</v>
      </c>
    </row>
    <row r="203" spans="1:3">
      <c r="A203" s="98" t="s">
        <v>1600</v>
      </c>
      <c r="B203" s="98">
        <v>10.567399999999999</v>
      </c>
      <c r="C203" s="98">
        <v>10.651199999999999</v>
      </c>
    </row>
    <row r="204" spans="1:3">
      <c r="A204" s="98" t="s">
        <v>1601</v>
      </c>
      <c r="B204" s="98">
        <v>10.5594</v>
      </c>
      <c r="C204" s="98">
        <v>10.6418</v>
      </c>
    </row>
    <row r="205" spans="1:3">
      <c r="A205" s="98" t="s">
        <v>1602</v>
      </c>
      <c r="B205" s="98">
        <v>10.5594</v>
      </c>
      <c r="C205" s="98">
        <v>10.6418</v>
      </c>
    </row>
    <row r="206" spans="1:3">
      <c r="A206" s="98" t="s">
        <v>1603</v>
      </c>
      <c r="B206" s="98">
        <v>10.4214</v>
      </c>
      <c r="C206" s="98">
        <v>10.500500000000001</v>
      </c>
    </row>
    <row r="207" spans="1:3">
      <c r="A207" s="98" t="s">
        <v>1604</v>
      </c>
      <c r="B207" s="98">
        <v>10.409000000000001</v>
      </c>
      <c r="C207" s="98">
        <v>10.485900000000001</v>
      </c>
    </row>
    <row r="208" spans="1:3">
      <c r="A208" s="98" t="s">
        <v>1605</v>
      </c>
      <c r="B208" s="98">
        <v>10.409000000000001</v>
      </c>
      <c r="C208" s="98">
        <v>10.485900000000001</v>
      </c>
    </row>
    <row r="209" spans="1:3">
      <c r="A209" s="98" t="s">
        <v>1606</v>
      </c>
      <c r="B209" s="98">
        <v>10.3992</v>
      </c>
      <c r="C209" s="98">
        <v>10.477399999999999</v>
      </c>
    </row>
    <row r="210" spans="1:3">
      <c r="A210" s="98" t="s">
        <v>1607</v>
      </c>
      <c r="B210" s="98">
        <v>10.3896</v>
      </c>
      <c r="C210" s="98">
        <v>10.465999999999999</v>
      </c>
    </row>
    <row r="211" spans="1:3">
      <c r="A211" s="98" t="s">
        <v>1608</v>
      </c>
      <c r="B211" s="98">
        <v>10.3896</v>
      </c>
      <c r="C211" s="98">
        <v>10.466100000000001</v>
      </c>
    </row>
    <row r="212" spans="1:3">
      <c r="A212" s="98" t="s">
        <v>1609</v>
      </c>
      <c r="B212" s="98">
        <v>10.6137</v>
      </c>
      <c r="C212" s="98">
        <v>10.709099999999999</v>
      </c>
    </row>
    <row r="213" spans="1:3">
      <c r="A213" s="98" t="s">
        <v>1610</v>
      </c>
      <c r="B213" s="98">
        <v>10.603</v>
      </c>
      <c r="C213" s="98">
        <v>10.696099999999999</v>
      </c>
    </row>
    <row r="214" spans="1:3">
      <c r="A214" s="98" t="s">
        <v>1611</v>
      </c>
      <c r="B214" s="98">
        <v>10.603</v>
      </c>
      <c r="C214" s="98">
        <v>10.696099999999999</v>
      </c>
    </row>
    <row r="215" spans="1:3">
      <c r="A215" s="98" t="s">
        <v>1612</v>
      </c>
      <c r="B215" s="98">
        <v>10.4054</v>
      </c>
      <c r="C215" s="98">
        <v>10.4788</v>
      </c>
    </row>
    <row r="216" spans="1:3">
      <c r="A216" s="98" t="s">
        <v>1613</v>
      </c>
      <c r="B216" s="98">
        <v>10.404299999999999</v>
      </c>
      <c r="C216" s="98">
        <v>10.4773</v>
      </c>
    </row>
    <row r="217" spans="1:3">
      <c r="A217" s="98" t="s">
        <v>1614</v>
      </c>
      <c r="B217" s="98">
        <v>10.3879</v>
      </c>
      <c r="C217" s="98">
        <v>10.4573</v>
      </c>
    </row>
    <row r="218" spans="1:3">
      <c r="A218" s="98" t="s">
        <v>1615</v>
      </c>
      <c r="B218" s="98">
        <v>10.3879</v>
      </c>
      <c r="C218" s="98">
        <v>10.4573</v>
      </c>
    </row>
    <row r="219" spans="1:3">
      <c r="A219" s="98" t="s">
        <v>1616</v>
      </c>
      <c r="B219" s="98">
        <v>10.365500000000001</v>
      </c>
      <c r="C219" s="98">
        <v>10.4328</v>
      </c>
    </row>
    <row r="220" spans="1:3">
      <c r="A220" s="98" t="s">
        <v>1617</v>
      </c>
      <c r="B220" s="98">
        <v>10.3546</v>
      </c>
      <c r="C220" s="98">
        <v>10.4192</v>
      </c>
    </row>
    <row r="221" spans="1:3">
      <c r="A221" s="98" t="s">
        <v>1618</v>
      </c>
      <c r="B221" s="98">
        <v>10.374700000000001</v>
      </c>
      <c r="C221" s="98">
        <v>10.4529</v>
      </c>
    </row>
    <row r="222" spans="1:3">
      <c r="A222" s="98" t="s">
        <v>1619</v>
      </c>
      <c r="B222" s="98">
        <v>10.363</v>
      </c>
      <c r="C222" s="98">
        <v>10.4381</v>
      </c>
    </row>
    <row r="223" spans="1:3">
      <c r="A223" s="98" t="s">
        <v>1620</v>
      </c>
      <c r="B223" s="98">
        <v>10.3201</v>
      </c>
      <c r="C223" s="98">
        <v>10.396699999999999</v>
      </c>
    </row>
    <row r="224" spans="1:3">
      <c r="A224" s="98" t="s">
        <v>1621</v>
      </c>
      <c r="B224" s="98">
        <v>10.3139</v>
      </c>
      <c r="C224" s="98">
        <v>10.3887</v>
      </c>
    </row>
    <row r="225" spans="1:3">
      <c r="A225" s="98" t="s">
        <v>1622</v>
      </c>
      <c r="B225" s="98">
        <v>10.3139</v>
      </c>
      <c r="C225" s="98">
        <v>10.3887</v>
      </c>
    </row>
    <row r="226" spans="1:3">
      <c r="A226" s="98" t="s">
        <v>1623</v>
      </c>
      <c r="B226" s="98">
        <v>10.3192</v>
      </c>
      <c r="C226" s="98">
        <v>10.396699999999999</v>
      </c>
    </row>
    <row r="227" spans="1:3">
      <c r="A227" s="98" t="s">
        <v>1624</v>
      </c>
      <c r="B227" s="98">
        <v>10.3192</v>
      </c>
      <c r="C227" s="98">
        <v>10.396699999999999</v>
      </c>
    </row>
    <row r="228" spans="1:3">
      <c r="A228" s="98" t="s">
        <v>1625</v>
      </c>
      <c r="B228" s="98">
        <v>10.3133</v>
      </c>
      <c r="C228" s="98">
        <v>10.388999999999999</v>
      </c>
    </row>
    <row r="229" spans="1:3">
      <c r="A229" s="98" t="s">
        <v>1626</v>
      </c>
      <c r="B229" s="98">
        <v>10.3133</v>
      </c>
      <c r="C229" s="98">
        <v>10.388999999999999</v>
      </c>
    </row>
    <row r="230" spans="1:3">
      <c r="A230" s="98" t="s">
        <v>1627</v>
      </c>
      <c r="B230" s="98">
        <v>10.3089</v>
      </c>
      <c r="C230" s="98">
        <v>10.3855</v>
      </c>
    </row>
    <row r="231" spans="1:3">
      <c r="A231" s="98" t="s">
        <v>1628</v>
      </c>
      <c r="B231" s="98">
        <v>10.308999999999999</v>
      </c>
      <c r="C231" s="98">
        <v>10.3856</v>
      </c>
    </row>
    <row r="232" spans="1:3">
      <c r="A232" s="98" t="s">
        <v>1629</v>
      </c>
      <c r="B232" s="98">
        <v>10.3033</v>
      </c>
      <c r="C232" s="98">
        <v>10.3781</v>
      </c>
    </row>
    <row r="233" spans="1:3">
      <c r="A233" s="98" t="s">
        <v>1630</v>
      </c>
      <c r="B233" s="98">
        <v>10.303100000000001</v>
      </c>
      <c r="C233" s="98">
        <v>10.3811</v>
      </c>
    </row>
    <row r="234" spans="1:3">
      <c r="A234" s="98" t="s">
        <v>1631</v>
      </c>
      <c r="B234" s="98">
        <v>10.3017</v>
      </c>
      <c r="C234" s="98">
        <v>10.379300000000001</v>
      </c>
    </row>
    <row r="235" spans="1:3">
      <c r="A235" s="98" t="s">
        <v>1632</v>
      </c>
      <c r="B235" s="98">
        <v>10.3017</v>
      </c>
      <c r="C235" s="98">
        <v>10.379300000000001</v>
      </c>
    </row>
    <row r="236" spans="1:3">
      <c r="A236" s="98" t="s">
        <v>1633</v>
      </c>
      <c r="B236" s="98">
        <v>10.3726</v>
      </c>
      <c r="C236" s="98">
        <v>10.4582</v>
      </c>
    </row>
    <row r="237" spans="1:3">
      <c r="A237" s="98" t="s">
        <v>1634</v>
      </c>
      <c r="B237" s="98">
        <v>10.3726</v>
      </c>
      <c r="C237" s="98">
        <v>10.4582</v>
      </c>
    </row>
    <row r="238" spans="1:3">
      <c r="A238" s="98" t="s">
        <v>1635</v>
      </c>
      <c r="B238" s="98">
        <v>10.3561</v>
      </c>
      <c r="C238" s="98">
        <v>10.436400000000001</v>
      </c>
    </row>
    <row r="239" spans="1:3">
      <c r="A239" s="98" t="s">
        <v>1636</v>
      </c>
      <c r="B239" s="98">
        <v>10.3561</v>
      </c>
      <c r="C239" s="98">
        <v>10.436400000000001</v>
      </c>
    </row>
    <row r="240" spans="1:3">
      <c r="A240" s="98" t="s">
        <v>1637</v>
      </c>
      <c r="B240" s="98">
        <v>10.3185</v>
      </c>
      <c r="C240" s="98">
        <v>10.3865</v>
      </c>
    </row>
    <row r="241" spans="1:3">
      <c r="A241" s="98" t="s">
        <v>1638</v>
      </c>
      <c r="B241" s="98">
        <v>10.3185</v>
      </c>
      <c r="C241" s="98">
        <v>10.3865</v>
      </c>
    </row>
    <row r="242" spans="1:3">
      <c r="A242" s="98" t="s">
        <v>1639</v>
      </c>
      <c r="B242" s="98">
        <v>10.3057</v>
      </c>
      <c r="C242" s="98">
        <v>10.3697</v>
      </c>
    </row>
    <row r="243" spans="1:3">
      <c r="A243" s="98" t="s">
        <v>1640</v>
      </c>
      <c r="B243" s="98">
        <v>10.3057</v>
      </c>
      <c r="C243" s="98">
        <v>10.3697</v>
      </c>
    </row>
    <row r="244" spans="1:3">
      <c r="A244" s="98" t="s">
        <v>1641</v>
      </c>
      <c r="B244" s="98">
        <v>10.289</v>
      </c>
      <c r="C244" s="98">
        <v>10.3597</v>
      </c>
    </row>
    <row r="245" spans="1:3">
      <c r="A245" s="98" t="s">
        <v>1642</v>
      </c>
      <c r="B245" s="98">
        <v>10.277200000000001</v>
      </c>
      <c r="C245" s="98">
        <v>10.3439</v>
      </c>
    </row>
    <row r="246" spans="1:3">
      <c r="A246" s="98" t="s">
        <v>1643</v>
      </c>
      <c r="B246" s="98">
        <v>10.277200000000001</v>
      </c>
      <c r="C246" s="98">
        <v>10.343999999999999</v>
      </c>
    </row>
    <row r="247" spans="1:3">
      <c r="A247" s="98" t="s">
        <v>1644</v>
      </c>
      <c r="B247" s="98">
        <v>10.2941</v>
      </c>
      <c r="C247" s="98">
        <v>10.3681</v>
      </c>
    </row>
    <row r="248" spans="1:3">
      <c r="A248" s="98" t="s">
        <v>1645</v>
      </c>
      <c r="B248" s="98">
        <v>10.289099999999999</v>
      </c>
      <c r="C248" s="98">
        <v>10.3614</v>
      </c>
    </row>
    <row r="249" spans="1:3">
      <c r="A249" s="98" t="s">
        <v>1646</v>
      </c>
      <c r="B249" s="98">
        <v>10.289099999999999</v>
      </c>
      <c r="C249" s="98">
        <v>10.3614</v>
      </c>
    </row>
    <row r="250" spans="1:3">
      <c r="A250" s="98" t="s">
        <v>1647</v>
      </c>
      <c r="B250" s="98">
        <v>10.2637</v>
      </c>
      <c r="C250" s="98">
        <v>10.338200000000001</v>
      </c>
    </row>
    <row r="251" spans="1:3">
      <c r="A251" s="98" t="s">
        <v>1648</v>
      </c>
      <c r="B251" s="98">
        <v>10.262499999999999</v>
      </c>
      <c r="C251" s="98">
        <v>10.336600000000001</v>
      </c>
    </row>
    <row r="252" spans="1:3">
      <c r="A252" s="98" t="s">
        <v>1649</v>
      </c>
      <c r="B252" s="98">
        <v>10.262499999999999</v>
      </c>
      <c r="C252" s="98">
        <v>10.336600000000001</v>
      </c>
    </row>
    <row r="253" spans="1:3">
      <c r="A253" s="98" t="s">
        <v>1650</v>
      </c>
      <c r="B253" s="98">
        <v>10.2301</v>
      </c>
      <c r="C253" s="98">
        <v>10.308999999999999</v>
      </c>
    </row>
    <row r="254" spans="1:3">
      <c r="A254" s="98" t="s">
        <v>1651</v>
      </c>
      <c r="B254" s="98">
        <v>10.231400000000001</v>
      </c>
      <c r="C254" s="98">
        <v>10.3108</v>
      </c>
    </row>
    <row r="255" spans="1:3">
      <c r="A255" s="98" t="s">
        <v>1652</v>
      </c>
      <c r="B255" s="98">
        <v>10.2257</v>
      </c>
      <c r="C255" s="98">
        <v>10.302899999999999</v>
      </c>
    </row>
    <row r="256" spans="1:3">
      <c r="A256" s="98" t="s">
        <v>1653</v>
      </c>
      <c r="B256" s="98">
        <v>10.2257</v>
      </c>
      <c r="C256" s="98">
        <v>10.302899999999999</v>
      </c>
    </row>
    <row r="257" spans="1:3">
      <c r="A257" s="98" t="s">
        <v>1654</v>
      </c>
      <c r="B257" s="98">
        <v>10.2212</v>
      </c>
      <c r="C257" s="98">
        <v>10.297800000000001</v>
      </c>
    </row>
    <row r="258" spans="1:3">
      <c r="A258" s="98" t="s">
        <v>1655</v>
      </c>
      <c r="B258" s="98">
        <v>10.216200000000001</v>
      </c>
      <c r="C258" s="98">
        <v>10.290900000000001</v>
      </c>
    </row>
    <row r="259" spans="1:3">
      <c r="A259" s="98" t="s">
        <v>1656</v>
      </c>
      <c r="B259" s="98">
        <v>10.2156</v>
      </c>
      <c r="C259" s="98">
        <v>10.290100000000001</v>
      </c>
    </row>
    <row r="260" spans="1:3">
      <c r="A260" s="98" t="s">
        <v>1657</v>
      </c>
      <c r="B260" s="98">
        <v>10.204000000000001</v>
      </c>
      <c r="C260" s="98">
        <v>10.2812</v>
      </c>
    </row>
    <row r="261" spans="1:3">
      <c r="A261" s="98" t="s">
        <v>1658</v>
      </c>
      <c r="B261" s="98">
        <v>10.1989</v>
      </c>
      <c r="C261" s="98">
        <v>10.273999999999999</v>
      </c>
    </row>
    <row r="262" spans="1:3">
      <c r="A262" s="98" t="s">
        <v>1659</v>
      </c>
      <c r="B262" s="98">
        <v>10.1989</v>
      </c>
      <c r="C262" s="98">
        <v>10.273899999999999</v>
      </c>
    </row>
    <row r="263" spans="1:3">
      <c r="A263" s="98" t="s">
        <v>1660</v>
      </c>
      <c r="B263" s="98">
        <v>10.1851</v>
      </c>
      <c r="C263" s="98">
        <v>10.2608</v>
      </c>
    </row>
    <row r="264" spans="1:3">
      <c r="A264" s="98" t="s">
        <v>1661</v>
      </c>
      <c r="B264" s="98">
        <v>10.180300000000001</v>
      </c>
      <c r="C264" s="98">
        <v>10.2538</v>
      </c>
    </row>
    <row r="265" spans="1:3">
      <c r="A265" s="98" t="s">
        <v>1662</v>
      </c>
      <c r="B265" s="98">
        <v>10.180300000000001</v>
      </c>
      <c r="C265" s="98">
        <v>10.2539</v>
      </c>
    </row>
    <row r="266" spans="1:3">
      <c r="A266" s="98" t="s">
        <v>1663</v>
      </c>
      <c r="B266" s="98">
        <v>10.178000000000001</v>
      </c>
      <c r="C266" s="98">
        <v>10.2545</v>
      </c>
    </row>
    <row r="267" spans="1:3">
      <c r="A267" s="98" t="s">
        <v>1664</v>
      </c>
      <c r="B267" s="98">
        <v>10.173299999999999</v>
      </c>
      <c r="C267" s="98">
        <v>10.2477</v>
      </c>
    </row>
    <row r="268" spans="1:3">
      <c r="A268" s="98" t="s">
        <v>1665</v>
      </c>
      <c r="B268" s="98">
        <v>10.173299999999999</v>
      </c>
      <c r="C268" s="98">
        <v>10.2477</v>
      </c>
    </row>
    <row r="269" spans="1:3">
      <c r="A269" s="98" t="s">
        <v>1666</v>
      </c>
      <c r="B269" s="98">
        <v>10.2554</v>
      </c>
      <c r="C269" s="98">
        <v>10.328200000000001</v>
      </c>
    </row>
    <row r="270" spans="1:3">
      <c r="A270" s="98" t="s">
        <v>1667</v>
      </c>
      <c r="B270" s="98">
        <v>10.2554</v>
      </c>
      <c r="C270" s="98">
        <v>10.3283</v>
      </c>
    </row>
    <row r="271" spans="1:3">
      <c r="A271" s="98" t="s">
        <v>1668</v>
      </c>
      <c r="B271" s="98">
        <v>10.249599999999999</v>
      </c>
      <c r="C271" s="98">
        <v>10.319900000000001</v>
      </c>
    </row>
    <row r="272" spans="1:3">
      <c r="A272" s="98" t="s">
        <v>1669</v>
      </c>
      <c r="B272" s="98">
        <v>10.249599999999999</v>
      </c>
      <c r="C272" s="98">
        <v>10.319900000000001</v>
      </c>
    </row>
    <row r="273" spans="1:3">
      <c r="A273" s="98" t="s">
        <v>1670</v>
      </c>
      <c r="B273" s="98">
        <v>10.1768</v>
      </c>
      <c r="C273" s="98">
        <v>10.255000000000001</v>
      </c>
    </row>
    <row r="274" spans="1:3">
      <c r="A274" s="98" t="s">
        <v>1671</v>
      </c>
      <c r="B274" s="98">
        <v>10.1731</v>
      </c>
      <c r="C274" s="98">
        <v>10.2492</v>
      </c>
    </row>
    <row r="275" spans="1:3">
      <c r="A275" s="98" t="s">
        <v>1672</v>
      </c>
      <c r="B275" s="98">
        <v>10.1723</v>
      </c>
      <c r="C275" s="98">
        <v>10.2484</v>
      </c>
    </row>
    <row r="276" spans="1:3">
      <c r="A276" s="98" t="s">
        <v>1673</v>
      </c>
      <c r="B276" s="98">
        <v>10.1812</v>
      </c>
      <c r="C276" s="98">
        <v>10.253</v>
      </c>
    </row>
    <row r="277" spans="1:3">
      <c r="A277" s="98" t="s">
        <v>1674</v>
      </c>
      <c r="B277" s="98">
        <v>10.179399999999999</v>
      </c>
      <c r="C277" s="98">
        <v>10.250299999999999</v>
      </c>
    </row>
    <row r="278" spans="1:3">
      <c r="A278" s="98" t="s">
        <v>1675</v>
      </c>
      <c r="B278" s="98">
        <v>10.238</v>
      </c>
      <c r="C278" s="98">
        <v>10.315300000000001</v>
      </c>
    </row>
    <row r="279" spans="1:3">
      <c r="A279" s="98" t="s">
        <v>1676</v>
      </c>
      <c r="B279" s="98">
        <v>10.229799999999999</v>
      </c>
      <c r="C279" s="98">
        <v>10.3032</v>
      </c>
    </row>
    <row r="280" spans="1:3">
      <c r="A280" s="98" t="s">
        <v>1677</v>
      </c>
      <c r="B280" s="98">
        <v>10.229799999999999</v>
      </c>
      <c r="C280" s="98">
        <v>10.3032</v>
      </c>
    </row>
    <row r="281" spans="1:3">
      <c r="A281" s="98" t="s">
        <v>1678</v>
      </c>
      <c r="B281" s="98">
        <v>10.1996</v>
      </c>
      <c r="C281" s="98">
        <v>10.286199999999999</v>
      </c>
    </row>
    <row r="282" spans="1:3">
      <c r="A282" s="98" t="s">
        <v>1679</v>
      </c>
      <c r="B282" s="98">
        <v>10.1995</v>
      </c>
      <c r="C282" s="98">
        <v>10.286199999999999</v>
      </c>
    </row>
    <row r="283" spans="1:3">
      <c r="A283" s="98" t="s">
        <v>1680</v>
      </c>
      <c r="B283" s="98">
        <v>10.1906</v>
      </c>
      <c r="C283" s="98">
        <v>10.2729</v>
      </c>
    </row>
    <row r="284" spans="1:3">
      <c r="A284" s="98" t="s">
        <v>1681</v>
      </c>
      <c r="B284" s="98">
        <v>10.1906</v>
      </c>
      <c r="C284" s="98">
        <v>10.2729</v>
      </c>
    </row>
    <row r="285" spans="1:3">
      <c r="A285" s="98" t="s">
        <v>1682</v>
      </c>
      <c r="B285" s="98">
        <v>10.1562</v>
      </c>
      <c r="C285" s="98">
        <v>10.234</v>
      </c>
    </row>
    <row r="286" spans="1:3">
      <c r="A286" s="98" t="s">
        <v>1683</v>
      </c>
      <c r="B286" s="98">
        <v>10.153</v>
      </c>
      <c r="C286" s="98">
        <v>10.229100000000001</v>
      </c>
    </row>
    <row r="287" spans="1:3">
      <c r="A287" s="98" t="s">
        <v>1684</v>
      </c>
      <c r="B287" s="98">
        <v>10.153</v>
      </c>
      <c r="C287" s="98">
        <v>10.229100000000001</v>
      </c>
    </row>
    <row r="288" spans="1:3">
      <c r="A288" s="98" t="s">
        <v>1685</v>
      </c>
      <c r="B288" s="98">
        <v>10.1378</v>
      </c>
      <c r="C288" s="98">
        <v>10.2111</v>
      </c>
    </row>
    <row r="289" spans="1:3">
      <c r="A289" s="98" t="s">
        <v>1686</v>
      </c>
      <c r="B289" s="98">
        <v>10.1378</v>
      </c>
      <c r="C289" s="98">
        <v>10.2113</v>
      </c>
    </row>
    <row r="290" spans="1:3">
      <c r="A290" s="98" t="s">
        <v>1687</v>
      </c>
      <c r="B290" s="98">
        <v>10.135199999999999</v>
      </c>
      <c r="C290" s="98">
        <v>10.207000000000001</v>
      </c>
    </row>
    <row r="291" spans="1:3">
      <c r="A291" s="98" t="s">
        <v>1688</v>
      </c>
      <c r="B291" s="98">
        <v>10.135199999999999</v>
      </c>
      <c r="C291" s="98">
        <v>10.207000000000001</v>
      </c>
    </row>
    <row r="292" spans="1:3">
      <c r="A292" s="98" t="s">
        <v>1689</v>
      </c>
      <c r="B292" s="98">
        <v>10.122199999999999</v>
      </c>
      <c r="C292" s="98">
        <v>10.199999999999999</v>
      </c>
    </row>
    <row r="293" spans="1:3">
      <c r="A293" s="98" t="s">
        <v>1690</v>
      </c>
      <c r="B293" s="98">
        <v>10.1198</v>
      </c>
      <c r="C293" s="98">
        <v>10.1958</v>
      </c>
    </row>
    <row r="294" spans="1:3">
      <c r="A294" s="98" t="s">
        <v>1691</v>
      </c>
      <c r="B294" s="98">
        <v>10.1197</v>
      </c>
      <c r="C294" s="98">
        <v>10.1958</v>
      </c>
    </row>
    <row r="295" spans="1:3">
      <c r="A295" s="98" t="s">
        <v>1692</v>
      </c>
      <c r="B295" s="98">
        <v>10.102499999999999</v>
      </c>
      <c r="C295" s="98">
        <v>10.1859</v>
      </c>
    </row>
    <row r="296" spans="1:3">
      <c r="A296" s="98" t="s">
        <v>1693</v>
      </c>
      <c r="B296" s="98">
        <v>10.102499999999999</v>
      </c>
      <c r="C296" s="98">
        <v>10.185700000000001</v>
      </c>
    </row>
    <row r="297" spans="1:3">
      <c r="A297" s="98" t="s">
        <v>1694</v>
      </c>
      <c r="B297" s="98">
        <v>10.1014</v>
      </c>
      <c r="C297" s="98">
        <v>10.1839</v>
      </c>
    </row>
    <row r="298" spans="1:3">
      <c r="A298" s="98" t="s">
        <v>1695</v>
      </c>
      <c r="B298" s="98">
        <v>10.1014</v>
      </c>
      <c r="C298" s="98">
        <v>10.1839</v>
      </c>
    </row>
    <row r="299" spans="1:3">
      <c r="A299" s="98" t="s">
        <v>1696</v>
      </c>
      <c r="B299" s="98">
        <v>10.086</v>
      </c>
      <c r="C299" s="98">
        <v>10.168799999999999</v>
      </c>
    </row>
    <row r="300" spans="1:3">
      <c r="A300" s="98" t="s">
        <v>1697</v>
      </c>
      <c r="B300" s="98">
        <v>10.085100000000001</v>
      </c>
      <c r="C300" s="98">
        <v>10.1671</v>
      </c>
    </row>
    <row r="301" spans="1:3">
      <c r="A301" s="98" t="s">
        <v>1698</v>
      </c>
      <c r="B301" s="98">
        <v>10.085100000000001</v>
      </c>
      <c r="C301" s="98">
        <v>10.1671</v>
      </c>
    </row>
    <row r="302" spans="1:3">
      <c r="A302" s="98" t="s">
        <v>1699</v>
      </c>
      <c r="B302" s="98">
        <v>10.046900000000001</v>
      </c>
      <c r="C302" s="98">
        <v>10.1226</v>
      </c>
    </row>
    <row r="303" spans="1:3">
      <c r="A303" s="98" t="s">
        <v>1700</v>
      </c>
      <c r="B303" s="98">
        <v>10.0467</v>
      </c>
      <c r="C303" s="98">
        <v>10.1219</v>
      </c>
    </row>
    <row r="304" spans="1:3">
      <c r="A304" s="98" t="s">
        <v>1701</v>
      </c>
      <c r="B304" s="98">
        <v>10.044700000000001</v>
      </c>
      <c r="C304" s="98">
        <v>10.116099999999999</v>
      </c>
    </row>
    <row r="305" spans="1:3">
      <c r="A305" s="98" t="s">
        <v>1702</v>
      </c>
      <c r="B305" s="98">
        <v>10.044700000000001</v>
      </c>
      <c r="C305" s="98">
        <v>10.116099999999999</v>
      </c>
    </row>
    <row r="306" spans="1:3">
      <c r="A306" s="98" t="s">
        <v>1703</v>
      </c>
      <c r="B306" s="98">
        <v>10.0444</v>
      </c>
      <c r="C306" s="98">
        <v>10.117000000000001</v>
      </c>
    </row>
    <row r="307" spans="1:3">
      <c r="A307" s="98" t="s">
        <v>1704</v>
      </c>
      <c r="B307" s="98">
        <v>10.0444</v>
      </c>
      <c r="C307" s="98">
        <v>10.116899999999999</v>
      </c>
    </row>
    <row r="308" spans="1:3">
      <c r="A308" s="98" t="s">
        <v>1705</v>
      </c>
      <c r="B308" s="98">
        <v>10.043900000000001</v>
      </c>
      <c r="C308" s="98">
        <v>10.115600000000001</v>
      </c>
    </row>
    <row r="309" spans="1:3">
      <c r="A309" s="98" t="s">
        <v>1706</v>
      </c>
      <c r="B309" s="98">
        <v>10.043900000000001</v>
      </c>
      <c r="C309" s="98">
        <v>10.115600000000001</v>
      </c>
    </row>
    <row r="310" spans="1:3">
      <c r="A310" s="98" t="s">
        <v>1707</v>
      </c>
      <c r="B310" s="98">
        <v>10.0123</v>
      </c>
      <c r="C310" s="98">
        <v>10.0914</v>
      </c>
    </row>
    <row r="311" spans="1:3">
      <c r="A311" s="98" t="s">
        <v>1708</v>
      </c>
      <c r="B311" s="98">
        <v>10.0123</v>
      </c>
      <c r="C311" s="98">
        <v>10.0914</v>
      </c>
    </row>
    <row r="312" spans="1:3">
      <c r="A312" s="98" t="s">
        <v>1709</v>
      </c>
      <c r="B312" s="98">
        <v>10.012</v>
      </c>
      <c r="C312" s="98">
        <v>10.088100000000001</v>
      </c>
    </row>
    <row r="313" spans="1:3">
      <c r="A313" s="98" t="s">
        <v>1710</v>
      </c>
      <c r="B313" s="98">
        <v>10.012</v>
      </c>
      <c r="C313" s="98">
        <v>10.088100000000001</v>
      </c>
    </row>
    <row r="314" spans="1:3">
      <c r="A314" s="98" t="s">
        <v>1711</v>
      </c>
      <c r="B314" s="98">
        <v>12.115600000000001</v>
      </c>
      <c r="C314" s="98">
        <v>12.608000000000001</v>
      </c>
    </row>
    <row r="315" spans="1:3">
      <c r="A315" s="98" t="s">
        <v>1712</v>
      </c>
      <c r="B315" s="98">
        <v>12.115399999999999</v>
      </c>
      <c r="C315" s="98">
        <v>12.607799999999999</v>
      </c>
    </row>
    <row r="316" spans="1:3">
      <c r="A316" s="98" t="s">
        <v>1713</v>
      </c>
      <c r="B316" s="98">
        <v>12.177099999999999</v>
      </c>
      <c r="C316" s="98">
        <v>12.677</v>
      </c>
    </row>
    <row r="317" spans="1:3">
      <c r="A317" s="98" t="s">
        <v>1714</v>
      </c>
      <c r="B317" s="98">
        <v>12.176399999999999</v>
      </c>
      <c r="C317" s="98">
        <v>12.676399999999999</v>
      </c>
    </row>
    <row r="318" spans="1:3">
      <c r="A318" s="98" t="s">
        <v>1715</v>
      </c>
      <c r="B318" s="98">
        <v>16.199000000000002</v>
      </c>
      <c r="C318" s="98">
        <v>16.939</v>
      </c>
    </row>
    <row r="319" spans="1:3">
      <c r="A319" s="98" t="s">
        <v>1716</v>
      </c>
      <c r="B319" s="98">
        <v>16.370999999999999</v>
      </c>
      <c r="C319" s="98">
        <v>17.131</v>
      </c>
    </row>
    <row r="320" spans="1:3">
      <c r="A320" s="98" t="s">
        <v>1717</v>
      </c>
      <c r="B320" s="98">
        <v>384.26580000000001</v>
      </c>
      <c r="C320" s="98">
        <v>409.12639999999999</v>
      </c>
    </row>
    <row r="321" spans="1:3">
      <c r="A321" s="98" t="s">
        <v>1718</v>
      </c>
      <c r="B321" s="98">
        <v>17.231999999999999</v>
      </c>
      <c r="C321" s="98">
        <v>18.329000000000001</v>
      </c>
    </row>
    <row r="322" spans="1:3">
      <c r="A322" s="98" t="s">
        <v>1719</v>
      </c>
      <c r="B322" s="98">
        <v>29.395</v>
      </c>
      <c r="C322" s="98">
        <v>31.266999999999999</v>
      </c>
    </row>
    <row r="323" spans="1:3">
      <c r="A323" s="98" t="s">
        <v>1720</v>
      </c>
      <c r="B323" s="98">
        <v>17.501000000000001</v>
      </c>
      <c r="C323" s="98">
        <v>18.629000000000001</v>
      </c>
    </row>
    <row r="324" spans="1:3">
      <c r="A324" s="98" t="s">
        <v>1721</v>
      </c>
      <c r="B324" s="98">
        <v>29.65</v>
      </c>
      <c r="C324" s="98">
        <v>31.562000000000001</v>
      </c>
    </row>
    <row r="325" spans="1:3">
      <c r="A325" s="98" t="s">
        <v>1722</v>
      </c>
      <c r="B325" s="98">
        <v>10.7216</v>
      </c>
      <c r="C325" s="98">
        <v>10.7105</v>
      </c>
    </row>
    <row r="326" spans="1:3">
      <c r="A326" s="98" t="s">
        <v>1723</v>
      </c>
      <c r="B326" s="98">
        <v>19.269100000000002</v>
      </c>
      <c r="C326" s="98">
        <v>19.382000000000001</v>
      </c>
    </row>
    <row r="327" spans="1:3">
      <c r="A327" s="98" t="s">
        <v>1724</v>
      </c>
      <c r="B327" s="98">
        <v>10.7797</v>
      </c>
      <c r="C327" s="98">
        <v>10.849</v>
      </c>
    </row>
    <row r="328" spans="1:3">
      <c r="A328" s="98" t="s">
        <v>1725</v>
      </c>
      <c r="B328" s="98">
        <v>19.389600000000002</v>
      </c>
      <c r="C328" s="98">
        <v>19.514099999999999</v>
      </c>
    </row>
    <row r="329" spans="1:3">
      <c r="A329" s="98" t="s">
        <v>1726</v>
      </c>
      <c r="B329" s="98">
        <v>13.667</v>
      </c>
      <c r="C329" s="98">
        <v>14.644</v>
      </c>
    </row>
    <row r="330" spans="1:3">
      <c r="A330" s="98" t="s">
        <v>1727</v>
      </c>
      <c r="B330" s="98">
        <v>22.318999999999999</v>
      </c>
      <c r="C330" s="98">
        <v>23.913</v>
      </c>
    </row>
    <row r="331" spans="1:3">
      <c r="A331" s="98" t="s">
        <v>1728</v>
      </c>
      <c r="B331" s="98">
        <v>13.794</v>
      </c>
      <c r="C331" s="98">
        <v>14.785</v>
      </c>
    </row>
    <row r="332" spans="1:3">
      <c r="A332" s="98" t="s">
        <v>1729</v>
      </c>
      <c r="B332" s="98">
        <v>22.742000000000001</v>
      </c>
      <c r="C332" s="98">
        <v>24.376999999999999</v>
      </c>
    </row>
    <row r="333" spans="1:3">
      <c r="A333" s="98" t="s">
        <v>1730</v>
      </c>
      <c r="B333" s="98">
        <v>14.305999999999999</v>
      </c>
      <c r="C333" s="98">
        <v>15.826000000000001</v>
      </c>
    </row>
    <row r="334" spans="1:3">
      <c r="A334" s="98" t="s">
        <v>1731</v>
      </c>
      <c r="B334" s="98">
        <v>16.655999999999999</v>
      </c>
      <c r="C334" s="98">
        <v>18.425999999999998</v>
      </c>
    </row>
    <row r="335" spans="1:3">
      <c r="A335" s="98" t="s">
        <v>1732</v>
      </c>
      <c r="B335" s="98">
        <v>14.441000000000001</v>
      </c>
      <c r="C335" s="98">
        <v>15.987</v>
      </c>
    </row>
    <row r="336" spans="1:3">
      <c r="A336" s="98" t="s">
        <v>1733</v>
      </c>
      <c r="B336" s="98">
        <v>16.805</v>
      </c>
      <c r="C336" s="98">
        <v>18.603999999999999</v>
      </c>
    </row>
    <row r="337" spans="1:3">
      <c r="A337" s="98" t="s">
        <v>1734</v>
      </c>
      <c r="B337" s="98">
        <v>47.921999999999997</v>
      </c>
      <c r="C337" s="98">
        <v>51.268000000000001</v>
      </c>
    </row>
    <row r="338" spans="1:3">
      <c r="A338" s="98" t="s">
        <v>1735</v>
      </c>
      <c r="B338" s="98">
        <v>49.231000000000002</v>
      </c>
      <c r="C338" s="98">
        <v>52.667999999999999</v>
      </c>
    </row>
    <row r="339" spans="1:3">
      <c r="A339" s="98" t="s">
        <v>1736</v>
      </c>
      <c r="B339" s="98">
        <v>48.405999999999999</v>
      </c>
      <c r="C339" s="98">
        <v>51.787999999999997</v>
      </c>
    </row>
    <row r="340" spans="1:3">
      <c r="A340" s="98" t="s">
        <v>1737</v>
      </c>
      <c r="B340" s="98">
        <v>49.29</v>
      </c>
      <c r="C340" s="98">
        <v>52.731000000000002</v>
      </c>
    </row>
    <row r="341" spans="1:3">
      <c r="A341" s="98" t="s">
        <v>1738</v>
      </c>
      <c r="B341" s="98">
        <v>13.897</v>
      </c>
      <c r="C341" s="98">
        <v>14.433999999999999</v>
      </c>
    </row>
    <row r="342" spans="1:3">
      <c r="A342" s="98" t="s">
        <v>1739</v>
      </c>
      <c r="B342" s="98">
        <v>13.897</v>
      </c>
      <c r="C342" s="98">
        <v>14.435</v>
      </c>
    </row>
    <row r="343" spans="1:3">
      <c r="A343" s="98" t="s">
        <v>1740</v>
      </c>
      <c r="B343" s="98">
        <v>14.04</v>
      </c>
      <c r="C343" s="98">
        <v>14.589</v>
      </c>
    </row>
    <row r="344" spans="1:3">
      <c r="A344" s="98" t="s">
        <v>1741</v>
      </c>
      <c r="B344" s="98">
        <v>13.994999999999999</v>
      </c>
      <c r="C344" s="98">
        <v>14.542</v>
      </c>
    </row>
    <row r="345" spans="1:3">
      <c r="A345" s="98" t="s">
        <v>1742</v>
      </c>
      <c r="B345" s="98">
        <v>2480.8816000000002</v>
      </c>
      <c r="C345" s="98">
        <v>2619.1399000000001</v>
      </c>
    </row>
    <row r="346" spans="1:3">
      <c r="A346" s="98" t="s">
        <v>1743</v>
      </c>
      <c r="B346" s="98">
        <v>35.429000000000002</v>
      </c>
      <c r="C346" s="98">
        <v>37.89</v>
      </c>
    </row>
    <row r="347" spans="1:3">
      <c r="A347" s="98" t="s">
        <v>1744</v>
      </c>
      <c r="B347" s="98">
        <v>132.69200000000001</v>
      </c>
      <c r="C347" s="98">
        <v>141.90799999999999</v>
      </c>
    </row>
    <row r="348" spans="1:3">
      <c r="A348" s="98" t="s">
        <v>1745</v>
      </c>
      <c r="B348" s="98">
        <v>35.731000000000002</v>
      </c>
      <c r="C348" s="98">
        <v>38.231999999999999</v>
      </c>
    </row>
    <row r="349" spans="1:3">
      <c r="A349" s="98" t="s">
        <v>1746</v>
      </c>
      <c r="B349" s="98">
        <v>133.76400000000001</v>
      </c>
      <c r="C349" s="98">
        <v>143.124</v>
      </c>
    </row>
    <row r="350" spans="1:3">
      <c r="A350" s="98" t="s">
        <v>1747</v>
      </c>
      <c r="B350" s="98">
        <v>19.111999999999998</v>
      </c>
      <c r="C350" s="98">
        <v>20.369</v>
      </c>
    </row>
    <row r="351" spans="1:3">
      <c r="A351" s="98" t="s">
        <v>1748</v>
      </c>
      <c r="B351" s="98">
        <v>61.319000000000003</v>
      </c>
      <c r="C351" s="98">
        <v>65.349999999999994</v>
      </c>
    </row>
    <row r="352" spans="1:3">
      <c r="A352" s="98" t="s">
        <v>1749</v>
      </c>
      <c r="B352" s="98">
        <v>19.260999999999999</v>
      </c>
      <c r="C352" s="98">
        <v>20.536999999999999</v>
      </c>
    </row>
    <row r="353" spans="1:3">
      <c r="A353" s="98" t="s">
        <v>1750</v>
      </c>
      <c r="B353" s="98">
        <v>61.792000000000002</v>
      </c>
      <c r="C353" s="98">
        <v>65.882999999999996</v>
      </c>
    </row>
    <row r="354" spans="1:3">
      <c r="A354" s="98" t="s">
        <v>1751</v>
      </c>
      <c r="B354" s="98">
        <v>21.202000000000002</v>
      </c>
      <c r="C354" s="98">
        <v>23.459</v>
      </c>
    </row>
    <row r="355" spans="1:3">
      <c r="A355" s="98" t="s">
        <v>1752</v>
      </c>
      <c r="B355" s="98">
        <v>35.615000000000002</v>
      </c>
      <c r="C355" s="98">
        <v>39.406999999999996</v>
      </c>
    </row>
    <row r="356" spans="1:3">
      <c r="A356" s="98" t="s">
        <v>1753</v>
      </c>
      <c r="B356" s="98">
        <v>21.442</v>
      </c>
      <c r="C356" s="98">
        <v>23.742000000000001</v>
      </c>
    </row>
    <row r="357" spans="1:3">
      <c r="A357" s="98" t="s">
        <v>1754</v>
      </c>
      <c r="B357" s="98">
        <v>35.991</v>
      </c>
      <c r="C357" s="98">
        <v>39.853000000000002</v>
      </c>
    </row>
    <row r="358" spans="1:3">
      <c r="A358" s="98" t="s">
        <v>1755</v>
      </c>
      <c r="B358" s="98">
        <v>725.82399999999996</v>
      </c>
      <c r="C358" s="98">
        <v>766.73829999999998</v>
      </c>
    </row>
    <row r="359" spans="1:3">
      <c r="A359" s="98" t="s">
        <v>1756</v>
      </c>
      <c r="B359" s="98">
        <v>15.265000000000001</v>
      </c>
      <c r="C359" s="98">
        <v>16.329000000000001</v>
      </c>
    </row>
    <row r="360" spans="1:3">
      <c r="A360" s="98" t="s">
        <v>1757</v>
      </c>
      <c r="B360" s="98">
        <v>16.911000000000001</v>
      </c>
      <c r="C360" s="98">
        <v>18.09</v>
      </c>
    </row>
    <row r="361" spans="1:3">
      <c r="A361" s="98" t="s">
        <v>1758</v>
      </c>
      <c r="B361" s="98">
        <v>15.427</v>
      </c>
      <c r="C361" s="98">
        <v>16.510999999999999</v>
      </c>
    </row>
    <row r="362" spans="1:3">
      <c r="A362" s="98" t="s">
        <v>1759</v>
      </c>
      <c r="B362" s="98">
        <v>17.093</v>
      </c>
      <c r="C362" s="98">
        <v>18.294</v>
      </c>
    </row>
    <row r="363" spans="1:3">
      <c r="A363" s="98" t="s">
        <v>1760</v>
      </c>
      <c r="B363" s="98">
        <v>246.22210000000001</v>
      </c>
      <c r="C363" s="98">
        <v>259.38459999999998</v>
      </c>
    </row>
  </sheetData>
  <phoneticPr fontId="0" type="noConversion"/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>
  <sheetPr codeName="Sheet2"/>
  <dimension ref="A2:F54"/>
  <sheetViews>
    <sheetView workbookViewId="0">
      <selection activeCell="A2" sqref="A2"/>
    </sheetView>
  </sheetViews>
  <sheetFormatPr defaultRowHeight="15"/>
  <cols>
    <col min="1" max="1" width="31" bestFit="1" customWidth="1"/>
    <col min="2" max="2" width="31.42578125" bestFit="1" customWidth="1"/>
    <col min="3" max="3" width="12.5703125" bestFit="1" customWidth="1"/>
    <col min="4" max="4" width="14.42578125" style="95" bestFit="1" customWidth="1"/>
    <col min="5" max="5" width="11" style="95" bestFit="1" customWidth="1"/>
    <col min="6" max="6" width="10" style="95" bestFit="1" customWidth="1"/>
  </cols>
  <sheetData>
    <row r="2" spans="1:6">
      <c r="A2" s="89"/>
      <c r="B2" s="89"/>
      <c r="C2" s="89"/>
      <c r="D2" s="124" t="s">
        <v>1362</v>
      </c>
      <c r="E2" s="125"/>
      <c r="F2" s="91"/>
    </row>
    <row r="3" spans="1:6" ht="39">
      <c r="A3" s="90" t="s">
        <v>1363</v>
      </c>
      <c r="B3" s="90" t="s">
        <v>1364</v>
      </c>
      <c r="C3" s="90" t="s">
        <v>1365</v>
      </c>
      <c r="D3" s="92" t="s">
        <v>1366</v>
      </c>
      <c r="E3" s="92" t="s">
        <v>1367</v>
      </c>
      <c r="F3" s="93" t="s">
        <v>1368</v>
      </c>
    </row>
    <row r="4" spans="1:6">
      <c r="A4" s="89" t="s">
        <v>1369</v>
      </c>
      <c r="B4" s="89" t="s">
        <v>1370</v>
      </c>
      <c r="C4" s="94">
        <v>41802</v>
      </c>
      <c r="D4" s="91">
        <v>9.6699999999999994E-2</v>
      </c>
      <c r="E4" s="91">
        <v>9.2600000000000002E-2</v>
      </c>
      <c r="F4" s="91">
        <v>10.228400000000001</v>
      </c>
    </row>
    <row r="5" spans="1:6">
      <c r="A5" s="89" t="s">
        <v>1369</v>
      </c>
      <c r="B5" s="89" t="s">
        <v>1371</v>
      </c>
      <c r="C5" s="94">
        <v>41802</v>
      </c>
      <c r="D5" s="91">
        <v>9.7900000000000001E-2</v>
      </c>
      <c r="E5" s="91">
        <v>9.3799999999999994E-2</v>
      </c>
      <c r="F5" s="91">
        <v>10.270899999999999</v>
      </c>
    </row>
    <row r="6" spans="1:6">
      <c r="A6" s="89" t="s">
        <v>1372</v>
      </c>
      <c r="B6" s="89" t="s">
        <v>1370</v>
      </c>
      <c r="C6" s="94">
        <v>41813</v>
      </c>
      <c r="D6" s="91">
        <v>7.3800000000000004E-2</v>
      </c>
      <c r="E6" s="91">
        <v>7.3800000000000004E-2</v>
      </c>
      <c r="F6" s="91">
        <v>10.767799999999999</v>
      </c>
    </row>
    <row r="7" spans="1:6">
      <c r="A7" s="89" t="s">
        <v>1373</v>
      </c>
      <c r="B7" s="89" t="s">
        <v>1374</v>
      </c>
      <c r="C7" s="89"/>
      <c r="D7" s="91">
        <v>6.4000000000000001E-2</v>
      </c>
      <c r="E7" s="91">
        <v>6.13E-2</v>
      </c>
      <c r="F7" s="91"/>
    </row>
    <row r="8" spans="1:6">
      <c r="A8" s="89" t="s">
        <v>1373</v>
      </c>
      <c r="B8" s="89" t="s">
        <v>1375</v>
      </c>
      <c r="C8" s="89"/>
      <c r="D8" s="91">
        <v>8.1600000000000006E-2</v>
      </c>
      <c r="E8" s="91">
        <v>7.8100000000000003E-2</v>
      </c>
      <c r="F8" s="91"/>
    </row>
    <row r="9" spans="1:6">
      <c r="A9" s="89" t="s">
        <v>1373</v>
      </c>
      <c r="B9" s="89" t="s">
        <v>1376</v>
      </c>
      <c r="C9" s="94">
        <v>41802</v>
      </c>
      <c r="D9" s="91">
        <v>9.9000000000000005E-2</v>
      </c>
      <c r="E9" s="91">
        <v>9.4799999999999995E-2</v>
      </c>
      <c r="F9" s="91">
        <v>10.296799999999999</v>
      </c>
    </row>
    <row r="10" spans="1:6">
      <c r="A10" s="89" t="s">
        <v>1373</v>
      </c>
      <c r="B10" s="89" t="s">
        <v>1377</v>
      </c>
      <c r="C10" s="94">
        <v>41802</v>
      </c>
      <c r="D10" s="91">
        <v>8.5099999999999995E-2</v>
      </c>
      <c r="E10" s="91">
        <v>8.1500000000000003E-2</v>
      </c>
      <c r="F10" s="91">
        <v>10.323399999999999</v>
      </c>
    </row>
    <row r="11" spans="1:6">
      <c r="A11" s="89" t="s">
        <v>1373</v>
      </c>
      <c r="B11" s="89" t="s">
        <v>1378</v>
      </c>
      <c r="C11" s="94">
        <v>41810</v>
      </c>
      <c r="D11" s="91">
        <v>0.25230000000000002</v>
      </c>
      <c r="E11" s="91">
        <v>0.24160000000000001</v>
      </c>
      <c r="F11" s="91">
        <v>10.607699999999999</v>
      </c>
    </row>
    <row r="12" spans="1:6">
      <c r="A12" s="89" t="s">
        <v>1379</v>
      </c>
      <c r="B12" s="89" t="s">
        <v>1380</v>
      </c>
      <c r="C12" s="89"/>
      <c r="D12" s="91">
        <v>5.5914260000000002</v>
      </c>
      <c r="E12" s="91">
        <v>5.3550230000000001</v>
      </c>
      <c r="F12" s="91"/>
    </row>
    <row r="13" spans="1:6">
      <c r="A13" s="89" t="s">
        <v>1379</v>
      </c>
      <c r="B13" s="89" t="s">
        <v>1381</v>
      </c>
      <c r="C13" s="89"/>
      <c r="D13" s="91">
        <v>5.6237740000000001</v>
      </c>
      <c r="E13" s="91">
        <v>5.3860049999999999</v>
      </c>
      <c r="F13" s="91"/>
    </row>
    <row r="14" spans="1:6">
      <c r="A14" s="89" t="s">
        <v>1379</v>
      </c>
      <c r="B14" s="89" t="s">
        <v>1375</v>
      </c>
      <c r="C14" s="89"/>
      <c r="D14" s="91">
        <v>6.5342000000000002</v>
      </c>
      <c r="E14" s="91">
        <v>6.258</v>
      </c>
      <c r="F14" s="91"/>
    </row>
    <row r="15" spans="1:6">
      <c r="A15" s="89" t="s">
        <v>1379</v>
      </c>
      <c r="B15" s="89" t="s">
        <v>1374</v>
      </c>
      <c r="C15" s="89"/>
      <c r="D15" s="91">
        <v>6.5827</v>
      </c>
      <c r="E15" s="91">
        <v>6.3042999999999996</v>
      </c>
      <c r="F15" s="91"/>
    </row>
    <row r="16" spans="1:6">
      <c r="A16" s="89" t="s">
        <v>1379</v>
      </c>
      <c r="B16" s="89" t="s">
        <v>1376</v>
      </c>
      <c r="C16" s="94">
        <v>41802</v>
      </c>
      <c r="D16" s="91">
        <v>5.8110999999999997</v>
      </c>
      <c r="E16" s="91">
        <v>5.5654000000000003</v>
      </c>
      <c r="F16" s="91">
        <v>1008.7972</v>
      </c>
    </row>
    <row r="17" spans="1:6">
      <c r="A17" s="89" t="s">
        <v>1379</v>
      </c>
      <c r="B17" s="89" t="s">
        <v>1377</v>
      </c>
      <c r="C17" s="94">
        <v>41802</v>
      </c>
      <c r="D17" s="91">
        <v>5.8771000000000004</v>
      </c>
      <c r="E17" s="91">
        <v>5.6287000000000003</v>
      </c>
      <c r="F17" s="91">
        <v>1014.1846</v>
      </c>
    </row>
    <row r="18" spans="1:6">
      <c r="A18" s="89" t="s">
        <v>1382</v>
      </c>
      <c r="B18" s="89" t="s">
        <v>1380</v>
      </c>
      <c r="C18" s="89"/>
      <c r="D18" s="91">
        <v>5.6069000000000001E-2</v>
      </c>
      <c r="E18" s="91">
        <v>5.3699999999999998E-2</v>
      </c>
      <c r="F18" s="91"/>
    </row>
    <row r="19" spans="1:6">
      <c r="A19" s="89" t="s">
        <v>1382</v>
      </c>
      <c r="B19" s="89" t="s">
        <v>1381</v>
      </c>
      <c r="C19" s="89"/>
      <c r="D19" s="91">
        <v>5.7058999999999999E-2</v>
      </c>
      <c r="E19" s="91">
        <v>5.4647000000000001E-2</v>
      </c>
      <c r="F19" s="91"/>
    </row>
    <row r="20" spans="1:6">
      <c r="A20" s="89" t="s">
        <v>1382</v>
      </c>
      <c r="B20" s="89" t="s">
        <v>1375</v>
      </c>
      <c r="C20" s="89"/>
      <c r="D20" s="91">
        <v>6.4000000000000001E-2</v>
      </c>
      <c r="E20" s="91">
        <v>6.13E-2</v>
      </c>
      <c r="F20" s="91"/>
    </row>
    <row r="21" spans="1:6">
      <c r="A21" s="89" t="s">
        <v>1382</v>
      </c>
      <c r="B21" s="89" t="s">
        <v>1374</v>
      </c>
      <c r="C21" s="89"/>
      <c r="D21" s="91">
        <v>6.5500000000000003E-2</v>
      </c>
      <c r="E21" s="91">
        <v>6.2700000000000006E-2</v>
      </c>
      <c r="F21" s="91"/>
    </row>
    <row r="22" spans="1:6">
      <c r="A22" s="89" t="s">
        <v>1382</v>
      </c>
      <c r="B22" s="89" t="s">
        <v>1376</v>
      </c>
      <c r="C22" s="94">
        <v>41802</v>
      </c>
      <c r="D22" s="91">
        <v>5.8200000000000002E-2</v>
      </c>
      <c r="E22" s="91">
        <v>5.57E-2</v>
      </c>
      <c r="F22" s="91">
        <v>10.1434</v>
      </c>
    </row>
    <row r="23" spans="1:6">
      <c r="A23" s="89" t="s">
        <v>1382</v>
      </c>
      <c r="B23" s="89" t="s">
        <v>1377</v>
      </c>
      <c r="C23" s="94">
        <v>41802</v>
      </c>
      <c r="D23" s="91">
        <v>6.3299999999999995E-2</v>
      </c>
      <c r="E23" s="91">
        <v>6.0600000000000001E-2</v>
      </c>
      <c r="F23" s="91">
        <v>10.2517</v>
      </c>
    </row>
    <row r="24" spans="1:6">
      <c r="A24" s="89" t="s">
        <v>1383</v>
      </c>
      <c r="B24" s="89" t="s">
        <v>1380</v>
      </c>
      <c r="C24" s="89"/>
      <c r="D24" s="91">
        <v>5.1332999999999997E-2</v>
      </c>
      <c r="E24" s="91">
        <v>4.9162999999999998E-2</v>
      </c>
      <c r="F24" s="91"/>
    </row>
    <row r="25" spans="1:6">
      <c r="A25" s="89" t="s">
        <v>1383</v>
      </c>
      <c r="B25" s="89" t="s">
        <v>1381</v>
      </c>
      <c r="C25" s="89"/>
      <c r="D25" s="91">
        <v>5.5826000000000001E-2</v>
      </c>
      <c r="E25" s="91">
        <v>5.3468000000000002E-2</v>
      </c>
      <c r="F25" s="91"/>
    </row>
    <row r="26" spans="1:6">
      <c r="A26" s="89" t="s">
        <v>1383</v>
      </c>
      <c r="B26" s="89" t="s">
        <v>1375</v>
      </c>
      <c r="C26" s="89"/>
      <c r="D26" s="91">
        <v>4.8099999999999997E-2</v>
      </c>
      <c r="E26" s="91">
        <v>4.5999999999999999E-2</v>
      </c>
      <c r="F26" s="91"/>
    </row>
    <row r="27" spans="1:6">
      <c r="A27" s="89" t="s">
        <v>1384</v>
      </c>
      <c r="B27" s="89" t="s">
        <v>1375</v>
      </c>
      <c r="C27" s="89"/>
      <c r="D27" s="91">
        <v>4.3700000000000003E-2</v>
      </c>
      <c r="E27" s="91">
        <v>4.1799999999999997E-2</v>
      </c>
      <c r="F27" s="91"/>
    </row>
    <row r="28" spans="1:6">
      <c r="A28" s="89" t="s">
        <v>1383</v>
      </c>
      <c r="B28" s="89" t="s">
        <v>1374</v>
      </c>
      <c r="C28" s="89"/>
      <c r="D28" s="91">
        <v>1.46E-2</v>
      </c>
      <c r="E28" s="91">
        <v>1.4E-2</v>
      </c>
      <c r="F28" s="91"/>
    </row>
    <row r="29" spans="1:6">
      <c r="A29" s="89" t="s">
        <v>1385</v>
      </c>
      <c r="B29" s="89" t="s">
        <v>1386</v>
      </c>
      <c r="C29" s="94">
        <v>41810</v>
      </c>
      <c r="D29" s="91">
        <v>0.1991</v>
      </c>
      <c r="E29" s="91">
        <v>0.19070000000000001</v>
      </c>
      <c r="F29" s="91">
        <v>10.7692</v>
      </c>
    </row>
    <row r="30" spans="1:6">
      <c r="A30" s="89" t="s">
        <v>1383</v>
      </c>
      <c r="B30" s="89" t="s">
        <v>1386</v>
      </c>
      <c r="C30" s="94">
        <v>41810</v>
      </c>
      <c r="D30" s="91">
        <v>0.1343</v>
      </c>
      <c r="E30" s="91">
        <v>0.12859999999999999</v>
      </c>
      <c r="F30" s="91">
        <v>10.6662</v>
      </c>
    </row>
    <row r="31" spans="1:6">
      <c r="A31" s="89" t="s">
        <v>1383</v>
      </c>
      <c r="B31" s="89" t="s">
        <v>1387</v>
      </c>
      <c r="C31" s="94">
        <v>41810</v>
      </c>
      <c r="D31" s="91">
        <v>0.22739999999999999</v>
      </c>
      <c r="E31" s="91">
        <v>0.21779999999999999</v>
      </c>
      <c r="F31" s="91">
        <v>10.7723</v>
      </c>
    </row>
    <row r="32" spans="1:6">
      <c r="A32" s="89" t="s">
        <v>1388</v>
      </c>
      <c r="B32" s="89" t="s">
        <v>1370</v>
      </c>
      <c r="C32" s="94">
        <v>41800</v>
      </c>
      <c r="D32" s="91">
        <v>0.16090693</v>
      </c>
      <c r="E32" s="91">
        <v>0.15410515</v>
      </c>
      <c r="F32" s="91">
        <v>10.2043</v>
      </c>
    </row>
    <row r="33" spans="1:6">
      <c r="A33" s="89" t="s">
        <v>1389</v>
      </c>
      <c r="B33" s="89" t="s">
        <v>1376</v>
      </c>
      <c r="C33" s="94">
        <v>41802</v>
      </c>
      <c r="D33" s="91">
        <v>6.8199999999999997E-2</v>
      </c>
      <c r="E33" s="91">
        <v>6.5299999999999997E-2</v>
      </c>
      <c r="F33" s="91">
        <v>10.7226</v>
      </c>
    </row>
    <row r="34" spans="1:6">
      <c r="A34" s="89" t="s">
        <v>1389</v>
      </c>
      <c r="B34" s="89" t="s">
        <v>1377</v>
      </c>
      <c r="C34" s="94">
        <v>41802</v>
      </c>
      <c r="D34" s="91">
        <v>7.0599999999999996E-2</v>
      </c>
      <c r="E34" s="91">
        <v>6.7599999999999993E-2</v>
      </c>
      <c r="F34" s="91">
        <v>10.930199999999999</v>
      </c>
    </row>
    <row r="35" spans="1:6">
      <c r="A35" s="89" t="s">
        <v>1389</v>
      </c>
      <c r="B35" s="89" t="s">
        <v>1390</v>
      </c>
      <c r="C35" s="94">
        <v>41792</v>
      </c>
      <c r="D35" s="91">
        <v>5.6562999999999995E-2</v>
      </c>
      <c r="E35" s="91">
        <v>5.4171999999999998E-2</v>
      </c>
      <c r="F35" s="91">
        <v>10.0335</v>
      </c>
    </row>
    <row r="36" spans="1:6">
      <c r="A36" s="89" t="s">
        <v>1389</v>
      </c>
      <c r="B36" s="89" t="s">
        <v>1391</v>
      </c>
      <c r="C36" s="94">
        <v>41792</v>
      </c>
      <c r="D36" s="91">
        <v>5.7657E-2</v>
      </c>
      <c r="E36" s="91">
        <v>5.5219999999999998E-2</v>
      </c>
      <c r="F36" s="91">
        <v>10.0587</v>
      </c>
    </row>
    <row r="37" spans="1:6">
      <c r="A37" s="89" t="s">
        <v>1392</v>
      </c>
      <c r="B37" s="89" t="s">
        <v>1376</v>
      </c>
      <c r="C37" s="94">
        <v>41802</v>
      </c>
      <c r="D37" s="91">
        <v>7.5899999999999995E-2</v>
      </c>
      <c r="E37" s="91">
        <v>7.2599999999999998E-2</v>
      </c>
      <c r="F37" s="91">
        <v>11.925800000000001</v>
      </c>
    </row>
    <row r="38" spans="1:6">
      <c r="A38" s="89" t="s">
        <v>1392</v>
      </c>
      <c r="B38" s="89" t="s">
        <v>1378</v>
      </c>
      <c r="C38" s="94">
        <v>41810</v>
      </c>
      <c r="D38" s="91">
        <v>0.1673</v>
      </c>
      <c r="E38" s="91">
        <v>0.16020000000000001</v>
      </c>
      <c r="F38" s="91">
        <v>12.486499999999999</v>
      </c>
    </row>
    <row r="39" spans="1:6">
      <c r="A39" s="89" t="s">
        <v>1392</v>
      </c>
      <c r="B39" s="89" t="s">
        <v>1393</v>
      </c>
      <c r="C39" s="94">
        <v>41810</v>
      </c>
      <c r="D39" s="91">
        <v>0.1807</v>
      </c>
      <c r="E39" s="91">
        <v>0.17299999999999999</v>
      </c>
      <c r="F39" s="91">
        <v>12.7136</v>
      </c>
    </row>
    <row r="40" spans="1:6">
      <c r="A40" s="89" t="s">
        <v>1394</v>
      </c>
      <c r="B40" s="89" t="s">
        <v>1370</v>
      </c>
      <c r="C40" s="94">
        <v>41792</v>
      </c>
      <c r="D40" s="91">
        <v>5.7925999999999993</v>
      </c>
      <c r="E40" s="91">
        <v>5.5478000000000005</v>
      </c>
      <c r="F40" s="91">
        <v>1003.7261999999999</v>
      </c>
    </row>
    <row r="41" spans="1:6">
      <c r="A41" s="89" t="s">
        <v>1395</v>
      </c>
      <c r="B41" s="89" t="s">
        <v>1380</v>
      </c>
      <c r="C41" s="89"/>
      <c r="D41" s="91">
        <v>6.7384079999999997</v>
      </c>
      <c r="E41" s="91">
        <v>6.4535119999999999</v>
      </c>
      <c r="F41" s="91"/>
    </row>
    <row r="42" spans="1:6">
      <c r="A42" s="89" t="s">
        <v>1395</v>
      </c>
      <c r="B42" s="89" t="s">
        <v>1381</v>
      </c>
      <c r="C42" s="89"/>
      <c r="D42" s="91">
        <v>6.7786590000000002</v>
      </c>
      <c r="E42" s="91">
        <v>6.4920640000000001</v>
      </c>
      <c r="F42" s="91"/>
    </row>
    <row r="43" spans="1:6">
      <c r="A43" s="89" t="s">
        <v>1395</v>
      </c>
      <c r="B43" s="89" t="s">
        <v>1375</v>
      </c>
      <c r="C43" s="89"/>
      <c r="D43" s="91">
        <v>6.4438000000000004</v>
      </c>
      <c r="E43" s="91">
        <v>6.1714000000000002</v>
      </c>
      <c r="F43" s="91"/>
    </row>
    <row r="44" spans="1:6">
      <c r="A44" s="89" t="s">
        <v>1395</v>
      </c>
      <c r="B44" s="89" t="s">
        <v>1374</v>
      </c>
      <c r="C44" s="89"/>
      <c r="D44" s="91">
        <v>6.4977999999999998</v>
      </c>
      <c r="E44" s="91">
        <v>6.2229999999999999</v>
      </c>
      <c r="F44" s="91"/>
    </row>
    <row r="45" spans="1:6">
      <c r="A45" s="89" t="s">
        <v>1396</v>
      </c>
      <c r="B45" s="89" t="s">
        <v>1376</v>
      </c>
      <c r="C45" s="94">
        <v>41802</v>
      </c>
      <c r="D45" s="91">
        <v>6.8400000000000002E-2</v>
      </c>
      <c r="E45" s="91">
        <v>6.5500000000000003E-2</v>
      </c>
      <c r="F45" s="91">
        <v>11.7948</v>
      </c>
    </row>
    <row r="46" spans="1:6">
      <c r="A46" s="89" t="s">
        <v>1396</v>
      </c>
      <c r="B46" s="89" t="s">
        <v>1377</v>
      </c>
      <c r="C46" s="94">
        <v>41802</v>
      </c>
      <c r="D46" s="91">
        <v>7.2700000000000001E-2</v>
      </c>
      <c r="E46" s="91">
        <v>6.9599999999999995E-2</v>
      </c>
      <c r="F46" s="91">
        <v>11.8748</v>
      </c>
    </row>
    <row r="47" spans="1:6">
      <c r="A47" s="89" t="s">
        <v>1396</v>
      </c>
      <c r="B47" s="89" t="s">
        <v>1378</v>
      </c>
      <c r="C47" s="94">
        <v>41810</v>
      </c>
      <c r="D47" s="91">
        <v>0.15040000000000001</v>
      </c>
      <c r="E47" s="91">
        <v>0.14410000000000001</v>
      </c>
      <c r="F47" s="91">
        <v>11.789400000000001</v>
      </c>
    </row>
    <row r="48" spans="1:6">
      <c r="A48" s="89" t="s">
        <v>1396</v>
      </c>
      <c r="B48" s="89" t="s">
        <v>1393</v>
      </c>
      <c r="C48" s="94">
        <v>41810</v>
      </c>
      <c r="D48" s="91">
        <v>0.1615</v>
      </c>
      <c r="E48" s="91">
        <v>0.1547</v>
      </c>
      <c r="F48" s="91">
        <v>11.8734</v>
      </c>
    </row>
    <row r="49" spans="1:6">
      <c r="A49" s="89" t="s">
        <v>1397</v>
      </c>
      <c r="B49" s="89" t="s">
        <v>1378</v>
      </c>
      <c r="C49" s="94">
        <v>41810</v>
      </c>
      <c r="D49" s="91">
        <v>0.14449999999999999</v>
      </c>
      <c r="E49" s="91">
        <v>0.1384</v>
      </c>
      <c r="F49" s="91">
        <v>10.3484</v>
      </c>
    </row>
    <row r="50" spans="1:6">
      <c r="A50" s="89" t="s">
        <v>1397</v>
      </c>
      <c r="B50" s="89" t="s">
        <v>1398</v>
      </c>
      <c r="C50" s="94">
        <v>41810</v>
      </c>
      <c r="D50" s="91">
        <v>0.15279999999999999</v>
      </c>
      <c r="E50" s="91">
        <v>0.1464</v>
      </c>
      <c r="F50" s="91">
        <v>10.36</v>
      </c>
    </row>
    <row r="51" spans="1:6">
      <c r="A51" s="89" t="s">
        <v>1399</v>
      </c>
      <c r="B51" s="89" t="s">
        <v>1370</v>
      </c>
      <c r="C51" s="94">
        <v>41806</v>
      </c>
      <c r="D51" s="91">
        <v>0.15541147999999999</v>
      </c>
      <c r="E51" s="91">
        <v>0.1488408</v>
      </c>
      <c r="F51" s="91">
        <v>10.197100000000001</v>
      </c>
    </row>
    <row r="52" spans="1:6">
      <c r="A52" s="89" t="s">
        <v>1400</v>
      </c>
      <c r="B52" s="89" t="s">
        <v>1370</v>
      </c>
      <c r="C52" s="94">
        <v>41799</v>
      </c>
      <c r="D52" s="91">
        <v>0.16522182999999999</v>
      </c>
      <c r="E52" s="91">
        <v>0.15823590000000001</v>
      </c>
      <c r="F52" s="91">
        <v>10.2098</v>
      </c>
    </row>
    <row r="53" spans="1:6">
      <c r="A53" s="89" t="s">
        <v>1400</v>
      </c>
      <c r="B53" s="89" t="s">
        <v>1371</v>
      </c>
      <c r="C53" s="94">
        <v>41799</v>
      </c>
      <c r="D53" s="91">
        <v>0.16576133000000001</v>
      </c>
      <c r="E53" s="91">
        <v>0.15880842000000001</v>
      </c>
      <c r="F53" s="91">
        <v>10.210599999999999</v>
      </c>
    </row>
    <row r="54" spans="1:6">
      <c r="A54" s="89" t="s">
        <v>1401</v>
      </c>
      <c r="B54" s="89" t="s">
        <v>1370</v>
      </c>
      <c r="C54" s="94">
        <v>41799</v>
      </c>
      <c r="D54" s="91">
        <v>0.16078725999999999</v>
      </c>
      <c r="E54" s="91">
        <v>0.15398929</v>
      </c>
      <c r="F54" s="91">
        <v>10.2042</v>
      </c>
    </row>
  </sheetData>
  <mergeCells count="1">
    <mergeCell ref="D2:E2"/>
  </mergeCells>
  <phoneticPr fontId="0" type="noConversion"/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>
  <dimension ref="A2:A19"/>
  <sheetViews>
    <sheetView workbookViewId="0">
      <selection activeCell="A7" sqref="A7"/>
    </sheetView>
  </sheetViews>
  <sheetFormatPr defaultRowHeight="15"/>
  <cols>
    <col min="1" max="1" width="100.28515625" bestFit="1" customWidth="1"/>
  </cols>
  <sheetData>
    <row r="2" spans="1:1">
      <c r="A2" s="99" t="s">
        <v>1761</v>
      </c>
    </row>
    <row r="4" spans="1:1">
      <c r="A4" s="100" t="s">
        <v>1762</v>
      </c>
    </row>
    <row r="5" spans="1:1">
      <c r="A5" s="101" t="s">
        <v>1763</v>
      </c>
    </row>
    <row r="6" spans="1:1">
      <c r="A6" s="101" t="s">
        <v>1764</v>
      </c>
    </row>
    <row r="7" spans="1:1">
      <c r="A7" s="101" t="s">
        <v>1765</v>
      </c>
    </row>
    <row r="8" spans="1:1">
      <c r="A8" s="101" t="s">
        <v>1764</v>
      </c>
    </row>
    <row r="9" spans="1:1">
      <c r="A9" s="101" t="s">
        <v>1766</v>
      </c>
    </row>
    <row r="10" spans="1:1">
      <c r="A10" s="101" t="s">
        <v>1767</v>
      </c>
    </row>
    <row r="11" spans="1:1">
      <c r="A11" s="101" t="s">
        <v>1768</v>
      </c>
    </row>
    <row r="12" spans="1:1">
      <c r="A12" s="101" t="s">
        <v>1769</v>
      </c>
    </row>
    <row r="13" spans="1:1">
      <c r="A13" s="101" t="s">
        <v>1770</v>
      </c>
    </row>
    <row r="14" spans="1:1">
      <c r="A14" s="101" t="s">
        <v>1771</v>
      </c>
    </row>
    <row r="15" spans="1:1">
      <c r="A15" s="102" t="s">
        <v>1772</v>
      </c>
    </row>
    <row r="16" spans="1:1">
      <c r="A16" s="102" t="s">
        <v>1773</v>
      </c>
    </row>
    <row r="17" spans="1:1">
      <c r="A17" s="103"/>
    </row>
    <row r="18" spans="1:1">
      <c r="A18" s="104" t="s">
        <v>1774</v>
      </c>
    </row>
    <row r="19" spans="1:1">
      <c r="A19" s="104" t="s">
        <v>1775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95</vt:i4>
      </vt:variant>
    </vt:vector>
  </HeadingPairs>
  <TitlesOfParts>
    <vt:vector size="95" baseType="lpstr">
      <vt:lpstr>SEF</vt:lpstr>
      <vt:lpstr>NTF</vt:lpstr>
      <vt:lpstr>MID</vt:lpstr>
      <vt:lpstr>MAA</vt:lpstr>
      <vt:lpstr>KOP</vt:lpstr>
      <vt:lpstr>KIP</vt:lpstr>
      <vt:lpstr>K30</vt:lpstr>
      <vt:lpstr>H02</vt:lpstr>
      <vt:lpstr>GTF</vt:lpstr>
      <vt:lpstr>GOF</vt:lpstr>
      <vt:lpstr>GEM</vt:lpstr>
      <vt:lpstr>FOF</vt:lpstr>
      <vt:lpstr>EME</vt:lpstr>
      <vt:lpstr>ELS</vt:lpstr>
      <vt:lpstr>CPL</vt:lpstr>
      <vt:lpstr>CON</vt:lpstr>
      <vt:lpstr>BTF</vt:lpstr>
      <vt:lpstr>BAL</vt:lpstr>
      <vt:lpstr>STF</vt:lpstr>
      <vt:lpstr>S99</vt:lpstr>
      <vt:lpstr>P3I</vt:lpstr>
      <vt:lpstr>P3F</vt:lpstr>
      <vt:lpstr>P3C</vt:lpstr>
      <vt:lpstr>MDF</vt:lpstr>
      <vt:lpstr>KGI</vt:lpstr>
      <vt:lpstr>FLR</vt:lpstr>
      <vt:lpstr>BON</vt:lpstr>
      <vt:lpstr>T61</vt:lpstr>
      <vt:lpstr>T60</vt:lpstr>
      <vt:lpstr>T59</vt:lpstr>
      <vt:lpstr>T58</vt:lpstr>
      <vt:lpstr>T57</vt:lpstr>
      <vt:lpstr>T56</vt:lpstr>
      <vt:lpstr>T55</vt:lpstr>
      <vt:lpstr>T54</vt:lpstr>
      <vt:lpstr>T53</vt:lpstr>
      <vt:lpstr>T52</vt:lpstr>
      <vt:lpstr>T51</vt:lpstr>
      <vt:lpstr>T50</vt:lpstr>
      <vt:lpstr>T49</vt:lpstr>
      <vt:lpstr>T48</vt:lpstr>
      <vt:lpstr>T47</vt:lpstr>
      <vt:lpstr>T46</vt:lpstr>
      <vt:lpstr>T45</vt:lpstr>
      <vt:lpstr>T44</vt:lpstr>
      <vt:lpstr>T43</vt:lpstr>
      <vt:lpstr>T42</vt:lpstr>
      <vt:lpstr>T41</vt:lpstr>
      <vt:lpstr>T40</vt:lpstr>
      <vt:lpstr>T39</vt:lpstr>
      <vt:lpstr>T38</vt:lpstr>
      <vt:lpstr>T37</vt:lpstr>
      <vt:lpstr>T36</vt:lpstr>
      <vt:lpstr>T35</vt:lpstr>
      <vt:lpstr>T33</vt:lpstr>
      <vt:lpstr>T32</vt:lpstr>
      <vt:lpstr>T31</vt:lpstr>
      <vt:lpstr>T29</vt:lpstr>
      <vt:lpstr>T28</vt:lpstr>
      <vt:lpstr>T27</vt:lpstr>
      <vt:lpstr>T24</vt:lpstr>
      <vt:lpstr>T22</vt:lpstr>
      <vt:lpstr>T19</vt:lpstr>
      <vt:lpstr>T18</vt:lpstr>
      <vt:lpstr>T17</vt:lpstr>
      <vt:lpstr>T16</vt:lpstr>
      <vt:lpstr>T15</vt:lpstr>
      <vt:lpstr>T14</vt:lpstr>
      <vt:lpstr>T13</vt:lpstr>
      <vt:lpstr>T12</vt:lpstr>
      <vt:lpstr>T11</vt:lpstr>
      <vt:lpstr>T10</vt:lpstr>
      <vt:lpstr>T09</vt:lpstr>
      <vt:lpstr>T08</vt:lpstr>
      <vt:lpstr>T07</vt:lpstr>
      <vt:lpstr>T06</vt:lpstr>
      <vt:lpstr>T05</vt:lpstr>
      <vt:lpstr>T62</vt:lpstr>
      <vt:lpstr>LIQ</vt:lpstr>
      <vt:lpstr>S85</vt:lpstr>
      <vt:lpstr>P3H</vt:lpstr>
      <vt:lpstr>P3E</vt:lpstr>
      <vt:lpstr>P3B</vt:lpstr>
      <vt:lpstr>FLX</vt:lpstr>
      <vt:lpstr>CRO</vt:lpstr>
      <vt:lpstr>P3G</vt:lpstr>
      <vt:lpstr>P3J</vt:lpstr>
      <vt:lpstr>P3D</vt:lpstr>
      <vt:lpstr>I3A</vt:lpstr>
      <vt:lpstr>KGS</vt:lpstr>
      <vt:lpstr>FLT</vt:lpstr>
      <vt:lpstr>BST</vt:lpstr>
      <vt:lpstr>NAV details</vt:lpstr>
      <vt:lpstr>Dividend details</vt:lpstr>
      <vt:lpstr>Common Notes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gadi0586</dc:creator>
  <cp:lastModifiedBy>amko1081</cp:lastModifiedBy>
  <dcterms:created xsi:type="dcterms:W3CDTF">2013-12-09T08:15:45Z</dcterms:created>
  <dcterms:modified xsi:type="dcterms:W3CDTF">2014-07-11T07:12:32Z</dcterms:modified>
</cp:coreProperties>
</file>