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T62" sheetId="23" r:id="rId1"/>
    <sheet name="T61" sheetId="99" r:id="rId2"/>
    <sheet name="T60" sheetId="98" r:id="rId3"/>
    <sheet name="T59" sheetId="97" r:id="rId4"/>
    <sheet name="T58" sheetId="96" r:id="rId5"/>
    <sheet name="T57" sheetId="95" r:id="rId6"/>
    <sheet name="T56" sheetId="94" r:id="rId7"/>
    <sheet name="T55" sheetId="93" r:id="rId8"/>
    <sheet name="T54" sheetId="92" r:id="rId9"/>
    <sheet name="T53" sheetId="91" r:id="rId10"/>
    <sheet name="T52" sheetId="90" r:id="rId11"/>
    <sheet name="T51" sheetId="89" r:id="rId12"/>
    <sheet name="T50" sheetId="88" r:id="rId13"/>
    <sheet name="T49" sheetId="87" r:id="rId14"/>
    <sheet name="T48" sheetId="86" r:id="rId15"/>
    <sheet name="T47" sheetId="85" r:id="rId16"/>
    <sheet name="T46" sheetId="84" r:id="rId17"/>
    <sheet name="T45" sheetId="83" r:id="rId18"/>
    <sheet name="T44" sheetId="82" r:id="rId19"/>
    <sheet name="T43" sheetId="81" r:id="rId20"/>
    <sheet name="T42" sheetId="80" r:id="rId21"/>
    <sheet name="T41" sheetId="79" r:id="rId22"/>
    <sheet name="T40" sheetId="78" r:id="rId23"/>
    <sheet name="T39" sheetId="77" r:id="rId24"/>
    <sheet name="T38" sheetId="76" r:id="rId25"/>
    <sheet name="T37" sheetId="75" r:id="rId26"/>
    <sheet name="T36" sheetId="74" r:id="rId27"/>
    <sheet name="T35" sheetId="73" r:id="rId28"/>
    <sheet name="T33" sheetId="72" r:id="rId29"/>
    <sheet name="T32" sheetId="71" r:id="rId30"/>
    <sheet name="T31" sheetId="70" r:id="rId31"/>
    <sheet name="T29" sheetId="69" r:id="rId32"/>
    <sheet name="T28" sheetId="66" r:id="rId33"/>
    <sheet name="T27" sheetId="65" r:id="rId34"/>
    <sheet name="T24" sheetId="64" r:id="rId35"/>
    <sheet name="T22" sheetId="63" r:id="rId36"/>
    <sheet name="T19" sheetId="62" r:id="rId37"/>
    <sheet name="T18" sheetId="61" r:id="rId38"/>
    <sheet name="T17" sheetId="60" r:id="rId39"/>
    <sheet name="T16" sheetId="59" r:id="rId40"/>
    <sheet name="T15" sheetId="58" r:id="rId41"/>
    <sheet name="T14" sheetId="57" r:id="rId42"/>
    <sheet name="T13" sheetId="56" r:id="rId43"/>
    <sheet name="T12" sheetId="55" r:id="rId44"/>
    <sheet name="T11" sheetId="54" r:id="rId45"/>
    <sheet name="T10" sheetId="53" r:id="rId46"/>
    <sheet name="T09" sheetId="52" r:id="rId47"/>
    <sheet name="T08" sheetId="51" r:id="rId48"/>
    <sheet name="T07" sheetId="50" r:id="rId49"/>
    <sheet name="T06" sheetId="49" r:id="rId50"/>
    <sheet name="T05" sheetId="48" r:id="rId51"/>
    <sheet name="T04" sheetId="47" r:id="rId52"/>
    <sheet name="S99" sheetId="100" r:id="rId53"/>
    <sheet name="S85" sheetId="46" r:id="rId54"/>
    <sheet name="P3J" sheetId="45" r:id="rId55"/>
    <sheet name="P3I" sheetId="44" r:id="rId56"/>
    <sheet name="P3H" sheetId="43" r:id="rId57"/>
    <sheet name="P3G" sheetId="42" r:id="rId58"/>
    <sheet name="P3F" sheetId="41" r:id="rId59"/>
    <sheet name="P3E" sheetId="40" r:id="rId60"/>
    <sheet name="P3D" sheetId="39" r:id="rId61"/>
    <sheet name="P3C" sheetId="38" r:id="rId62"/>
    <sheet name="P3B" sheetId="37" r:id="rId63"/>
    <sheet name="MDF" sheetId="34" r:id="rId64"/>
    <sheet name="LIQ" sheetId="33" r:id="rId65"/>
    <sheet name="KGS" sheetId="32" r:id="rId66"/>
    <sheet name="KGI" sheetId="31" r:id="rId67"/>
    <sheet name="I3A" sheetId="30" r:id="rId68"/>
    <sheet name="FLX" sheetId="29" r:id="rId69"/>
    <sheet name="FLT" sheetId="28" r:id="rId70"/>
    <sheet name="FLR" sheetId="27" r:id="rId71"/>
    <sheet name="CRO" sheetId="26" r:id="rId72"/>
    <sheet name="BST" sheetId="25" r:id="rId73"/>
    <sheet name="BON" sheetId="24" r:id="rId74"/>
    <sheet name="SEF" sheetId="22" r:id="rId75"/>
    <sheet name="NTF" sheetId="21" r:id="rId76"/>
    <sheet name="MID" sheetId="20" r:id="rId77"/>
    <sheet name="MAA" sheetId="19" r:id="rId78"/>
    <sheet name="KOP" sheetId="18" r:id="rId79"/>
    <sheet name="KIP" sheetId="17" r:id="rId80"/>
    <sheet name="K50" sheetId="16" r:id="rId81"/>
    <sheet name="H02" sheetId="15" r:id="rId82"/>
    <sheet name="GTF" sheetId="14" r:id="rId83"/>
    <sheet name="GOF" sheetId="13" r:id="rId84"/>
    <sheet name="GEM" sheetId="12" r:id="rId85"/>
    <sheet name="FOF" sheetId="11" r:id="rId86"/>
    <sheet name="EME" sheetId="10" r:id="rId87"/>
    <sheet name="ELS" sheetId="9" r:id="rId88"/>
    <sheet name="CPL" sheetId="8" r:id="rId89"/>
    <sheet name="CONTRA" sheetId="7" r:id="rId90"/>
    <sheet name="BTF" sheetId="6" r:id="rId91"/>
    <sheet name="BAL" sheetId="5" r:id="rId92"/>
    <sheet name="STF" sheetId="4" r:id="rId93"/>
    <sheet name="Dividend details" sheetId="103" r:id="rId94"/>
    <sheet name="NAV details" sheetId="102" r:id="rId95"/>
    <sheet name="Common Notes" sheetId="101" r:id="rId96"/>
  </sheets>
  <calcPr calcId="125725"/>
</workbook>
</file>

<file path=xl/calcChain.xml><?xml version="1.0" encoding="utf-8"?>
<calcChain xmlns="http://schemas.openxmlformats.org/spreadsheetml/2006/main">
  <c r="H13" i="96"/>
  <c r="G13"/>
  <c r="G18" i="80"/>
  <c r="H12" i="69"/>
  <c r="G12"/>
  <c r="H10" i="49"/>
  <c r="G10"/>
  <c r="G15" s="1"/>
  <c r="H15" s="1"/>
  <c r="H9" i="48"/>
  <c r="G9"/>
  <c r="H66" i="20"/>
  <c r="G66"/>
  <c r="H74" i="19"/>
  <c r="G74"/>
  <c r="G4" i="14"/>
  <c r="F4"/>
  <c r="H52" i="8"/>
  <c r="G52"/>
  <c r="H52" i="7"/>
  <c r="G52"/>
</calcChain>
</file>

<file path=xl/sharedStrings.xml><?xml version="1.0" encoding="utf-8"?>
<sst xmlns="http://schemas.openxmlformats.org/spreadsheetml/2006/main" count="8225" uniqueCount="1736">
  <si>
    <t>Portfolio of Kotak Select Focus Fund as on 31-May-2014</t>
  </si>
  <si>
    <t>CRISIL Ltd.</t>
  </si>
  <si>
    <t>INE007A01025</t>
  </si>
  <si>
    <t>Portfolio Turnover Ratio  : 77.95%</t>
  </si>
  <si>
    <t>Portfolio of Kotak FMP Series 162 (370 Days) as on 31-May-2014</t>
  </si>
  <si>
    <t>Rating</t>
  </si>
  <si>
    <t>INE742F14326</t>
  </si>
  <si>
    <t>ICRA A1+</t>
  </si>
  <si>
    <t>Portfolio of Kotak Mahindra Bond Unit Scheme 99 as on 31-May-2014</t>
  </si>
  <si>
    <t>Food Corporation of India</t>
  </si>
  <si>
    <t>INE861G08035</t>
  </si>
  <si>
    <t>CRISIL AAA(so)</t>
  </si>
  <si>
    <t>HPCL Mittal Pipelines Ltd.</t>
  </si>
  <si>
    <t>INE803N07043</t>
  </si>
  <si>
    <t>ICRA AA-</t>
  </si>
  <si>
    <t>INE245A08042</t>
  </si>
  <si>
    <t>Talwandi Sabo Power Limited</t>
  </si>
  <si>
    <t>INE694L07016</t>
  </si>
  <si>
    <t>CRISIL AA+(so)</t>
  </si>
  <si>
    <t>INE803N07035</t>
  </si>
  <si>
    <t>INE803N07027</t>
  </si>
  <si>
    <t>IOT Utkal Energy Services Ltd.</t>
  </si>
  <si>
    <t>INE310L07993</t>
  </si>
  <si>
    <t>INE310L07AA9</t>
  </si>
  <si>
    <t>INE909H07AP4</t>
  </si>
  <si>
    <t>INE310L07AC5</t>
  </si>
  <si>
    <t>INE528G09079</t>
  </si>
  <si>
    <t>INE721A07DL1</t>
  </si>
  <si>
    <t>INE310L07AB7</t>
  </si>
  <si>
    <t>Indostar Capital Finance Private Limited</t>
  </si>
  <si>
    <t>INE896L07033</t>
  </si>
  <si>
    <t>CARE AA-</t>
  </si>
  <si>
    <t>INE722A07414</t>
  </si>
  <si>
    <t>Aditya Birla Nuvo Limited</t>
  </si>
  <si>
    <t>INE069A08038</t>
  </si>
  <si>
    <t>ICRA AA+</t>
  </si>
  <si>
    <t>India  Infoline Finance Limited</t>
  </si>
  <si>
    <t>INE866I07206</t>
  </si>
  <si>
    <t>HDB Financial Services Ltd.</t>
  </si>
  <si>
    <t>INE756I07266</t>
  </si>
  <si>
    <t>CARE AAA</t>
  </si>
  <si>
    <t>PNB Housing Finance Ltd.</t>
  </si>
  <si>
    <t>INE572E09031</t>
  </si>
  <si>
    <t>INE134E08FU3</t>
  </si>
  <si>
    <t>National Bank for Agriculture and Rural Development</t>
  </si>
  <si>
    <t>INE261F09HF6</t>
  </si>
  <si>
    <t>INE310L07522</t>
  </si>
  <si>
    <t>INE310L07514</t>
  </si>
  <si>
    <t>INE310L07506</t>
  </si>
  <si>
    <t>INE310L07639</t>
  </si>
  <si>
    <t>INE310L07589</t>
  </si>
  <si>
    <t>INE310L07571</t>
  </si>
  <si>
    <t>INE310L07563</t>
  </si>
  <si>
    <t>INE310L07597</t>
  </si>
  <si>
    <t>INE310L07555</t>
  </si>
  <si>
    <t>INE310L07548</t>
  </si>
  <si>
    <t>INE310L07530</t>
  </si>
  <si>
    <t>INE310L07498</t>
  </si>
  <si>
    <t>INE310L07480</t>
  </si>
  <si>
    <t>INE310L07472</t>
  </si>
  <si>
    <t>INE134E08EY8</t>
  </si>
  <si>
    <t>FRD</t>
  </si>
  <si>
    <t>INE310L07605</t>
  </si>
  <si>
    <t>INE020B07HV6</t>
  </si>
  <si>
    <t>INE115A07DD3</t>
  </si>
  <si>
    <t>INE114A07703</t>
  </si>
  <si>
    <t>INE001A07FW0</t>
  </si>
  <si>
    <t>INE001A07HU0</t>
  </si>
  <si>
    <t>INE115A07AO6</t>
  </si>
  <si>
    <t>INE261F09HN0</t>
  </si>
  <si>
    <t>INE115A07BV9</t>
  </si>
  <si>
    <t>INE001A07FR0</t>
  </si>
  <si>
    <t>HPCL Mittal Energy Ltd.</t>
  </si>
  <si>
    <t>INE137K07034</t>
  </si>
  <si>
    <t>INE137K07026</t>
  </si>
  <si>
    <t>INE137K07018</t>
  </si>
  <si>
    <t>INE895D08527</t>
  </si>
  <si>
    <t>Government Stock - 2030</t>
  </si>
  <si>
    <t>IN0020130053</t>
  </si>
  <si>
    <t>Government Stock - 2032</t>
  </si>
  <si>
    <t>IN0020070044</t>
  </si>
  <si>
    <t>Government Stock - 2023</t>
  </si>
  <si>
    <t>IN0020130012</t>
  </si>
  <si>
    <t>IN0020060078</t>
  </si>
  <si>
    <t>IN0020100015</t>
  </si>
  <si>
    <t>Government Stock - 2014</t>
  </si>
  <si>
    <t>IN0019990137</t>
  </si>
  <si>
    <t>IN0020130046</t>
  </si>
  <si>
    <t>Government Stock - 2024</t>
  </si>
  <si>
    <t>IN1020140035</t>
  </si>
  <si>
    <t>INE296A14FV4</t>
  </si>
  <si>
    <t>CD</t>
  </si>
  <si>
    <t>INE090A16P49</t>
  </si>
  <si>
    <t>INE528G16XT9</t>
  </si>
  <si>
    <t>91 Days Treasury Bill 26/06/2014</t>
  </si>
  <si>
    <t>IN002013X519</t>
  </si>
  <si>
    <t>Average Maturity of the portfolio : 12.18 Years</t>
  </si>
  <si>
    <t>Portfolio of Kotak Mahindra Bond Short Term Plan as on 31-May-2014</t>
  </si>
  <si>
    <t>INE756I07225</t>
  </si>
  <si>
    <t>INE756I07241</t>
  </si>
  <si>
    <t>INE115A07FG1</t>
  </si>
  <si>
    <t>Lands End Properties Private Limited</t>
  </si>
  <si>
    <t>INE776K07021</t>
  </si>
  <si>
    <t>CARE AA+(SO)</t>
  </si>
  <si>
    <t>INE121A07GN3</t>
  </si>
  <si>
    <t>ICRA AA</t>
  </si>
  <si>
    <t>INE121A07GM5</t>
  </si>
  <si>
    <t>INE043D07EV1</t>
  </si>
  <si>
    <t>GE Capital Services India.</t>
  </si>
  <si>
    <t>INE587B07TP1</t>
  </si>
  <si>
    <t>INE001A07JH3</t>
  </si>
  <si>
    <t>INE020B07II1</t>
  </si>
  <si>
    <t>Aditya Birla Finance Ltd.</t>
  </si>
  <si>
    <t>INE860H07193</t>
  </si>
  <si>
    <t>INE043D07BV7</t>
  </si>
  <si>
    <t>INE001A07HD6</t>
  </si>
  <si>
    <t>INE043D07EI8</t>
  </si>
  <si>
    <t>INE115A07EG4</t>
  </si>
  <si>
    <t>INE310L07225</t>
  </si>
  <si>
    <t>INE310L07217</t>
  </si>
  <si>
    <t>INE310L07233</t>
  </si>
  <si>
    <t>INE310L07308</t>
  </si>
  <si>
    <t>INE310L07290</t>
  </si>
  <si>
    <t>INE310L07282</t>
  </si>
  <si>
    <t>INE310L07274</t>
  </si>
  <si>
    <t>INE310L07266</t>
  </si>
  <si>
    <t>INE310L07258</t>
  </si>
  <si>
    <t>INE310L07241</t>
  </si>
  <si>
    <t>INE310L07340</t>
  </si>
  <si>
    <t>INE310L07332</t>
  </si>
  <si>
    <t>INE310L07324</t>
  </si>
  <si>
    <t>INE310L07316</t>
  </si>
  <si>
    <t>INE310L07357</t>
  </si>
  <si>
    <t>INE310L07373</t>
  </si>
  <si>
    <t>INE310L07365</t>
  </si>
  <si>
    <t>INE310L07399</t>
  </si>
  <si>
    <t>INE310L07381</t>
  </si>
  <si>
    <t>INE310L07407</t>
  </si>
  <si>
    <t>Export-Import Bank of India.</t>
  </si>
  <si>
    <t>INE514E08738</t>
  </si>
  <si>
    <t>INE043D07BQ7</t>
  </si>
  <si>
    <t>INE134E08FK4</t>
  </si>
  <si>
    <t>INE020B07HY0</t>
  </si>
  <si>
    <t>INE134E08DY0</t>
  </si>
  <si>
    <t>INE137K08016</t>
  </si>
  <si>
    <t>Larsen &amp; Toubro Shipbuilding Ltd.</t>
  </si>
  <si>
    <t>INE054O08049</t>
  </si>
  <si>
    <t>INE054O08031</t>
  </si>
  <si>
    <t>Government Stock - 2026</t>
  </si>
  <si>
    <t>IN0020089069</t>
  </si>
  <si>
    <t>Government Stock - 2016</t>
  </si>
  <si>
    <t>IN1920120020</t>
  </si>
  <si>
    <t>INE141A16MR1</t>
  </si>
  <si>
    <t>State Bank of Travancore</t>
  </si>
  <si>
    <t>INE654A16DZ5</t>
  </si>
  <si>
    <t>INE483A16GX7</t>
  </si>
  <si>
    <t>INE238A16VU0</t>
  </si>
  <si>
    <t>State Bank of Mysore</t>
  </si>
  <si>
    <t>INE651A16GH2</t>
  </si>
  <si>
    <t>Corporation Bank</t>
  </si>
  <si>
    <t>INE112A16FD6</t>
  </si>
  <si>
    <t>INE483A16GV1</t>
  </si>
  <si>
    <t>State Bank of Patiala</t>
  </si>
  <si>
    <t>INE652A16IK0</t>
  </si>
  <si>
    <t>INE112A16EC1</t>
  </si>
  <si>
    <t>Karur Vysya  Bank Ltd.</t>
  </si>
  <si>
    <t>INE036D16GC1</t>
  </si>
  <si>
    <t>INE476A16MD1</t>
  </si>
  <si>
    <t>INE238A16TA6</t>
  </si>
  <si>
    <t>INE028A16AD5</t>
  </si>
  <si>
    <t>INE090A16E34</t>
  </si>
  <si>
    <t>INE562A16EN4</t>
  </si>
  <si>
    <t>INE476A16NR9</t>
  </si>
  <si>
    <t>Vijaya Bank</t>
  </si>
  <si>
    <t>INE705A16II0</t>
  </si>
  <si>
    <t>INE238A16TJ7</t>
  </si>
  <si>
    <t>182 Days Treasury Bill 14/08/2014</t>
  </si>
  <si>
    <t>IN002013Y244</t>
  </si>
  <si>
    <t>Average Maturity of the portfolio : 1.93 Years</t>
  </si>
  <si>
    <t>Portfolio of Kotak Income Opportunities Fund as on 31-May-2014</t>
  </si>
  <si>
    <t>DLF Emporio Ltd</t>
  </si>
  <si>
    <t>INE866N07016</t>
  </si>
  <si>
    <t>INE896L07108</t>
  </si>
  <si>
    <t>Magma Fincorp Limited</t>
  </si>
  <si>
    <t>INE511C07276</t>
  </si>
  <si>
    <t>INE896L07041</t>
  </si>
  <si>
    <t>Kotak Mahindra Investments Ltd.</t>
  </si>
  <si>
    <t>INE975F07DC1</t>
  </si>
  <si>
    <t>INE909H07461</t>
  </si>
  <si>
    <t>INE261F09GH4</t>
  </si>
  <si>
    <t>INE721A07BM3</t>
  </si>
  <si>
    <t>INE774D07IE8</t>
  </si>
  <si>
    <t>Tata Communications Ltd</t>
  </si>
  <si>
    <t>INE151A07028</t>
  </si>
  <si>
    <t>INE121A07FN5</t>
  </si>
  <si>
    <t>INE115A07EL4</t>
  </si>
  <si>
    <t>Infrastructure Leasing &amp; Financial Services Limited</t>
  </si>
  <si>
    <t>INE871D07MY2</t>
  </si>
  <si>
    <t>INE909H08154</t>
  </si>
  <si>
    <t>CRISIL A+</t>
  </si>
  <si>
    <t>INE062A08033</t>
  </si>
  <si>
    <t>L &amp; T Seawood Pvt Ltd.</t>
  </si>
  <si>
    <t>INE968N08075</t>
  </si>
  <si>
    <t>Suraksha Reality Ltd</t>
  </si>
  <si>
    <t>INE959P07014</t>
  </si>
  <si>
    <t>UNRATED</t>
  </si>
  <si>
    <t>INE054O08056</t>
  </si>
  <si>
    <t>INE968N08018</t>
  </si>
  <si>
    <t>Shapoorji Pallonji &amp; Co.Limited</t>
  </si>
  <si>
    <t>INE404K14653</t>
  </si>
  <si>
    <t>Average Maturity of the portfolio : 2.71 Years</t>
  </si>
  <si>
    <t>Portfolio of Kotak Floater Short Term Scheme as on 31-May-2014</t>
  </si>
  <si>
    <t>INE804I07JH3</t>
  </si>
  <si>
    <t>INE557F14CK8</t>
  </si>
  <si>
    <t>INE095A16NJ4</t>
  </si>
  <si>
    <t>INE705A16KK2</t>
  </si>
  <si>
    <t>Indian Oil Corporation Ltd.</t>
  </si>
  <si>
    <t>INE242A14FU0</t>
  </si>
  <si>
    <t>INE001A14KB0</t>
  </si>
  <si>
    <t>INE562A16GM1</t>
  </si>
  <si>
    <t>INE134E14535</t>
  </si>
  <si>
    <t>INE013A14QZ1</t>
  </si>
  <si>
    <t>Edelweiss Commodities Services Ltd.</t>
  </si>
  <si>
    <t>INE657N14478</t>
  </si>
  <si>
    <t>INE774D14GD0</t>
  </si>
  <si>
    <t>INE112A16FT2</t>
  </si>
  <si>
    <t>INE160A16JW7</t>
  </si>
  <si>
    <t>IDBI Bank Ltd.</t>
  </si>
  <si>
    <t>INE008A16VF8</t>
  </si>
  <si>
    <t>INE141A16PV6</t>
  </si>
  <si>
    <t>INE095A16NP1</t>
  </si>
  <si>
    <t>INE476A16NN8</t>
  </si>
  <si>
    <t>Edelweiss Financial Services Limited</t>
  </si>
  <si>
    <t>INE532F14OB5</t>
  </si>
  <si>
    <t>INE001A14JR8</t>
  </si>
  <si>
    <t>INE562A16EO2</t>
  </si>
  <si>
    <t>INE036D16DR6</t>
  </si>
  <si>
    <t>INE476A16NF4</t>
  </si>
  <si>
    <t>INE112A16EQ1</t>
  </si>
  <si>
    <t>INE043D14HK3</t>
  </si>
  <si>
    <t>INE587B14LE8</t>
  </si>
  <si>
    <t>Aditya Birla Money Ltd</t>
  </si>
  <si>
    <t>INE865C14389</t>
  </si>
  <si>
    <t>91 Days TBill 19/06/2014</t>
  </si>
  <si>
    <t>91 Day TBill 07/08/2014</t>
  </si>
  <si>
    <t>IN002014X061</t>
  </si>
  <si>
    <t>182 D TBill 05/06/2014</t>
  </si>
  <si>
    <t>IN002013Y186</t>
  </si>
  <si>
    <t>91 Days TBill 01/08/2014</t>
  </si>
  <si>
    <t>IN002014X053</t>
  </si>
  <si>
    <t>91 Days TBill 05/06/2014</t>
  </si>
  <si>
    <t>IN002013X485</t>
  </si>
  <si>
    <t>182 Days TBill 14/08/2014</t>
  </si>
  <si>
    <t>Term Deposits</t>
  </si>
  <si>
    <t>The South Indian Bank Limited</t>
  </si>
  <si>
    <t>91 Days</t>
  </si>
  <si>
    <t>Karur Vysya Bank Ltd</t>
  </si>
  <si>
    <t>Reverse Repo</t>
  </si>
  <si>
    <t>Average Maturity of the portfolio : 0.10 Years</t>
  </si>
  <si>
    <t>Portfolio of Kotak Floater Long Term Scheme as on 31-May-2014</t>
  </si>
  <si>
    <t>INE916DA7CL7</t>
  </si>
  <si>
    <t>INE721A07CH1</t>
  </si>
  <si>
    <t>INE301A08340</t>
  </si>
  <si>
    <t>CARE CARE AA-</t>
  </si>
  <si>
    <t>INE115A07EK6</t>
  </si>
  <si>
    <t>INE033L07744</t>
  </si>
  <si>
    <t>Bahadur Chand Investments Private Limited</t>
  </si>
  <si>
    <t>INE087M07045</t>
  </si>
  <si>
    <t>Mandava Holdings Private Limited</t>
  </si>
  <si>
    <t>INE689L07032</t>
  </si>
  <si>
    <t>BRICKWORK BWR AA+(SO)</t>
  </si>
  <si>
    <t>INE689L07024</t>
  </si>
  <si>
    <t>INE968N08059</t>
  </si>
  <si>
    <t>Inox Air Products Ltd.</t>
  </si>
  <si>
    <t>INE321A07076</t>
  </si>
  <si>
    <t>INE968N08026</t>
  </si>
  <si>
    <t>INE205A14333</t>
  </si>
  <si>
    <t>INE001A14KH7</t>
  </si>
  <si>
    <t>INE090A16C85</t>
  </si>
  <si>
    <t>INE404K14695</t>
  </si>
  <si>
    <t>Essel Mining &amp; Industries Ltd.</t>
  </si>
  <si>
    <t>INE077E14676</t>
  </si>
  <si>
    <t>INE141A16ML4</t>
  </si>
  <si>
    <t>INE404K14802</t>
  </si>
  <si>
    <t>INE141A16MS9</t>
  </si>
  <si>
    <t>INE077E14692</t>
  </si>
  <si>
    <t>INE404K14752</t>
  </si>
  <si>
    <t>INE001A14IT6</t>
  </si>
  <si>
    <t>INE562A16DU1</t>
  </si>
  <si>
    <t>INE001A14JM9</t>
  </si>
  <si>
    <t>State Bank of Bikaner &amp; Jaipur</t>
  </si>
  <si>
    <t>INE648A16GI6</t>
  </si>
  <si>
    <t>364 Days Treasury Bill 07/08/2014</t>
  </si>
  <si>
    <t>IN002013Z100</t>
  </si>
  <si>
    <t>182 Days Traesurty Bill 29/08/2014</t>
  </si>
  <si>
    <t>IN002013Y251</t>
  </si>
  <si>
    <t>91 Day Treasury Bill 03/07/2014</t>
  </si>
  <si>
    <t>IN002014X012</t>
  </si>
  <si>
    <t>Average Maturity of the portfolio : 0.41 Years</t>
  </si>
  <si>
    <t>Portfolio of Kotak Flexi Debt Scheme as on 31-May-2014</t>
  </si>
  <si>
    <t>INE722A07224</t>
  </si>
  <si>
    <t>Hero FinCorp Ltd.</t>
  </si>
  <si>
    <t>INE957N07013</t>
  </si>
  <si>
    <t>Sundaram BNP Paribas Home Finance Ltd</t>
  </si>
  <si>
    <t>INE667F07527</t>
  </si>
  <si>
    <t>INE866I07347</t>
  </si>
  <si>
    <t>The South Indian Bank Ltd.</t>
  </si>
  <si>
    <t>INE683A16DH2</t>
  </si>
  <si>
    <t>CARE A1+</t>
  </si>
  <si>
    <t>INE654A16DX0</t>
  </si>
  <si>
    <t>INE036D16EL7</t>
  </si>
  <si>
    <t>182 Days TBill 29/08/2014</t>
  </si>
  <si>
    <t>364 Days TBill 07/08/2014</t>
  </si>
  <si>
    <t>Average Maturity of the portfolio : 0.51 Years</t>
  </si>
  <si>
    <t>Portfolio of Kotak Quarterly Interval Plan - Series I as on 31-May-2014</t>
  </si>
  <si>
    <t>182 D T-Bill 05/06/2014</t>
  </si>
  <si>
    <t>Average Maturity of the portfolio : 0.01 Years</t>
  </si>
  <si>
    <t>Portfolio of Kotak Mahindra Gilt Investment Plan as on 31-May-2014</t>
  </si>
  <si>
    <t>Average Maturity of the portfolio : 13.33 Years</t>
  </si>
  <si>
    <t>Portfolio of Kotak Banking and PSU Debt Fund as on 31-May-2014</t>
  </si>
  <si>
    <t>INE020B08575</t>
  </si>
  <si>
    <t>INE095A16IF2</t>
  </si>
  <si>
    <t>INE483A16II4</t>
  </si>
  <si>
    <t>INE020B14185</t>
  </si>
  <si>
    <t>INE112A16EA5</t>
  </si>
  <si>
    <t>INE141A16MJ8</t>
  </si>
  <si>
    <t>INE008A16QO0</t>
  </si>
  <si>
    <t>INE565A16830</t>
  </si>
  <si>
    <t>91 Day Treasury Bill 07/08/2014</t>
  </si>
  <si>
    <t>Bank Of India</t>
  </si>
  <si>
    <t>Average Maturity of the portfolio : 0.19 Years</t>
  </si>
  <si>
    <t>Portfolio of Kotak Liquid Scheme as on 31-May-2014</t>
  </si>
  <si>
    <t>INE001A07KL3</t>
  </si>
  <si>
    <t>INE001A07LC0</t>
  </si>
  <si>
    <t>INE001A07IX2</t>
  </si>
  <si>
    <t>INE242A14FS4</t>
  </si>
  <si>
    <t>INE866I14JX5</t>
  </si>
  <si>
    <t>INE112A16FU0</t>
  </si>
  <si>
    <t>INE242A14FT2</t>
  </si>
  <si>
    <t>Century Textiles &amp; Industries Ltd.</t>
  </si>
  <si>
    <t>INE055A14AU7</t>
  </si>
  <si>
    <t>INE055A14AP7</t>
  </si>
  <si>
    <t>INE134E14584</t>
  </si>
  <si>
    <t>INE013A14QY4</t>
  </si>
  <si>
    <t>INE055A14AS1</t>
  </si>
  <si>
    <t>INE055A14AQ5</t>
  </si>
  <si>
    <t>INE013A14PJ7</t>
  </si>
  <si>
    <t>INE141A16PO1</t>
  </si>
  <si>
    <t>INE705A16KB1</t>
  </si>
  <si>
    <t>INE055A14AT9</t>
  </si>
  <si>
    <t>INE205A14705</t>
  </si>
  <si>
    <t>SBI Global Factors Ltd.</t>
  </si>
  <si>
    <t>INE912E14EQ1</t>
  </si>
  <si>
    <t>Jagran Prakashan Ltd</t>
  </si>
  <si>
    <t>INE199G14533</t>
  </si>
  <si>
    <t>INE476A16LC5</t>
  </si>
  <si>
    <t>INE476A16KB9</t>
  </si>
  <si>
    <t>91 Days TBill 26/06/2014</t>
  </si>
  <si>
    <t>Indusind Bank Ltd</t>
  </si>
  <si>
    <t>Average Maturity of the portfolio : 0.09 Years</t>
  </si>
  <si>
    <t>Portfolio of Kotak Medium Term Fund as on 31-May-2014</t>
  </si>
  <si>
    <t>INE866I07578</t>
  </si>
  <si>
    <t>INE756I07373</t>
  </si>
  <si>
    <t>INE752E07FK5</t>
  </si>
  <si>
    <t>INE020B07IB6</t>
  </si>
  <si>
    <t>INE115A07EB5</t>
  </si>
  <si>
    <t>INE514E08357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</si>
  <si>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</si>
  <si>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</si>
  <si>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</si>
  <si>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</si>
  <si>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</si>
  <si>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</si>
  <si>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</si>
  <si>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INE155A08167</t>
  </si>
  <si>
    <t>Average Maturity of the portfolio : 2.79 Years</t>
  </si>
  <si>
    <t>Portfolio of Kotak Quarterly Interval Plan - Series 2 as on 31-May-2014</t>
  </si>
  <si>
    <t>Portfolio of Kotak Quarterly Interval Plan - Series 3 as on 31-May-2014</t>
  </si>
  <si>
    <t>Portfolio of Kotak Quarterly Interval Plan - Series 4 as on 31-May-2014</t>
  </si>
  <si>
    <t>Portfolio of Kotak Quarterly Interval Plan - Series 5 as on 31-May-2014</t>
  </si>
  <si>
    <t>Portfolio of Kotak Quarterly Interval Plan - Series 6 as on 31-May-2014</t>
  </si>
  <si>
    <t>Portfolio of Kotak Quarterly Interval Plan - Series 7 as on 31-May-2014</t>
  </si>
  <si>
    <t>Portfolio of Kotak Quarterly Interval Plan - Series 8 as on 31-May-2014</t>
  </si>
  <si>
    <t>Portfolio of Kotak Quarterly Interval Plan - Series 9 as on 31-May-2014</t>
  </si>
  <si>
    <t>Portfolio of Kotak Quarterly Interval Plan - Series 10 as on 31-May-2014</t>
  </si>
  <si>
    <t>Portfolio of Kotak FMP Series 85 (36 Months) as on 31-May-2014</t>
  </si>
  <si>
    <t>INE909H07701</t>
  </si>
  <si>
    <t>Reliance Media Works Limited</t>
  </si>
  <si>
    <t>INE540B07020</t>
  </si>
  <si>
    <t>CARE AAA(SO)</t>
  </si>
  <si>
    <t>INE001A07HW6</t>
  </si>
  <si>
    <t>INE020B07BG0</t>
  </si>
  <si>
    <t>INE134E08CQ8</t>
  </si>
  <si>
    <t>INE752E07GR8</t>
  </si>
  <si>
    <t>INE752E07EL6</t>
  </si>
  <si>
    <t>INE134E08CT2</t>
  </si>
  <si>
    <t>INE895D08386</t>
  </si>
  <si>
    <t>INE141A16OL0</t>
  </si>
  <si>
    <t>INE090A16ZS0</t>
  </si>
  <si>
    <t>Average Maturity of the portfolio : 0.73 Years</t>
  </si>
  <si>
    <t>Portfolio of Kotak FMP Series 104 (370 Days) as on 31-May-2014</t>
  </si>
  <si>
    <t>INE683A16BI4</t>
  </si>
  <si>
    <t>INE166A16JA0</t>
  </si>
  <si>
    <t>Average Maturity of the portfolio : 0.05 Years</t>
  </si>
  <si>
    <t>Portfolio of Kotak FMP Series 105 (370 Days) as on 31-May-2014</t>
  </si>
  <si>
    <t>INE652A16GZ2</t>
  </si>
  <si>
    <t>Axis Bank</t>
  </si>
  <si>
    <t>INE238A16SK7</t>
  </si>
  <si>
    <t>91 Days Treasury Bill 01/08/2014</t>
  </si>
  <si>
    <t>Average Maturity of the portfolio : 0.18 Years</t>
  </si>
  <si>
    <t>Portfolio of Kotak FMP Series 106 (370 Days) as on 31-May-2014</t>
  </si>
  <si>
    <t>State Bank of Hyderabad</t>
  </si>
  <si>
    <t>INE649A16EB4</t>
  </si>
  <si>
    <t>Portfolio of Kotak FMP Series 107 (370 Days) as on 31-May-2014</t>
  </si>
  <si>
    <t>INE090A16E42</t>
  </si>
  <si>
    <t>Portfolio of Kotak FMP Series 108 (733 Days) as on 31-May-2014</t>
  </si>
  <si>
    <t>INE001A07IL7</t>
  </si>
  <si>
    <t>INE909H07AQ2</t>
  </si>
  <si>
    <t>Average Maturity of the portfolio : 1.02 Years</t>
  </si>
  <si>
    <t>Portfolio of Kotak FMP Series 109 (370 Days) as on 31-May-2014</t>
  </si>
  <si>
    <t>INE008A16RP5</t>
  </si>
  <si>
    <t>INE238A16SR2</t>
  </si>
  <si>
    <t>INE095A16IL0</t>
  </si>
  <si>
    <t>INE090A16B94</t>
  </si>
  <si>
    <t>Average Maturity of the portfolio : 0.20 Years</t>
  </si>
  <si>
    <t>Portfolio of Kotak FMP Series 110 (370 Days) as on 31-May-2014</t>
  </si>
  <si>
    <t>INE238A16SW2</t>
  </si>
  <si>
    <t>INE483A16FW1</t>
  </si>
  <si>
    <t>INE095A16IQ9</t>
  </si>
  <si>
    <t>INE008A16RA7</t>
  </si>
  <si>
    <t>INE654A16DS0</t>
  </si>
  <si>
    <t>Average Maturity of the portfolio : 0.22 Years</t>
  </si>
  <si>
    <t>Portfolio of Kotak FMP Series 111 (370 Days) as on 31-May-2014</t>
  </si>
  <si>
    <t>Portfolio of Kotak FMP Series 112 (370 Days) as on 31-May-2014</t>
  </si>
  <si>
    <t>INE090A16C51</t>
  </si>
  <si>
    <t>INE095A16IV9</t>
  </si>
  <si>
    <t>United Bank Of India</t>
  </si>
  <si>
    <t>INE695A16IE2</t>
  </si>
  <si>
    <t>ICRA A2+</t>
  </si>
  <si>
    <t>Bank of Maharashtra</t>
  </si>
  <si>
    <t>INE457A16DE8</t>
  </si>
  <si>
    <t>INE008A16RC3</t>
  </si>
  <si>
    <t>Average Maturity of the portfolio : 0.23 Years</t>
  </si>
  <si>
    <t>Portfolio of Kotak FMP Series 113 (1094 Days) as on 31-May-2014</t>
  </si>
  <si>
    <t>INE020B08609</t>
  </si>
  <si>
    <t>INE134E08FV1</t>
  </si>
  <si>
    <t>INE557F08ER1</t>
  </si>
  <si>
    <t>INE514E08CN8</t>
  </si>
  <si>
    <t>INE062A09130</t>
  </si>
  <si>
    <t>INE752E07JP6</t>
  </si>
  <si>
    <t>INE261F09GL6</t>
  </si>
  <si>
    <t>Average Maturity of the portfolio : 1.99 Years</t>
  </si>
  <si>
    <t>Portfolio of Kotak FMP Series 114 (370 Days) as on 31-May-2014</t>
  </si>
  <si>
    <t>INE705A16HN2</t>
  </si>
  <si>
    <t>INE095A16IX5</t>
  </si>
  <si>
    <t>INE166A16JX2</t>
  </si>
  <si>
    <t>INE008A16RK6</t>
  </si>
  <si>
    <t>INE112A16EB3</t>
  </si>
  <si>
    <t>INE008A16QZ6</t>
  </si>
  <si>
    <t>Average Maturity of the portfolio : 0.24 Years</t>
  </si>
  <si>
    <t>Portfolio of Kotak FMP Series 115 (370 Days) as on 31-May-2014</t>
  </si>
  <si>
    <t>INE095A16JK0</t>
  </si>
  <si>
    <t>IL &amp; FS Financial Services Ltd.</t>
  </si>
  <si>
    <t>INE121H14CA0</t>
  </si>
  <si>
    <t>INE652A16HM8</t>
  </si>
  <si>
    <t>Average Maturity of the portfolio : 0.26 Years</t>
  </si>
  <si>
    <t>Portfolio of Kotak FMP Series 116 (370 Days) as on 31-May-2014</t>
  </si>
  <si>
    <t>INE695A16II3</t>
  </si>
  <si>
    <t>INE008A16RZ4</t>
  </si>
  <si>
    <t>INE667A16CE4</t>
  </si>
  <si>
    <t>Portfolio of Kotak FMP Series 117 (370 Days) as on 31-May-2014</t>
  </si>
  <si>
    <t>INE909H07883</t>
  </si>
  <si>
    <t>INE095A16JX3</t>
  </si>
  <si>
    <t>INE121A14IU0</t>
  </si>
  <si>
    <t>INE033L14898</t>
  </si>
  <si>
    <t>INE008A16SD9</t>
  </si>
  <si>
    <t>INE238A16TK5</t>
  </si>
  <si>
    <t>Average Maturity of the portfolio : 0.28 Years</t>
  </si>
  <si>
    <t>Portfolio of Kotak FMP Series 118 (370 Days) as on 31-May-2014</t>
  </si>
  <si>
    <t>INE695A16IM5</t>
  </si>
  <si>
    <t>Average Maturity of the portfolio : 0.29 Years</t>
  </si>
  <si>
    <t>Portfolio of Kotak FMP Series 119 (370 Days) as on 31-May-2014</t>
  </si>
  <si>
    <t>INE238A16TX8</t>
  </si>
  <si>
    <t>INE434A16EH8</t>
  </si>
  <si>
    <t>Average Maturity of the portfolio : 0.30 Years</t>
  </si>
  <si>
    <t>Portfolio of Kotak FMP Series 122 (370 Days) as on 31-May-2014</t>
  </si>
  <si>
    <t>INE166A16KD2</t>
  </si>
  <si>
    <t>INE121H14CE2</t>
  </si>
  <si>
    <t>Average Maturity of the portfolio : 0.31 Years</t>
  </si>
  <si>
    <t>Portfolio of Kotak FMP Series 124 (370 Days) as on 31-May-2014</t>
  </si>
  <si>
    <t>INE043D07CJ0</t>
  </si>
  <si>
    <t>Average Maturity of the portfolio : 0.34 Years</t>
  </si>
  <si>
    <t>Portfolio of Kotak FMP Series 127 (730 Days) as on 31-May-2014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</si>
  <si>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</si>
  <si>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</si>
  <si>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</si>
  <si>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</si>
  <si>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</si>
  <si>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</si>
  <si>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</si>
  <si>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INE301A08365</t>
  </si>
  <si>
    <t>Jyothy Laboratories Limited</t>
  </si>
  <si>
    <t>INE668F07012</t>
  </si>
  <si>
    <t>INE301A08332</t>
  </si>
  <si>
    <t>INE310L07027</t>
  </si>
  <si>
    <t>INE896L07090</t>
  </si>
  <si>
    <t>INE310L07050</t>
  </si>
  <si>
    <t>INE310L07043</t>
  </si>
  <si>
    <t>INE310L07035</t>
  </si>
  <si>
    <t>INE310L07084</t>
  </si>
  <si>
    <t>INE310L07076</t>
  </si>
  <si>
    <t>INE310L07068</t>
  </si>
  <si>
    <t>INE310L07092</t>
  </si>
  <si>
    <t>INE476A16MF6</t>
  </si>
  <si>
    <t>Average Maturity of the portfolio : 1.32 Years</t>
  </si>
  <si>
    <t>Portfolio of Kotak FMP Series 128 (371 Days) as on 31-May-2014</t>
  </si>
  <si>
    <t>INE238A16UR8</t>
  </si>
  <si>
    <t>Average Maturity of the portfolio : 0.52 Years</t>
  </si>
  <si>
    <t>Portfolio of Kotak FMP Series 129 (371 Days) as on 31-May-2014</t>
  </si>
  <si>
    <t>Portfolio of Kotak FMP Series 131 (1061 Days) as on 31-May-2014</t>
  </si>
  <si>
    <t>INE532F07AN3</t>
  </si>
  <si>
    <t>INE530L07038</t>
  </si>
  <si>
    <t>INE301A08373</t>
  </si>
  <si>
    <t>INE866I07610</t>
  </si>
  <si>
    <t>INE668F07038</t>
  </si>
  <si>
    <t>INE043D08DG2</t>
  </si>
  <si>
    <t>INE310L07183</t>
  </si>
  <si>
    <t>INE310L07175</t>
  </si>
  <si>
    <t>INE310L07167</t>
  </si>
  <si>
    <t>INE310L07159</t>
  </si>
  <si>
    <t>INE310L07142</t>
  </si>
  <si>
    <t>INE310L07209</t>
  </si>
  <si>
    <t>INE310L07191</t>
  </si>
  <si>
    <t>Sahyadri Agencies Ltd</t>
  </si>
  <si>
    <t>INE811P07033</t>
  </si>
  <si>
    <t>BRICKWORK BWR A(SO)</t>
  </si>
  <si>
    <t>GSPC Distribution Networks Ltd.</t>
  </si>
  <si>
    <t>INE844O08019</t>
  </si>
  <si>
    <t>Average Maturity of the portfolio : 2.26 Years</t>
  </si>
  <si>
    <t>Portfolio of Kotak FMP Series 132 (546 Days) as on 31-May-2014</t>
  </si>
  <si>
    <t>Tata Capital Financial Services Limited</t>
  </si>
  <si>
    <t>INE306N07AF2</t>
  </si>
  <si>
    <t>INE261F09HB5</t>
  </si>
  <si>
    <t>INE752E07HD6</t>
  </si>
  <si>
    <t>INE587B07TJ4</t>
  </si>
  <si>
    <t>INE084A09084</t>
  </si>
  <si>
    <t>INE090A08EM5</t>
  </si>
  <si>
    <t>INE020B07BX5</t>
  </si>
  <si>
    <t>Average Maturity of the portfolio : 0.84 Years</t>
  </si>
  <si>
    <t>Portfolio of Kotak FMP Series 133 (524 Days) as on 31-May-2014</t>
  </si>
  <si>
    <t>INE001A07MA2</t>
  </si>
  <si>
    <t>INE306N07AP1</t>
  </si>
  <si>
    <t>INE261F09HL4</t>
  </si>
  <si>
    <t>INE261F09HP5</t>
  </si>
  <si>
    <t>INE062A09049</t>
  </si>
  <si>
    <t>INE028A16821</t>
  </si>
  <si>
    <t>Average Maturity of the portfolio : 0.92 Years</t>
  </si>
  <si>
    <t>Portfolio of Kotak FMP Series 135 (455 Days) as on 31-May-2014</t>
  </si>
  <si>
    <t>Manappuram Finance Ltd</t>
  </si>
  <si>
    <t>INE522D07677</t>
  </si>
  <si>
    <t>INE523H07239</t>
  </si>
  <si>
    <t>L &amp; T Infrastructure Development Project Ltd.</t>
  </si>
  <si>
    <t>INE981F07035</t>
  </si>
  <si>
    <t>INE477L07073</t>
  </si>
  <si>
    <t>INE028A09040</t>
  </si>
  <si>
    <t>INE476A09124</t>
  </si>
  <si>
    <t>Average Maturity of the portfolio : 0.79 Years</t>
  </si>
  <si>
    <t>Portfolio of Kotak FMP Series 136 (376 Days) as on 31-May-2014</t>
  </si>
  <si>
    <t>INE112A16FA2</t>
  </si>
  <si>
    <t>INE008A16UF0</t>
  </si>
  <si>
    <t>INE008A16UL8</t>
  </si>
  <si>
    <t>INE095A16LU5</t>
  </si>
  <si>
    <t>INE090A16L92</t>
  </si>
  <si>
    <t>Average Maturity of the portfolio : 0.72 Years</t>
  </si>
  <si>
    <t>Portfolio of Kotak FMP Series 137 (371 Days) as on 31-May-2014</t>
  </si>
  <si>
    <t>INE141A16OO4</t>
  </si>
  <si>
    <t>INE008A16UN4</t>
  </si>
  <si>
    <t>INE095A16LX9</t>
  </si>
  <si>
    <t>Average Maturity of the portfolio : 0.71 Years</t>
  </si>
  <si>
    <t>A</t>
  </si>
  <si>
    <t>Portfolio of Kotak FMP Series 138 (370 Days) as on 31-May-2014</t>
  </si>
  <si>
    <t>INE476A16MI0</t>
  </si>
  <si>
    <t>Portfolio of Kotak FMP Series 139 (371 Days) as on 31-May-2014</t>
  </si>
  <si>
    <t>INE095A16MF4</t>
  </si>
  <si>
    <t>INE166A16KV4</t>
  </si>
  <si>
    <t>INE705A16IZ4</t>
  </si>
  <si>
    <t>INE705A16IY7</t>
  </si>
  <si>
    <t>Average Maturity of the portfolio : 0.74 Years</t>
  </si>
  <si>
    <t>Portfolio of Kotak FMP Series 140 (1095 Days) as on 31-May-2014</t>
  </si>
  <si>
    <t>INE020B08658</t>
  </si>
  <si>
    <t>Vizag General Cargo Berth Private Limited</t>
  </si>
  <si>
    <t>INE905O07010</t>
  </si>
  <si>
    <t>INE134E08FR9</t>
  </si>
  <si>
    <t>Average Maturity of the portfolio : 2.05 Years</t>
  </si>
  <si>
    <t>Portfolio of Kotak FMP Series 141 (454 Days) as on 31-May-2014</t>
  </si>
  <si>
    <t>INE134E08CW6</t>
  </si>
  <si>
    <t>INE001A07FL3</t>
  </si>
  <si>
    <t>INE306N07BB9</t>
  </si>
  <si>
    <t>INE033L07793</t>
  </si>
  <si>
    <t>INE936D08032</t>
  </si>
  <si>
    <t>ICICI Home Finance Company Limited</t>
  </si>
  <si>
    <t>INE071G08577</t>
  </si>
  <si>
    <t>Small Industries Development Bank Of India.</t>
  </si>
  <si>
    <t>INE556F09353</t>
  </si>
  <si>
    <t>INE476A16ME9</t>
  </si>
  <si>
    <t>INE476A16MX9</t>
  </si>
  <si>
    <t>Average Maturity of the portfolio : 0.82 Years</t>
  </si>
  <si>
    <t>Portfolio of Kotak FMP Series 142 (420 Days) as on 31-May-2014</t>
  </si>
  <si>
    <t>INE306N07BJ2</t>
  </si>
  <si>
    <t>INE033L07819</t>
  </si>
  <si>
    <t>INE043D07FW6</t>
  </si>
  <si>
    <t>INE115A07CE3</t>
  </si>
  <si>
    <t>INE001A07IB8</t>
  </si>
  <si>
    <t>INE134E08EC4</t>
  </si>
  <si>
    <t>INE261F09HA7</t>
  </si>
  <si>
    <t>INE895D08410</t>
  </si>
  <si>
    <t>INE084A16AQ0</t>
  </si>
  <si>
    <t>Average Maturity of the portfolio : 0.77 Years</t>
  </si>
  <si>
    <t>Portfolio of Kotak FMP Series 143 (370 Days) as on 31-May-2014</t>
  </si>
  <si>
    <t>INE705A16JD9</t>
  </si>
  <si>
    <t>INE238A16WL7</t>
  </si>
  <si>
    <t>INE166A16KX0</t>
  </si>
  <si>
    <t>INE112A16FE4</t>
  </si>
  <si>
    <t>Average Maturity of the portfolio : 0.76 Years</t>
  </si>
  <si>
    <t>Portfolio of Kotak FMP Series 144 (371 Days) as on 31-May-2014</t>
  </si>
  <si>
    <t>INE528G16WZ8</t>
  </si>
  <si>
    <t>INE160A16JT3</t>
  </si>
  <si>
    <t>Average Maturity of the portfolio : 0.75 Years</t>
  </si>
  <si>
    <t>Portfolio of Kotak FMP Series 145 (390 Days) as on 31-May-2014</t>
  </si>
  <si>
    <t>INE306N07BQ7</t>
  </si>
  <si>
    <t>INE033L14AS5</t>
  </si>
  <si>
    <t>INE084A16AR8</t>
  </si>
  <si>
    <t>Portfolio of Kotak FMP Series 146 (388 Days) as on 31-May-2014</t>
  </si>
  <si>
    <t>INE160A16JU1</t>
  </si>
  <si>
    <t>INE160A16JX5</t>
  </si>
  <si>
    <t>Portfolio of Kotak FMP Series 147 (384 Days) as on 31-May-2014</t>
  </si>
  <si>
    <t>INE306N07BT1</t>
  </si>
  <si>
    <t>Portfolio of Kotak FMP Series 148 (388 Days) as on 31-May-2014</t>
  </si>
  <si>
    <t>L &amp; T Finance Limited</t>
  </si>
  <si>
    <t>INE523E07988</t>
  </si>
  <si>
    <t>INE112A16FO3</t>
  </si>
  <si>
    <t>INE306N14CA5</t>
  </si>
  <si>
    <t>Portfolio of Kotak FMP Series 149 (386 Days) as on 31-May-2014</t>
  </si>
  <si>
    <t>INE084A16AP2</t>
  </si>
  <si>
    <t>Portfolio of Kotak FMP Series 150 (1109 Days) as on 31-May-2014</t>
  </si>
  <si>
    <t>INE001A07HN5</t>
  </si>
  <si>
    <t>INE752E07KB4</t>
  </si>
  <si>
    <t>INE752E07GH9</t>
  </si>
  <si>
    <t>INE261F09CW2</t>
  </si>
  <si>
    <t>INE261F09HE9</t>
  </si>
  <si>
    <t>IN1920120038</t>
  </si>
  <si>
    <t>Average Maturity of the portfolio : 2.53 Years</t>
  </si>
  <si>
    <t>Portfolio of Kotak FMP Series 151 (388 Days) as on 31-May-2014</t>
  </si>
  <si>
    <t>INE523E14LT5</t>
  </si>
  <si>
    <t>Average Maturity of the portfolio : 0.78 Years</t>
  </si>
  <si>
    <t>Portfolio of Kotak FMP Series 152 (368 Days) as on 31-May-2014</t>
  </si>
  <si>
    <t>INE476A16MY7</t>
  </si>
  <si>
    <t>INE112A16FP0</t>
  </si>
  <si>
    <t>INE084A16AV0</t>
  </si>
  <si>
    <t>Portfolio of Kotak FMP Series 153 (790 Days) as on 31-May-2014</t>
  </si>
  <si>
    <t>INE540B07038</t>
  </si>
  <si>
    <t>INE001A07KY6</t>
  </si>
  <si>
    <t>INE310L07134</t>
  </si>
  <si>
    <t>INE310L07126</t>
  </si>
  <si>
    <t>INE310L07118</t>
  </si>
  <si>
    <t>INE310L07100</t>
  </si>
  <si>
    <t>Average Maturity of the portfolio : 1.81 Years</t>
  </si>
  <si>
    <t>Portfolio of Kotak FMP Series 154 (390 Days) as on 31-May-2014</t>
  </si>
  <si>
    <t>INE522D14CK7</t>
  </si>
  <si>
    <t>S D Corporation Private Limited</t>
  </si>
  <si>
    <t>INE660N14175</t>
  </si>
  <si>
    <t>Portfolio of Kotak FMP Series 155 (370 Days) as on 31-May-2014</t>
  </si>
  <si>
    <t>INE654A16ER0</t>
  </si>
  <si>
    <t>INE476A16NU3</t>
  </si>
  <si>
    <t>INE090A16M00</t>
  </si>
  <si>
    <t>INE121H14CP8</t>
  </si>
  <si>
    <t>Average Maturity of the portfolio : 0.83 Years</t>
  </si>
  <si>
    <t>Portfolio of Kotak FMP Series 156 (370 Days) as on 31-May-2014</t>
  </si>
  <si>
    <t>INE001A07KE8</t>
  </si>
  <si>
    <t>INE090A16O81</t>
  </si>
  <si>
    <t>INE692A16CS2</t>
  </si>
  <si>
    <t>INE476A16NS7</t>
  </si>
  <si>
    <t>INE562A16GJ7</t>
  </si>
  <si>
    <t>Portfolio of Kotak FMP Series 157 (370 Days) as on 31-May-2014</t>
  </si>
  <si>
    <t>INE090A16P64</t>
  </si>
  <si>
    <t>INE476A16NT5</t>
  </si>
  <si>
    <t>INE121H14CQ6</t>
  </si>
  <si>
    <t>INE654A16ES8</t>
  </si>
  <si>
    <t>Average Maturity of the portfolio : 0.88 Years</t>
  </si>
  <si>
    <t>Portfolio of Kotak FMP Series 158 (370 Days) as on 31-May-2014</t>
  </si>
  <si>
    <t>INE036D16GA5</t>
  </si>
  <si>
    <t>INE523E14LR9</t>
  </si>
  <si>
    <t>Average Maturity of the portfolio : 0.91 Years</t>
  </si>
  <si>
    <t>Portfolio of Kotak FMP Series 159 (370 Days) as on 31-May-2014</t>
  </si>
  <si>
    <t>Average Maturity of the portfolio : 0.90 Years</t>
  </si>
  <si>
    <t>Portfolio of Kotak FMP Series 160 (1039 Days) as on 31-May-2014</t>
  </si>
  <si>
    <t>INE134E08ED2</t>
  </si>
  <si>
    <t>Sundaram Finance Ltd.</t>
  </si>
  <si>
    <t>INE660A07KQ5</t>
  </si>
  <si>
    <t>INE895D07420</t>
  </si>
  <si>
    <t>Average Maturity of the portfolio : 2.69 Years</t>
  </si>
  <si>
    <t>Portfolio of Kotak FMP Series 161 (370 Days) as on 31-May-2014</t>
  </si>
  <si>
    <t>INE528G16XY9</t>
  </si>
  <si>
    <t>INE112A16GB8</t>
  </si>
  <si>
    <t>Average Maturity of the portfolio : 0.93 Years</t>
  </si>
  <si>
    <t>Portfolio of Kotak FMP Series 99 (18 Months) as on 31-May-2014</t>
  </si>
  <si>
    <t>Tata Capital Limited</t>
  </si>
  <si>
    <t>INE976I07856</t>
  </si>
  <si>
    <t>INE115A07CS3</t>
  </si>
  <si>
    <t>INE043D07BJ2</t>
  </si>
  <si>
    <t>INE752E07HC8</t>
  </si>
  <si>
    <t>INE683A16BG8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</si>
  <si>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</si>
  <si>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</si>
  <si>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</si>
  <si>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</si>
  <si>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</si>
  <si>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</si>
  <si>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</si>
  <si>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</si>
  <si>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</si>
  <si>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</si>
  <si>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</si>
  <si>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</si>
  <si>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</si>
  <si>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</si>
  <si>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</si>
  <si>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</si>
  <si>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</si>
  <si>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</si>
  <si>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</si>
  <si>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</si>
  <si>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</si>
  <si>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</si>
  <si>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</si>
  <si>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</si>
  <si>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</si>
  <si>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</si>
  <si>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</si>
  <si>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Direct-Weekly Dividend</t>
  </si>
  <si>
    <t>Weekly Dividend</t>
  </si>
  <si>
    <t>Monthly Dividend</t>
  </si>
  <si>
    <t>Direct-Monthly Dividend</t>
  </si>
  <si>
    <t>Emerging Equity Scheme</t>
  </si>
  <si>
    <t>Kotak-Floater Short Term</t>
  </si>
  <si>
    <t>Daily Dividend</t>
  </si>
  <si>
    <t>Direct-Daily Dividend</t>
  </si>
  <si>
    <t>Kotak-Floater Long Term</t>
  </si>
  <si>
    <t>Kotak Flexi Debt Plan A</t>
  </si>
  <si>
    <t>Kotak Flexi Debt Regular Plan</t>
  </si>
  <si>
    <t>Kotak-Banking and PSU Debt Fund</t>
  </si>
  <si>
    <t>Daily Dividend Reinvestment</t>
  </si>
  <si>
    <t>Direct-Daily Direct Div Reinvestment</t>
  </si>
  <si>
    <t>Kotak-Monthly Income Plan</t>
  </si>
  <si>
    <t>Kotak-Liquid Regular</t>
  </si>
  <si>
    <t>Kotak-Liquid Plan A</t>
  </si>
  <si>
    <t>Multi Asset Allocation Fund</t>
  </si>
  <si>
    <t>Quarterly Interval Plan-Series III</t>
  </si>
  <si>
    <t>Quarterly Interval Plan-Series 6</t>
  </si>
  <si>
    <t>DIVIDEND</t>
  </si>
  <si>
    <t>Quarterly Interval Plan Series 7</t>
  </si>
  <si>
    <t xml:space="preserve">SCHEME </t>
  </si>
  <si>
    <t>NAV From 30/04/2014</t>
  </si>
  <si>
    <t>NAV To 31/05/2014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</si>
  <si>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</si>
  <si>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</si>
  <si>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</si>
  <si>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</si>
  <si>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</si>
  <si>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</si>
  <si>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</si>
  <si>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</si>
  <si>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</si>
  <si>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</si>
  <si>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</si>
  <si>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</si>
  <si>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</si>
  <si>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</si>
  <si>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</si>
  <si>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</si>
  <si>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</si>
  <si>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</si>
  <si>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</si>
  <si>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</si>
  <si>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</si>
  <si>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</si>
  <si>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</si>
  <si>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</si>
  <si>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</si>
  <si>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</si>
  <si>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</si>
  <si>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</si>
  <si>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</si>
  <si>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</si>
  <si>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</si>
  <si>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</si>
  <si>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</si>
  <si>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</si>
  <si>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</si>
  <si>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</si>
  <si>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</si>
  <si>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</si>
  <si>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</si>
  <si>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</si>
  <si>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</si>
  <si>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</si>
  <si>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</si>
  <si>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</si>
  <si>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Daily Div</t>
  </si>
  <si>
    <t>Kotak-Floater Long Term-Direct Growth</t>
  </si>
  <si>
    <t>Kotak-Floater Long Term-Direct Monthly D</t>
  </si>
  <si>
    <t>Kotak-Floater Long Term-Direct Weekly Di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</si>
  <si>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</si>
  <si>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</si>
  <si>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</si>
  <si>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</si>
  <si>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</si>
  <si>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</si>
  <si>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</si>
  <si>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</si>
  <si>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</si>
  <si>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</si>
  <si>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</si>
  <si>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</si>
  <si>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</si>
  <si>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</si>
  <si>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</si>
  <si>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</si>
  <si>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</si>
  <si>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</si>
  <si>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</si>
  <si>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</si>
  <si>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</si>
  <si>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</si>
  <si>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</si>
  <si>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</si>
  <si>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</si>
  <si>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</si>
  <si>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</si>
  <si>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</si>
  <si>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</si>
  <si>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</si>
  <si>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</si>
  <si>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</si>
  <si>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</si>
  <si>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</si>
  <si>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</si>
  <si>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</si>
  <si>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</si>
  <si>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</si>
  <si>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</si>
  <si>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</si>
  <si>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</si>
  <si>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</si>
  <si>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</si>
  <si>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</si>
  <si>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</si>
  <si>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</si>
  <si>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</si>
  <si>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</si>
  <si>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</si>
  <si>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</si>
  <si>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</si>
  <si>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</si>
  <si>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</si>
  <si>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</si>
  <si>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</si>
  <si>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</si>
  <si>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</si>
  <si>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</si>
  <si>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</si>
  <si>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</si>
  <si>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</si>
  <si>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</si>
  <si>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</si>
  <si>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</si>
  <si>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</si>
  <si>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</si>
  <si>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</si>
  <si>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7-Direct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</si>
  <si>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</si>
  <si>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</si>
  <si>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</si>
  <si>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</si>
  <si>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</si>
  <si>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</si>
  <si>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</si>
  <si>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</si>
  <si>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</si>
  <si>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</si>
  <si>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</si>
  <si>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</si>
  <si>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</si>
  <si>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</si>
  <si>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</si>
  <si>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</si>
  <si>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FMP Series 105 Direct Dividend</t>
  </si>
  <si>
    <t xml:space="preserve"> FMP Series 105 Direct Growth</t>
  </si>
  <si>
    <t xml:space="preserve"> FMP Series 105 Dividend</t>
  </si>
  <si>
    <t xml:space="preserve"> FMP Series 105 Growth</t>
  </si>
  <si>
    <t xml:space="preserve"> FMP Series 106 Direct Dividend</t>
  </si>
  <si>
    <t xml:space="preserve"> FMP Series 106 Direct Growth</t>
  </si>
  <si>
    <t xml:space="preserve"> FMP Series 106 Dividend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</si>
  <si>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</si>
  <si>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</si>
  <si>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</si>
  <si>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</si>
  <si>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</si>
  <si>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</si>
  <si>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</si>
  <si>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</si>
  <si>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Dividend</t>
  </si>
  <si>
    <t xml:space="preserve"> FMP Series 109 Direct Growth</t>
  </si>
  <si>
    <t xml:space="preserve"> FMP Series 109 Growth</t>
  </si>
  <si>
    <t xml:space="preserve"> FMP Series 110 Direct Dividend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</si>
  <si>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</si>
  <si>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</si>
  <si>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</si>
  <si>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</si>
  <si>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Dividend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</si>
  <si>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</si>
  <si>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</si>
  <si>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</si>
  <si>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</si>
  <si>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</si>
  <si>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</si>
  <si>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</si>
  <si>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Dividend</t>
  </si>
  <si>
    <t xml:space="preserve"> FMP Series 114 Direct Growth</t>
  </si>
  <si>
    <t xml:space="preserve"> FMP Series 114 Dividend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</si>
  <si>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</si>
  <si>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</si>
  <si>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</si>
  <si>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Dividend</t>
  </si>
  <si>
    <t xml:space="preserve"> FMP Series 115 Growth</t>
  </si>
  <si>
    <t xml:space="preserve"> FMP Series 116 Direct Dividend</t>
  </si>
  <si>
    <t xml:space="preserve"> FMP Series 116 Direct Growth</t>
  </si>
  <si>
    <t xml:space="preserve"> FMP Series 116 Dividend</t>
  </si>
  <si>
    <t xml:space="preserve"> FMP Series 116 Growth</t>
  </si>
  <si>
    <t xml:space="preserve"> FMP Series 117 Direct Dividend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</si>
  <si>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</si>
  <si>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</si>
  <si>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</si>
  <si>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</si>
  <si>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</si>
  <si>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Dividend</t>
  </si>
  <si>
    <t xml:space="preserve"> FMP Series 118 Growth</t>
  </si>
  <si>
    <t xml:space="preserve"> FMP Series 119 Direct Dividend</t>
  </si>
  <si>
    <t xml:space="preserve"> FMP Series 119 Direct Growth</t>
  </si>
  <si>
    <t xml:space="preserve"> FMP Series 119 Dividend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</si>
  <si>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</si>
  <si>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</si>
  <si>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</si>
  <si>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Dividend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</si>
  <si>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</si>
  <si>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</si>
  <si>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</si>
  <si>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</si>
  <si>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</si>
  <si>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</si>
  <si>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</si>
  <si>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</si>
  <si>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</si>
  <si>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Dividend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</si>
  <si>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</si>
  <si>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</si>
  <si>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</si>
  <si>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</si>
  <si>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</si>
  <si>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</si>
  <si>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</si>
  <si>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</si>
  <si>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</si>
  <si>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</si>
  <si>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</si>
  <si>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</si>
  <si>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</si>
  <si>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</si>
  <si>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</si>
  <si>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</si>
  <si>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</si>
  <si>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</si>
  <si>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</si>
  <si>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</si>
  <si>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</si>
  <si>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</si>
  <si>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</si>
  <si>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</si>
  <si>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</si>
  <si>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</si>
  <si>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</si>
  <si>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</si>
  <si>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</si>
  <si>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</si>
  <si>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</si>
  <si>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</si>
  <si>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</si>
  <si>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</si>
  <si>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</si>
  <si>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</si>
  <si>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</si>
  <si>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</si>
  <si>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</si>
  <si>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</si>
  <si>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</si>
  <si>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</si>
  <si>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</si>
  <si>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</si>
  <si>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</si>
  <si>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</si>
  <si>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</si>
  <si>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</si>
  <si>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</si>
  <si>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</si>
  <si>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</si>
  <si>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</si>
  <si>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</si>
  <si>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</si>
  <si>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</si>
  <si>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</si>
  <si>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</si>
  <si>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</si>
  <si>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</si>
  <si>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</si>
  <si>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</si>
  <si>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</si>
  <si>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</si>
  <si>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</si>
  <si>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</si>
  <si>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</si>
  <si>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</si>
  <si>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</si>
  <si>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</si>
  <si>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</si>
  <si>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</si>
  <si>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</si>
  <si>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</si>
  <si>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</si>
  <si>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</si>
  <si>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</si>
  <si>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</si>
  <si>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</si>
  <si>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</si>
  <si>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</si>
  <si>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</si>
  <si>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</si>
  <si>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</si>
  <si>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</si>
  <si>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</si>
  <si>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</si>
  <si>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</si>
  <si>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</si>
  <si>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</si>
  <si>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</si>
  <si>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</si>
  <si>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</si>
  <si>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</si>
  <si>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</si>
  <si>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</si>
  <si>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</si>
  <si>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</si>
  <si>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</si>
  <si>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</si>
  <si>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</si>
  <si>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</si>
  <si>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</si>
  <si>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</si>
  <si>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</si>
  <si>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</si>
  <si>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</si>
  <si>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</si>
  <si>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</si>
  <si>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</si>
  <si>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</si>
  <si>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</si>
  <si>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</si>
  <si>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</si>
  <si>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</si>
  <si>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</si>
  <si>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</si>
  <si>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</si>
  <si>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</si>
  <si>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</si>
  <si>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</si>
  <si>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</si>
  <si>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</si>
  <si>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</si>
  <si>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</si>
  <si>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</si>
  <si>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</si>
  <si>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</si>
  <si>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</si>
  <si>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</si>
  <si>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</si>
  <si>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</si>
  <si>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</si>
  <si>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</si>
  <si>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</si>
  <si>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</si>
  <si>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</si>
  <si>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</si>
  <si>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</si>
  <si>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</si>
  <si>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</si>
  <si>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</si>
  <si>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</si>
  <si>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</si>
  <si>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</si>
  <si>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</si>
  <si>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</si>
  <si>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</si>
  <si>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</si>
  <si>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</si>
  <si>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</si>
  <si>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</si>
  <si>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</si>
  <si>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</si>
  <si>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</si>
  <si>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</si>
  <si>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</si>
  <si>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Average Maturity of the portfolio : 0.12 Years</t>
  </si>
  <si>
    <t>Portfolio of Kotak Sensex ETF as on 31-May-2014</t>
  </si>
  <si>
    <t>Name of Instrument</t>
  </si>
  <si>
    <t>ISIN Code</t>
  </si>
  <si>
    <t>Industry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</si>
  <si>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</si>
  <si>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</si>
  <si>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</si>
  <si>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</si>
  <si>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</si>
  <si>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</si>
  <si>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</si>
  <si>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</si>
  <si>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</si>
  <si>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</si>
  <si>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</si>
  <si>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</si>
  <si>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ICICI Bank Ltd.</t>
  </si>
  <si>
    <t>INE090A01013</t>
  </si>
  <si>
    <t>Banks</t>
  </si>
  <si>
    <t>HDFC Bank Ltd.</t>
  </si>
  <si>
    <t>INE040A01026</t>
  </si>
  <si>
    <t>Infosys Ltd.</t>
  </si>
  <si>
    <t>INE009A01021</t>
  </si>
  <si>
    <t>Software</t>
  </si>
  <si>
    <t>HDFC Ltd.</t>
  </si>
  <si>
    <t>INE001A01036</t>
  </si>
  <si>
    <t>Finance</t>
  </si>
  <si>
    <t>Larsen and Toubro Ltd.</t>
  </si>
  <si>
    <t>INE018A01030</t>
  </si>
  <si>
    <t>Construction Project</t>
  </si>
  <si>
    <t>Tata Consultancy Services Ltd.</t>
  </si>
  <si>
    <t>INE467B01029</t>
  </si>
  <si>
    <t>State Bank Of India.</t>
  </si>
  <si>
    <t>INE062A01012</t>
  </si>
  <si>
    <t>Oil And Natural Gas Corporation Ltd.</t>
  </si>
  <si>
    <t>INE213A01029</t>
  </si>
  <si>
    <t>Oil</t>
  </si>
  <si>
    <t>Tata Motors Ltd.</t>
  </si>
  <si>
    <t>INE155A01022</t>
  </si>
  <si>
    <t>Auto</t>
  </si>
  <si>
    <t>AXIS Bank Ltd.</t>
  </si>
  <si>
    <t>INE238A01026</t>
  </si>
  <si>
    <t>Mahindra &amp; Mahindra Ltd.</t>
  </si>
  <si>
    <t>INE101A01026</t>
  </si>
  <si>
    <t>Sun Pharmaceutical Industries Ltd.</t>
  </si>
  <si>
    <t>INE044A01036</t>
  </si>
  <si>
    <t>Pharmaceuticals</t>
  </si>
  <si>
    <t>Hindustan Unilever Ltd.</t>
  </si>
  <si>
    <t>INE030A01027</t>
  </si>
  <si>
    <t>Bharti Airtel Ltd.</t>
  </si>
  <si>
    <t>INE397D01024</t>
  </si>
  <si>
    <t>Telecom - Services</t>
  </si>
  <si>
    <t>Wipro Ltd.</t>
  </si>
  <si>
    <t>INE075A01022</t>
  </si>
  <si>
    <t>Sesa Sterlite Ltd.</t>
  </si>
  <si>
    <t>INE205A01025</t>
  </si>
  <si>
    <t>Minerals/Mining</t>
  </si>
  <si>
    <t>Coal India Limited</t>
  </si>
  <si>
    <t>INE522F01014</t>
  </si>
  <si>
    <t>National Thermal Power Corporation Ltd.</t>
  </si>
  <si>
    <t>INE733E01010</t>
  </si>
  <si>
    <t>Power</t>
  </si>
  <si>
    <t>Tata Steel Limited</t>
  </si>
  <si>
    <t>INE081A01012</t>
  </si>
  <si>
    <t>Ferrous Metals</t>
  </si>
  <si>
    <t>Dr.Reddy's  Laboratories Ltd.</t>
  </si>
  <si>
    <t>INE089A01023</t>
  </si>
  <si>
    <t>Maruti Suzuki India Limited</t>
  </si>
  <si>
    <t>INE585B01010</t>
  </si>
  <si>
    <t>Hero MotoCorp Ltd.</t>
  </si>
  <si>
    <t>INE158A01026</t>
  </si>
  <si>
    <t>Bajaj Auto Ltd.</t>
  </si>
  <si>
    <t>INE917I01010</t>
  </si>
  <si>
    <t>Bharat Heavy Electricals Ltd.</t>
  </si>
  <si>
    <t>INE257A01026</t>
  </si>
  <si>
    <t>Industrial Capital Goods</t>
  </si>
  <si>
    <t>Cipla Ltd.</t>
  </si>
  <si>
    <t>INE059A01026</t>
  </si>
  <si>
    <t>Hindalco Industries Ltd.</t>
  </si>
  <si>
    <t>INE038A01020</t>
  </si>
  <si>
    <t>Non - Ferrous Metals</t>
  </si>
  <si>
    <t>Tata Power Company Ltd.</t>
  </si>
  <si>
    <t>INE245A01021</t>
  </si>
  <si>
    <t>GAIL (India) Ltd.</t>
  </si>
  <si>
    <t>INE129A01019</t>
  </si>
  <si>
    <t>Gas</t>
  </si>
  <si>
    <t>Total</t>
  </si>
  <si>
    <t>Net Current Assets/(Liabilities)</t>
  </si>
  <si>
    <t>Grand Total</t>
  </si>
  <si>
    <t>Notes :</t>
  </si>
  <si>
    <t>Average Maturity of the portfolio : 0 Years</t>
  </si>
  <si>
    <t>For NAV and Dividend refer NAV &amp; Dividend details at the end of Monthly Portfolio</t>
  </si>
  <si>
    <t>Portfolio of Kotak Mahindra Balance Unit Scheme 99 as on 31-May-2014</t>
  </si>
  <si>
    <t>Industry / Rating</t>
  </si>
  <si>
    <t>Tech Mahindra Ltd.</t>
  </si>
  <si>
    <t>INE669C01028</t>
  </si>
  <si>
    <t>Lupin Ltd.</t>
  </si>
  <si>
    <t>INE326A01037</t>
  </si>
  <si>
    <t>NMDC Ltd.</t>
  </si>
  <si>
    <t>INE584A01023</t>
  </si>
  <si>
    <t>Amara Raja Batteries Ltd.</t>
  </si>
  <si>
    <t>INE885A01032</t>
  </si>
  <si>
    <t>Auto Ancillaries</t>
  </si>
  <si>
    <t>Federal Bank Ltd.</t>
  </si>
  <si>
    <t>INE171A01029</t>
  </si>
  <si>
    <t>Power Grid Corporation of India Ltd.</t>
  </si>
  <si>
    <t>INE752E01010</t>
  </si>
  <si>
    <t>Ambuja Cements Ltd.</t>
  </si>
  <si>
    <t>INE079A01024</t>
  </si>
  <si>
    <t>Cement</t>
  </si>
  <si>
    <t>The Ramco Cements Ltd</t>
  </si>
  <si>
    <t>INE331A01037</t>
  </si>
  <si>
    <t>Steel Authority of India Ltd.</t>
  </si>
  <si>
    <t>INE114A01011</t>
  </si>
  <si>
    <t>IPCA Laboratories Ltd.</t>
  </si>
  <si>
    <t>INE571A01020</t>
  </si>
  <si>
    <t>Hindustan Zinc Ltd</t>
  </si>
  <si>
    <t>INE267A01025</t>
  </si>
  <si>
    <t>NHPC Limited</t>
  </si>
  <si>
    <t>INE848E01016</t>
  </si>
  <si>
    <t>Indraprastha Gas Ltd.</t>
  </si>
  <si>
    <t>INE203G01019</t>
  </si>
  <si>
    <t>Oriental Bank of Commerce</t>
  </si>
  <si>
    <t>INE141A01014</t>
  </si>
  <si>
    <t>Andhra Bank</t>
  </si>
  <si>
    <t>INE434A01013</t>
  </si>
  <si>
    <t>MOIL Limited</t>
  </si>
  <si>
    <t>INE490G01020</t>
  </si>
  <si>
    <t>Canara Bank</t>
  </si>
  <si>
    <t>INE476A01014</t>
  </si>
  <si>
    <t>Tata Chemicals Ltd.</t>
  </si>
  <si>
    <t>INE092A01019</t>
  </si>
  <si>
    <t>Chemicals</t>
  </si>
  <si>
    <t>NCC Limited</t>
  </si>
  <si>
    <t>INE868B01028</t>
  </si>
  <si>
    <t>Dabur India Ltd.</t>
  </si>
  <si>
    <t>INE016A01026</t>
  </si>
  <si>
    <t>Nava Bharat Ventures Ltd</t>
  </si>
  <si>
    <t>INE725A01022</t>
  </si>
  <si>
    <t>Sintex Industries Ltd.</t>
  </si>
  <si>
    <t>INE429C01035</t>
  </si>
  <si>
    <t>Industrial Products</t>
  </si>
  <si>
    <t>IDBI Bank Ltd</t>
  </si>
  <si>
    <t>INE008A01015</t>
  </si>
  <si>
    <t>Allahabad Bank</t>
  </si>
  <si>
    <t>INE428A01015</t>
  </si>
  <si>
    <t>Indian Overseas Bank</t>
  </si>
  <si>
    <t>INE565A01014</t>
  </si>
  <si>
    <t>The Indian Hotels Company Ltd.</t>
  </si>
  <si>
    <t>INE053A01029</t>
  </si>
  <si>
    <t>Hotels</t>
  </si>
  <si>
    <t>Gujarat Narmada Valley Fertilisers Company Ltd.</t>
  </si>
  <si>
    <t>INE113A01013</t>
  </si>
  <si>
    <t>Fertilisers</t>
  </si>
  <si>
    <t>Jaiprakash Associates Ltd</t>
  </si>
  <si>
    <t>INE455F01025</t>
  </si>
  <si>
    <t>Construction</t>
  </si>
  <si>
    <t>Union Bank of India</t>
  </si>
  <si>
    <t>INE692A01016</t>
  </si>
  <si>
    <t>The Great Eastern Shipping Company Ltd.</t>
  </si>
  <si>
    <t>INE017A01032</t>
  </si>
  <si>
    <t>Transportation</t>
  </si>
  <si>
    <t>Chennai Petroleum Corporation Ltd.</t>
  </si>
  <si>
    <t>INE178A01016</t>
  </si>
  <si>
    <t>Credit Analysis And Research Ltd</t>
  </si>
  <si>
    <t>INE752H01013</t>
  </si>
  <si>
    <t>Debt Instruments</t>
  </si>
  <si>
    <t>Debentures and Bonds**</t>
  </si>
  <si>
    <t>Tube Investments Of India Ltd.</t>
  </si>
  <si>
    <t>INE149A07188</t>
  </si>
  <si>
    <t>CRISIL AA</t>
  </si>
  <si>
    <t>India Infoline Housing Finance Ltd.</t>
  </si>
  <si>
    <t>INE477L07040</t>
  </si>
  <si>
    <t>CRISIL AA-</t>
  </si>
  <si>
    <t>Kotak Mahindra Prime Ltd.</t>
  </si>
  <si>
    <t>INE916DA7AC0</t>
  </si>
  <si>
    <t>CRISIL AA+</t>
  </si>
  <si>
    <t>Reliance Utilities And Power Private Limited</t>
  </si>
  <si>
    <t>INE936D07067</t>
  </si>
  <si>
    <t>CRISIL AAA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</si>
  <si>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</si>
  <si>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</si>
  <si>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</si>
  <si>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</si>
  <si>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</si>
  <si>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</si>
  <si>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Term Deposits (Placed as margin)</t>
  </si>
  <si>
    <t>Bank</t>
  </si>
  <si>
    <t>Duration</t>
  </si>
  <si>
    <t>Kotak Mahindra Bank Ltd.</t>
  </si>
  <si>
    <t>367 Days</t>
  </si>
  <si>
    <t>181 Days</t>
  </si>
  <si>
    <t>Collateral Borrowing &amp; Lending obligation</t>
  </si>
  <si>
    <t>Total value of illiquid equity shares and percentage to Net Assets : Nil</t>
  </si>
  <si>
    <t>Portfolio Turnover Ratio  : 178.28%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</si>
  <si>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</si>
  <si>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</si>
  <si>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</si>
  <si>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For the month ended 31st May, 2014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</si>
  <si>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</si>
  <si>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</si>
  <si>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</si>
  <si>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</si>
  <si>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</si>
  <si>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</si>
  <si>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month ended 31st May, 2014 other than hedging transactions through futures which have been squared off/expired are as follows;</t>
  </si>
  <si>
    <t>Portfolio of Kotak PSU Bank ETF as on 31-May-2014</t>
  </si>
  <si>
    <t>Bank Of Baroda</t>
  </si>
  <si>
    <t>INE028A01013</t>
  </si>
  <si>
    <t>Punjab National Bank</t>
  </si>
  <si>
    <t>INE160A01014</t>
  </si>
  <si>
    <t>Bank of India</t>
  </si>
  <si>
    <t>INE084A01016</t>
  </si>
  <si>
    <t>Syndicate Bank</t>
  </si>
  <si>
    <t>INE667A01018</t>
  </si>
  <si>
    <t>Portfolio of Kotak Classic Equity Scheme as on 31-May-2014</t>
  </si>
  <si>
    <t>Multi Commodity Exchange of India Limited</t>
  </si>
  <si>
    <t>INE745G01035</t>
  </si>
  <si>
    <t>Britannia Industries Ltd.</t>
  </si>
  <si>
    <t>INE216A01022</t>
  </si>
  <si>
    <t>Other than Hedging Positions through Futures</t>
  </si>
  <si>
    <t>93 Days</t>
  </si>
  <si>
    <t>Portfolio Turnover Ratio  : 157.77%</t>
  </si>
  <si>
    <t>Other than Hedging Positions through Futures as on 31st May,2014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</si>
  <si>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</si>
  <si>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</si>
  <si>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</si>
  <si>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</si>
  <si>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</si>
  <si>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Long</t>
  </si>
  <si>
    <t>Industrial Development Bank of India Ltd.</t>
  </si>
  <si>
    <t>Allahabad Bank.</t>
  </si>
  <si>
    <t>Union Bank Of India</t>
  </si>
  <si>
    <t>Total %age of existing assets non hedged through futures</t>
  </si>
  <si>
    <t>Portfolio of Kotak Equity Arbitrage Fund as on 31-May-2014</t>
  </si>
  <si>
    <t>IDFC Limited</t>
  </si>
  <si>
    <t>INE043D01016</t>
  </si>
  <si>
    <t>IndusInd Bank Ltd.</t>
  </si>
  <si>
    <t>INE095A01012</t>
  </si>
  <si>
    <t>Grasim Industries Ltd.</t>
  </si>
  <si>
    <t>INE047A01013</t>
  </si>
  <si>
    <t>Titan Industries Ltd.</t>
  </si>
  <si>
    <t>INE280A01028</t>
  </si>
  <si>
    <t>Consumer Durables</t>
  </si>
  <si>
    <t>L&amp;T Finance Holdings Ltd</t>
  </si>
  <si>
    <t>INE498L01015</t>
  </si>
  <si>
    <t>Adani Power Ltd</t>
  </si>
  <si>
    <t>INE814H01011</t>
  </si>
  <si>
    <t>Biocon Ltd.</t>
  </si>
  <si>
    <t>INE376G01013</t>
  </si>
  <si>
    <t>Divis Laboratories Ltd.</t>
  </si>
  <si>
    <t>INE361B01024</t>
  </si>
  <si>
    <t>Arvind Mills Ltd.</t>
  </si>
  <si>
    <t>INE034A01011</t>
  </si>
  <si>
    <t>Textile Products</t>
  </si>
  <si>
    <t>JSW Steel Ltd.</t>
  </si>
  <si>
    <t>INE019A01020</t>
  </si>
  <si>
    <t>Crompton Greaves Ltd.</t>
  </si>
  <si>
    <t>INE067A01029</t>
  </si>
  <si>
    <t>Colgate- Palmolive (India) Ltd.</t>
  </si>
  <si>
    <t>INE259A01022</t>
  </si>
  <si>
    <t>Exide Industries Ltd.</t>
  </si>
  <si>
    <t>INE302A01020</t>
  </si>
  <si>
    <t>Jaiprakash Power Ventures Ltd.</t>
  </si>
  <si>
    <t>INE351F01018</t>
  </si>
  <si>
    <t>IRB Infrastructure Developers Ltd</t>
  </si>
  <si>
    <t>INE821I01014</t>
  </si>
  <si>
    <t>IFCI Ltd.</t>
  </si>
  <si>
    <t>INE039A01010</t>
  </si>
  <si>
    <t>Reliance Infrastructure Ltd</t>
  </si>
  <si>
    <t>INE036A01016</t>
  </si>
  <si>
    <t>Oracle Financial Services Software Ltd</t>
  </si>
  <si>
    <t>INE881D01027</t>
  </si>
  <si>
    <t>Hexaware Technologies Ltd.</t>
  </si>
  <si>
    <t>INE093A01033</t>
  </si>
  <si>
    <t>Cairn India Limited</t>
  </si>
  <si>
    <t>INE910H01017</t>
  </si>
  <si>
    <t>Glenmark Pharmaceuticals Ltd</t>
  </si>
  <si>
    <t>INE935A01035</t>
  </si>
  <si>
    <t>United Breweries Ltd.</t>
  </si>
  <si>
    <t>INE686F01025</t>
  </si>
  <si>
    <t>Hedging Positions through Futures</t>
  </si>
  <si>
    <t>369 Days</t>
  </si>
  <si>
    <t>371 Days</t>
  </si>
  <si>
    <t>378 Days</t>
  </si>
  <si>
    <t>375 Days</t>
  </si>
  <si>
    <t>370 Days</t>
  </si>
  <si>
    <t>275 Days</t>
  </si>
  <si>
    <t>97 Days</t>
  </si>
  <si>
    <t>377 Days</t>
  </si>
  <si>
    <t>350 Days</t>
  </si>
  <si>
    <t>368 Days</t>
  </si>
  <si>
    <t>372 Days</t>
  </si>
  <si>
    <t>385 Days</t>
  </si>
  <si>
    <t>280 Days</t>
  </si>
  <si>
    <t>199 Days</t>
  </si>
  <si>
    <t>374 Days</t>
  </si>
  <si>
    <t>Portfolio Turnover Ratio  : 260.54%</t>
  </si>
  <si>
    <t>Hedging Positions through Futures as on 31st May,2014</t>
  </si>
  <si>
    <t>Short</t>
  </si>
  <si>
    <t>Axis Bank Ltd</t>
  </si>
  <si>
    <t>National Thermal Power Corporation Limited</t>
  </si>
  <si>
    <t>Divi s Laboratories Limited</t>
  </si>
  <si>
    <t>Coal India Ltd.</t>
  </si>
  <si>
    <t>Colgate Palmolive (India ) Ltd.</t>
  </si>
  <si>
    <t>Oil &amp; Natural Gas Corporation Ltd.</t>
  </si>
  <si>
    <t>Exide Industries Ltd</t>
  </si>
  <si>
    <t>Portfolio of Kotak Tax Saver Scheme as on 31-May-2014</t>
  </si>
  <si>
    <t>Whirlpool of India Ltd.</t>
  </si>
  <si>
    <t>INE716A01013</t>
  </si>
  <si>
    <t>Shree Cement Ltd.</t>
  </si>
  <si>
    <t>INE070A01015</t>
  </si>
  <si>
    <t>SKF India Ltd</t>
  </si>
  <si>
    <t>INE640A01023</t>
  </si>
  <si>
    <t>Ultratech Cement Ltd.</t>
  </si>
  <si>
    <t>INE481G01011</t>
  </si>
  <si>
    <t>Bajaj Finance Limited</t>
  </si>
  <si>
    <t>INE296A01016</t>
  </si>
  <si>
    <t>Bharat Petroleum Corporation  Ltd.</t>
  </si>
  <si>
    <t>INE029A01011</t>
  </si>
  <si>
    <t>Hindustan Petroleum Corporation Ltd.</t>
  </si>
  <si>
    <t>INE094A01015</t>
  </si>
  <si>
    <t>Kewal Kiran Clothing Limited</t>
  </si>
  <si>
    <t>INE401H01017</t>
  </si>
  <si>
    <t>Hawkins Cooker Ltd</t>
  </si>
  <si>
    <t>INE979B01015</t>
  </si>
  <si>
    <t>Household Appliances</t>
  </si>
  <si>
    <t>MRF Ltd.</t>
  </si>
  <si>
    <t>INE883A01011</t>
  </si>
  <si>
    <t>Navneet Education Ltd</t>
  </si>
  <si>
    <t>INE060A01024</t>
  </si>
  <si>
    <t>Media and Entertainment</t>
  </si>
  <si>
    <t>Voltas Ltd.</t>
  </si>
  <si>
    <t>INE226A01021</t>
  </si>
  <si>
    <t>Texmaco Rail &amp; Engineering Ltd.</t>
  </si>
  <si>
    <t>INE621L01012</t>
  </si>
  <si>
    <t>Finolex Industries Ltd.</t>
  </si>
  <si>
    <t>INE183A01016</t>
  </si>
  <si>
    <t>Cadila Healthcare Ltd.</t>
  </si>
  <si>
    <t>INE010B01019</t>
  </si>
  <si>
    <t>Rallis India Ltd</t>
  </si>
  <si>
    <t>INE613A01020</t>
  </si>
  <si>
    <t>Pesticides</t>
  </si>
  <si>
    <t>Mahindra &amp; Mahindra Financial Services Ltd.</t>
  </si>
  <si>
    <t>INE774D01024</t>
  </si>
  <si>
    <t>Cummins India Ltd.</t>
  </si>
  <si>
    <t>INE298A01020</t>
  </si>
  <si>
    <t>Hathway Cable &amp; Datacom limited</t>
  </si>
  <si>
    <t>INE982F01028</t>
  </si>
  <si>
    <t>Solar Industries India Limited</t>
  </si>
  <si>
    <t>INE343H01011</t>
  </si>
  <si>
    <t>Hindustan Media Ventures Ltd.</t>
  </si>
  <si>
    <t>INE871K01015</t>
  </si>
  <si>
    <t>Preference Shares</t>
  </si>
  <si>
    <t>Zee Entertainment Enterprises Ltd</t>
  </si>
  <si>
    <t>INE256A04014</t>
  </si>
  <si>
    <t>Portfolio Turnover Ratio  : 60.69%</t>
  </si>
  <si>
    <t>Portfolio of Kotak Emerging Equity Scheme as on 31-May-2014</t>
  </si>
  <si>
    <t>Shriram City Union Finance Ltd.</t>
  </si>
  <si>
    <t>INE722A01011</t>
  </si>
  <si>
    <t>Jk Lakshmi Cement Ltd.</t>
  </si>
  <si>
    <t>INE786A01032</t>
  </si>
  <si>
    <t>Bharat Electronics Ltd.</t>
  </si>
  <si>
    <t>INE263A01016</t>
  </si>
  <si>
    <t>V-Guard Industries Ltd.</t>
  </si>
  <si>
    <t>INE951I01019</t>
  </si>
  <si>
    <t>Kennametal India Ltd.</t>
  </si>
  <si>
    <t>INE717A01029</t>
  </si>
  <si>
    <t>WABCO India Ltd.</t>
  </si>
  <si>
    <t>INE342J01019</t>
  </si>
  <si>
    <t>Motherson Sumi Systems Ltd.</t>
  </si>
  <si>
    <t>INE775A01035</t>
  </si>
  <si>
    <t>Fag Bearings India Ltd.</t>
  </si>
  <si>
    <t>INE513A01014</t>
  </si>
  <si>
    <t>Va Tech Wabag Limited</t>
  </si>
  <si>
    <t>INE956G01038</t>
  </si>
  <si>
    <t>Engineering Services</t>
  </si>
  <si>
    <t>Zuari Agro Chemicals Ltd</t>
  </si>
  <si>
    <t>INE840M01016</t>
  </si>
  <si>
    <t>Persistent Systems Limited</t>
  </si>
  <si>
    <t>INE262H01013</t>
  </si>
  <si>
    <t>Godfrey Phillips India Ltd.</t>
  </si>
  <si>
    <t>INE260B01010</t>
  </si>
  <si>
    <t>Bata India Ltd.</t>
  </si>
  <si>
    <t>INE176A01010</t>
  </si>
  <si>
    <t>Vardhman Textiles Ltd.</t>
  </si>
  <si>
    <t>INE825A01012</t>
  </si>
  <si>
    <t>Textiles - Cotton</t>
  </si>
  <si>
    <t>YES Bank Ltd.</t>
  </si>
  <si>
    <t>INE528G01019</t>
  </si>
  <si>
    <t>Coromandel International Limited</t>
  </si>
  <si>
    <t>INE169A01031</t>
  </si>
  <si>
    <t>VST Industries Limited</t>
  </si>
  <si>
    <t>INE710A01016</t>
  </si>
  <si>
    <t>Bayer Crop Science Ltd</t>
  </si>
  <si>
    <t>INE462A01022</t>
  </si>
  <si>
    <t>KSK Energy Ventures Ltd.</t>
  </si>
  <si>
    <t>INE143H01015</t>
  </si>
  <si>
    <t>Blue Dart Express Ltd</t>
  </si>
  <si>
    <t>INE233B01017</t>
  </si>
  <si>
    <t>Tata Global Beverages Limited</t>
  </si>
  <si>
    <t>INE192A01025</t>
  </si>
  <si>
    <t>Bharat Bijlee Ltd</t>
  </si>
  <si>
    <t>INE464A01028</t>
  </si>
  <si>
    <t>Usha Martin Ltd.</t>
  </si>
  <si>
    <t>INE228A01035</t>
  </si>
  <si>
    <t>KPIT Cummins Infosystems Ltd.</t>
  </si>
  <si>
    <t>INE836A01035</t>
  </si>
  <si>
    <t>Max India Ltd.</t>
  </si>
  <si>
    <t>INE180A01020</t>
  </si>
  <si>
    <t>Carborundum Universal Ltd.</t>
  </si>
  <si>
    <t>INE120A01034</t>
  </si>
  <si>
    <t>Grindwell Norton Ltd.</t>
  </si>
  <si>
    <t>INE536A01023</t>
  </si>
  <si>
    <t>Torrent Pharmaceuticals Ltd.</t>
  </si>
  <si>
    <t>INE685A01028</t>
  </si>
  <si>
    <t>UPL Ltd</t>
  </si>
  <si>
    <t>INE628A01036</t>
  </si>
  <si>
    <t>ING Vysya Bank Ltd</t>
  </si>
  <si>
    <t>INE166A01011</t>
  </si>
  <si>
    <t>CMC Ltd.</t>
  </si>
  <si>
    <t>INE314A01017</t>
  </si>
  <si>
    <t>MindTree Ltd.</t>
  </si>
  <si>
    <t>INE018I01017</t>
  </si>
  <si>
    <t>Cholamandalam Investment and Finance Company Ltd</t>
  </si>
  <si>
    <t>INE121A01016</t>
  </si>
  <si>
    <t>Portfolio Turnover Ratio  : 98.65%</t>
  </si>
  <si>
    <t>Portfolio of Kotak Equity FOF as on 31-May-2014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</si>
  <si>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</si>
  <si>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</si>
  <si>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</si>
  <si>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</si>
  <si>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</si>
  <si>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</si>
  <si>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</si>
  <si>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</si>
  <si>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HDFC Top 200 Fund - Growth</t>
  </si>
  <si>
    <t>INF179K01BE2</t>
  </si>
  <si>
    <t>ICICI Prudential Focused Bluechip Equity Retail Growth</t>
  </si>
  <si>
    <t>INF109K01BL4</t>
  </si>
  <si>
    <t>Portfolio Turnover Ratio  : 0%</t>
  </si>
  <si>
    <t>Portfolio of Kotak Global Emerging Market Fund as on 31-May-2014</t>
  </si>
  <si>
    <t>Overseas Mutual Fund Units</t>
  </si>
  <si>
    <t>ishares MSCI Emerging Markets ETF</t>
  </si>
  <si>
    <t>IE00B0M63177</t>
  </si>
  <si>
    <t>Equity Scheme</t>
  </si>
  <si>
    <t>MGF ASIAN SMALL EQUITY FUND CLASS I</t>
  </si>
  <si>
    <t>LU0706269932</t>
  </si>
  <si>
    <t>Portfolio of Kotak Gold Fund as on 31-May-2014</t>
  </si>
  <si>
    <t>Exchange Traded Funds</t>
  </si>
  <si>
    <t>Kotak Gold ETF</t>
  </si>
  <si>
    <t>INF373I01015</t>
  </si>
  <si>
    <t>Portfolio of Kotak Gold ETF as on 31-May-2014</t>
  </si>
  <si>
    <t>Gold Fineness99.5</t>
  </si>
  <si>
    <t>Gold</t>
  </si>
  <si>
    <t>Portfolio of Kotak Hybrid Fixed Term Plan-Series 2 as on 31-May-2014</t>
  </si>
  <si>
    <t>HCL Technologies Ltd.</t>
  </si>
  <si>
    <t>INE860A01027</t>
  </si>
  <si>
    <t>Asian Paints(India) Ltd.</t>
  </si>
  <si>
    <t>INE021A01026</t>
  </si>
  <si>
    <t>DLF Limited</t>
  </si>
  <si>
    <t>INE271C01023</t>
  </si>
  <si>
    <t>ACC Ltd.</t>
  </si>
  <si>
    <t>INE012A01025</t>
  </si>
  <si>
    <t>Jindal Steel &amp; Power Ltd</t>
  </si>
  <si>
    <t>INE749A01030</t>
  </si>
  <si>
    <t>INE043D07FL9</t>
  </si>
  <si>
    <t>ICRA AAA</t>
  </si>
  <si>
    <t>ZCB</t>
  </si>
  <si>
    <t>Tata Motors Finance Ltd</t>
  </si>
  <si>
    <t>INE909H07AY6</t>
  </si>
  <si>
    <t>Power Finance Corporation Ltd.</t>
  </si>
  <si>
    <t>INE134E08DZ7</t>
  </si>
  <si>
    <t>INE001A07ME4</t>
  </si>
  <si>
    <t>INE752E07JC4</t>
  </si>
  <si>
    <t>INE916DA7BS4</t>
  </si>
  <si>
    <t>Rural Electrification Corporation Ltd.</t>
  </si>
  <si>
    <t>INE020B07CQ7</t>
  </si>
  <si>
    <t>94 Days</t>
  </si>
  <si>
    <t>Average Maturity of the portfolio : 1.96 Years</t>
  </si>
  <si>
    <t>Portfolio of Kotak Mahindra 50 Unit Scheme as on 31-May-2014</t>
  </si>
  <si>
    <t>Sun TV Network Limited</t>
  </si>
  <si>
    <t>INE424H01027</t>
  </si>
  <si>
    <t>Bharat Forge Ltd.</t>
  </si>
  <si>
    <t>INE465A01025</t>
  </si>
  <si>
    <t>Dish TV India Ltd.</t>
  </si>
  <si>
    <t>INE836F01026</t>
  </si>
  <si>
    <t>LIC Housing Finance Ltd.</t>
  </si>
  <si>
    <t>INE115A01026</t>
  </si>
  <si>
    <t>IN9155A01020</t>
  </si>
  <si>
    <t>Supreme Industries Limited</t>
  </si>
  <si>
    <t>INE195A01028</t>
  </si>
  <si>
    <t>Jain Irrigation Systems Ltd.</t>
  </si>
  <si>
    <t>INE175A01038</t>
  </si>
  <si>
    <t>SJVN Limited</t>
  </si>
  <si>
    <t>INE002L01015</t>
  </si>
  <si>
    <t>INE721A01013</t>
  </si>
  <si>
    <t>Portfolio Turnover Ratio  : 100.85%</t>
  </si>
  <si>
    <t>Portfolio of Kotak Monthly Income Plan as on 31-May-2014</t>
  </si>
  <si>
    <t>Wonderla Holidays Ltd</t>
  </si>
  <si>
    <t>INE066O01014</t>
  </si>
  <si>
    <t>Jubilant Foodworks Limited</t>
  </si>
  <si>
    <t>INE797F01012</t>
  </si>
  <si>
    <t>Jet Airways (India) Ltd.</t>
  </si>
  <si>
    <t>INE802G01018</t>
  </si>
  <si>
    <t>Tata Capital Housing Finance Ltd;</t>
  </si>
  <si>
    <t>INE033L07660</t>
  </si>
  <si>
    <t>ECL Finance Limited</t>
  </si>
  <si>
    <t>INE804I07SG6</t>
  </si>
  <si>
    <t>CARE AA</t>
  </si>
  <si>
    <t>Central Bank Of India</t>
  </si>
  <si>
    <t>INE483A09252</t>
  </si>
  <si>
    <t>INE721A08729</t>
  </si>
  <si>
    <t>FITCH AA(ind)</t>
  </si>
  <si>
    <t>INE721A07952</t>
  </si>
  <si>
    <t>INE752E07116</t>
  </si>
  <si>
    <t>Government Dated Securities</t>
  </si>
  <si>
    <t>Government Stock - 2027</t>
  </si>
  <si>
    <t>IN0020070069</t>
  </si>
  <si>
    <t>SOV</t>
  </si>
  <si>
    <t>Government Stock - 2020</t>
  </si>
  <si>
    <t>IN0020120054</t>
  </si>
  <si>
    <t>Money Market Instruments</t>
  </si>
  <si>
    <t>Treasury Bills**</t>
  </si>
  <si>
    <t>TB</t>
  </si>
  <si>
    <t>91 Days Treasury Bill 19/06/2014</t>
  </si>
  <si>
    <t>IN002013X501</t>
  </si>
  <si>
    <t>Average Maturity of the portfolio : 2.70 Years</t>
  </si>
  <si>
    <t>Portfolio of Kotak Opportunities as on 31-May-2014</t>
  </si>
  <si>
    <t>Prestige Estates Projects Limited</t>
  </si>
  <si>
    <t>INE811K01011</t>
  </si>
  <si>
    <t>Petronet LNG Ltd.</t>
  </si>
  <si>
    <t>INE347G01014</t>
  </si>
  <si>
    <t>Bosch Limited</t>
  </si>
  <si>
    <t>INE323A01026</t>
  </si>
  <si>
    <t>Kec International Ltd.</t>
  </si>
  <si>
    <t>INE389H01022</t>
  </si>
  <si>
    <t>Sobha Developers Ltd.</t>
  </si>
  <si>
    <t>INE671H01015</t>
  </si>
  <si>
    <t>SRM Radiant Infotech Ltd.</t>
  </si>
  <si>
    <t>INE624B01017</t>
  </si>
  <si>
    <t>Virtual Dynamics Software Ltd.</t>
  </si>
  <si>
    <t>INE406B01019</t>
  </si>
  <si>
    <t>Portfolio Turnover Ratio  : 62.1%</t>
  </si>
  <si>
    <t>Portfolio of Kotak Multi Asset Allocation Fund as on 31-May-2014</t>
  </si>
  <si>
    <t>Aurobindo Pharma Ltd.</t>
  </si>
  <si>
    <t>INE406A01037</t>
  </si>
  <si>
    <t>Havells India Ltd.</t>
  </si>
  <si>
    <t>INE176B01026</t>
  </si>
  <si>
    <t>Siemens Ltd.</t>
  </si>
  <si>
    <t>INE003A01024</t>
  </si>
  <si>
    <t>Adani Enterprises Ltd</t>
  </si>
  <si>
    <t>INE423A01024</t>
  </si>
  <si>
    <t>Trading</t>
  </si>
  <si>
    <t>INE020B01018</t>
  </si>
  <si>
    <t>INE134E01011</t>
  </si>
  <si>
    <t>Reliance Capital Ltd.</t>
  </si>
  <si>
    <t>INE013A01015</t>
  </si>
  <si>
    <t>Reliance Power Ltd.</t>
  </si>
  <si>
    <t>INE614G01033</t>
  </si>
  <si>
    <t>Reliance Communications Ltd.</t>
  </si>
  <si>
    <t>INE330H01018</t>
  </si>
  <si>
    <t>Other Than Hedging Positions through Futures</t>
  </si>
  <si>
    <t>Kotak Mahindra Mutual Fund</t>
  </si>
  <si>
    <t>Mutual Fund</t>
  </si>
  <si>
    <t>INE134E08ER2</t>
  </si>
  <si>
    <t>National Housing Bank</t>
  </si>
  <si>
    <t>INE557F07090</t>
  </si>
  <si>
    <t>Commercial Paper (CP)/Certificate of Deposits (CD)**</t>
  </si>
  <si>
    <t>CP</t>
  </si>
  <si>
    <t>Vodafone India Limited</t>
  </si>
  <si>
    <t>INE705L14495</t>
  </si>
  <si>
    <t>CRISIL A1+</t>
  </si>
  <si>
    <t>Average Maturity of the portfolio : 1.46 Years</t>
  </si>
  <si>
    <t>NIFTY</t>
  </si>
  <si>
    <t>For the month ended 31st May, 2014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</si>
  <si>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</si>
  <si>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</si>
  <si>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</si>
  <si>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Midcap Scheme as on 31-May-2014</t>
  </si>
  <si>
    <t>Indian Bank</t>
  </si>
  <si>
    <t>INE562A01011</t>
  </si>
  <si>
    <t>D.B. Corp Limited</t>
  </si>
  <si>
    <t>INE950I01011</t>
  </si>
  <si>
    <t>Adani Port and Special Economic Zone Limited</t>
  </si>
  <si>
    <t>INE742F01042</t>
  </si>
  <si>
    <t>CESC Ltd.</t>
  </si>
  <si>
    <t>INE486A01013</t>
  </si>
  <si>
    <t>Graphite India Limited.</t>
  </si>
  <si>
    <t>INE371A01025</t>
  </si>
  <si>
    <t>Oil India Limited</t>
  </si>
  <si>
    <t>INE274J01014</t>
  </si>
  <si>
    <t>Gujarat Mineral Development Corporation Ltd.</t>
  </si>
  <si>
    <t>INE131A01031</t>
  </si>
  <si>
    <t>NIIT Technologies Ltd.</t>
  </si>
  <si>
    <t>INE591G01017</t>
  </si>
  <si>
    <t>TTK Prestige Limited</t>
  </si>
  <si>
    <t>INE690A01010</t>
  </si>
  <si>
    <t>Container Corporation of India Ltd.</t>
  </si>
  <si>
    <t>INE111A01017</t>
  </si>
  <si>
    <t>Engineers India Ltd</t>
  </si>
  <si>
    <t>INE510A01028</t>
  </si>
  <si>
    <t>Jammu &amp; Kashmir Bank</t>
  </si>
  <si>
    <t>INE168A01017</t>
  </si>
  <si>
    <t>Raymond Ltd.</t>
  </si>
  <si>
    <t>INE301A01014</t>
  </si>
  <si>
    <t>IL &amp; FS Transportation Networks Limited</t>
  </si>
  <si>
    <t>INE975G01012</t>
  </si>
  <si>
    <t>Torrent Power Ltd</t>
  </si>
  <si>
    <t>INE813H01021</t>
  </si>
  <si>
    <t>Portfolio Turnover Ratio  : 68.66%</t>
  </si>
  <si>
    <t>Portfolio of Kotak Nifty ETF as on 31-May-2014</t>
  </si>
  <si>
    <t>INE237A01028</t>
  </si>
  <si>
    <t>United Spirits Ltd</t>
  </si>
  <si>
    <t>INE854D01016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</si>
</sst>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00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u/>
      <sz val="7"/>
      <color indexed="8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174">
    <xf numFmtId="0" fontId="0" fillId="0" borderId="0" xfId="0"/>
    <xf numFmtId="0" fontId="3" fillId="0" borderId="1" xfId="3" applyFont="1" applyBorder="1"/>
    <xf numFmtId="0" fontId="3" fillId="0" borderId="2" xfId="3" applyFont="1" applyBorder="1"/>
    <xf numFmtId="0" fontId="4" fillId="0" borderId="2" xfId="3" applyFont="1" applyBorder="1"/>
    <xf numFmtId="4" fontId="3" fillId="0" borderId="2" xfId="3" applyNumberFormat="1" applyFont="1" applyBorder="1"/>
    <xf numFmtId="2" fontId="3" fillId="0" borderId="3" xfId="3" applyNumberFormat="1" applyFont="1" applyBorder="1"/>
    <xf numFmtId="0" fontId="3" fillId="0" borderId="0" xfId="3" applyFont="1"/>
    <xf numFmtId="0" fontId="4" fillId="0" borderId="4" xfId="3" applyFont="1" applyBorder="1" applyAlignment="1">
      <alignment wrapText="1"/>
    </xf>
    <xf numFmtId="0" fontId="2" fillId="0" borderId="0" xfId="3" applyFont="1" applyBorder="1" applyAlignment="1">
      <alignment wrapText="1"/>
    </xf>
    <xf numFmtId="0" fontId="4" fillId="0" borderId="0" xfId="3" applyFont="1" applyBorder="1"/>
    <xf numFmtId="0" fontId="4" fillId="0" borderId="0" xfId="3" applyFont="1" applyBorder="1" applyAlignment="1">
      <alignment wrapText="1"/>
    </xf>
    <xf numFmtId="0" fontId="4" fillId="0" borderId="0" xfId="3" applyFont="1" applyBorder="1" applyAlignment="1">
      <alignment horizontal="right" wrapText="1"/>
    </xf>
    <xf numFmtId="4" fontId="4" fillId="0" borderId="0" xfId="3" applyNumberFormat="1" applyFont="1" applyBorder="1" applyAlignment="1">
      <alignment horizontal="right" wrapText="1"/>
    </xf>
    <xf numFmtId="2" fontId="4" fillId="0" borderId="5" xfId="3" applyNumberFormat="1" applyFont="1" applyBorder="1" applyAlignment="1">
      <alignment horizontal="right" wrapText="1"/>
    </xf>
    <xf numFmtId="0" fontId="3" fillId="0" borderId="0" xfId="3" applyFont="1" applyBorder="1"/>
    <xf numFmtId="4" fontId="3" fillId="0" borderId="0" xfId="3" applyNumberFormat="1" applyFont="1" applyBorder="1"/>
    <xf numFmtId="2" fontId="3" fillId="0" borderId="5" xfId="3" applyNumberFormat="1" applyFont="1" applyBorder="1"/>
    <xf numFmtId="0" fontId="3" fillId="0" borderId="4" xfId="3" applyFont="1" applyBorder="1"/>
    <xf numFmtId="0" fontId="3" fillId="0" borderId="0" xfId="3" applyFont="1" applyBorder="1" applyAlignment="1">
      <alignment horizontal="right"/>
    </xf>
    <xf numFmtId="4" fontId="4" fillId="0" borderId="6" xfId="3" applyNumberFormat="1" applyFont="1" applyBorder="1"/>
    <xf numFmtId="2" fontId="4" fillId="0" borderId="7" xfId="3" applyNumberFormat="1" applyFont="1" applyBorder="1"/>
    <xf numFmtId="0" fontId="5" fillId="0" borderId="4" xfId="3" applyFont="1" applyBorder="1"/>
    <xf numFmtId="4" fontId="4" fillId="0" borderId="0" xfId="3" applyNumberFormat="1" applyFont="1" applyBorder="1"/>
    <xf numFmtId="2" fontId="4" fillId="0" borderId="5" xfId="3" applyNumberFormat="1" applyFont="1" applyBorder="1"/>
    <xf numFmtId="0" fontId="2" fillId="0" borderId="0" xfId="3" applyFont="1"/>
    <xf numFmtId="0" fontId="4" fillId="0" borderId="4" xfId="3" applyFont="1" applyBorder="1"/>
    <xf numFmtId="0" fontId="3" fillId="0" borderId="8" xfId="3" applyFont="1" applyBorder="1"/>
    <xf numFmtId="0" fontId="3" fillId="0" borderId="9" xfId="3" applyFont="1" applyBorder="1"/>
    <xf numFmtId="4" fontId="3" fillId="0" borderId="9" xfId="3" applyNumberFormat="1" applyFont="1" applyBorder="1"/>
    <xf numFmtId="2" fontId="3" fillId="0" borderId="10" xfId="3" applyNumberFormat="1" applyFont="1" applyBorder="1"/>
    <xf numFmtId="4" fontId="3" fillId="0" borderId="0" xfId="3" applyNumberFormat="1" applyFont="1"/>
    <xf numFmtId="2" fontId="3" fillId="0" borderId="0" xfId="3" applyNumberFormat="1" applyFont="1"/>
    <xf numFmtId="0" fontId="4" fillId="0" borderId="0" xfId="3" applyFont="1" applyBorder="1" applyAlignment="1"/>
    <xf numFmtId="10" fontId="3" fillId="0" borderId="0" xfId="3" applyNumberFormat="1" applyFont="1" applyBorder="1" applyAlignment="1">
      <alignment horizontal="right"/>
    </xf>
    <xf numFmtId="4" fontId="4" fillId="0" borderId="6" xfId="3" applyNumberFormat="1" applyFont="1" applyBorder="1" applyAlignment="1">
      <alignment horizontal="right"/>
    </xf>
    <xf numFmtId="2" fontId="4" fillId="0" borderId="7" xfId="3" applyNumberFormat="1" applyFont="1" applyBorder="1" applyAlignment="1">
      <alignment horizontal="right"/>
    </xf>
    <xf numFmtId="0" fontId="2" fillId="0" borderId="0" xfId="3"/>
    <xf numFmtId="165" fontId="3" fillId="0" borderId="0" xfId="1" applyFont="1" applyBorder="1"/>
    <xf numFmtId="4" fontId="4" fillId="0" borderId="0" xfId="3" applyNumberFormat="1" applyFont="1" applyBorder="1" applyAlignment="1">
      <alignment horizontal="right"/>
    </xf>
    <xf numFmtId="2" fontId="4" fillId="0" borderId="5" xfId="3" applyNumberFormat="1" applyFont="1" applyBorder="1" applyAlignment="1">
      <alignment horizontal="right"/>
    </xf>
    <xf numFmtId="10" fontId="3" fillId="0" borderId="0" xfId="10" applyNumberFormat="1" applyFont="1" applyBorder="1"/>
    <xf numFmtId="3" fontId="3" fillId="0" borderId="0" xfId="3" applyNumberFormat="1" applyFont="1" applyBorder="1"/>
    <xf numFmtId="0" fontId="3" fillId="0" borderId="0" xfId="6" applyFont="1" applyBorder="1"/>
    <xf numFmtId="0" fontId="3" fillId="0" borderId="0" xfId="7" applyFont="1" applyBorder="1"/>
    <xf numFmtId="0" fontId="3" fillId="0" borderId="0" xfId="8" applyFont="1" applyBorder="1"/>
    <xf numFmtId="0" fontId="4" fillId="0" borderId="0" xfId="9" applyFont="1" applyBorder="1"/>
    <xf numFmtId="0" fontId="3" fillId="0" borderId="0" xfId="9" applyFont="1" applyBorder="1"/>
    <xf numFmtId="0" fontId="3" fillId="0" borderId="0" xfId="3" applyFont="1" applyBorder="1" applyAlignment="1"/>
    <xf numFmtId="10" fontId="3" fillId="0" borderId="0" xfId="3" applyNumberFormat="1" applyFont="1" applyBorder="1" applyAlignment="1">
      <alignment horizontal="left"/>
    </xf>
    <xf numFmtId="0" fontId="3" fillId="0" borderId="0" xfId="3" applyFont="1" applyBorder="1" applyAlignment="1">
      <alignment horizontal="left"/>
    </xf>
    <xf numFmtId="166" fontId="3" fillId="0" borderId="0" xfId="3" applyNumberFormat="1" applyFont="1" applyBorder="1"/>
    <xf numFmtId="0" fontId="6" fillId="0" borderId="1" xfId="3" applyFont="1" applyBorder="1"/>
    <xf numFmtId="0" fontId="6" fillId="0" borderId="2" xfId="3" applyFont="1" applyBorder="1"/>
    <xf numFmtId="0" fontId="7" fillId="0" borderId="2" xfId="3" applyFont="1" applyBorder="1"/>
    <xf numFmtId="4" fontId="6" fillId="0" borderId="2" xfId="3" applyNumberFormat="1" applyFont="1" applyBorder="1"/>
    <xf numFmtId="2" fontId="6" fillId="0" borderId="3" xfId="3" applyNumberFormat="1" applyFont="1" applyBorder="1"/>
    <xf numFmtId="0" fontId="6" fillId="0" borderId="0" xfId="3" applyFont="1"/>
    <xf numFmtId="0" fontId="7" fillId="0" borderId="0" xfId="3" applyFont="1" applyBorder="1"/>
    <xf numFmtId="0" fontId="7" fillId="0" borderId="0" xfId="3" applyFont="1" applyBorder="1" applyAlignment="1">
      <alignment wrapText="1"/>
    </xf>
    <xf numFmtId="0" fontId="7" fillId="0" borderId="0" xfId="3" applyFont="1" applyBorder="1" applyAlignment="1">
      <alignment horizontal="right" wrapText="1"/>
    </xf>
    <xf numFmtId="4" fontId="7" fillId="0" borderId="0" xfId="3" applyNumberFormat="1" applyFont="1" applyBorder="1" applyAlignment="1">
      <alignment horizontal="right" wrapText="1"/>
    </xf>
    <xf numFmtId="2" fontId="7" fillId="0" borderId="5" xfId="3" applyNumberFormat="1" applyFont="1" applyBorder="1" applyAlignment="1">
      <alignment horizontal="right" wrapText="1"/>
    </xf>
    <xf numFmtId="0" fontId="6" fillId="0" borderId="0" xfId="3" applyFont="1" applyBorder="1"/>
    <xf numFmtId="4" fontId="6" fillId="0" borderId="0" xfId="3" applyNumberFormat="1" applyFont="1" applyBorder="1"/>
    <xf numFmtId="2" fontId="6" fillId="0" borderId="5" xfId="3" applyNumberFormat="1" applyFont="1" applyBorder="1"/>
    <xf numFmtId="0" fontId="6" fillId="0" borderId="4" xfId="3" applyFont="1" applyBorder="1"/>
    <xf numFmtId="0" fontId="6" fillId="0" borderId="0" xfId="3" applyFont="1" applyBorder="1" applyAlignment="1">
      <alignment horizontal="right"/>
    </xf>
    <xf numFmtId="4" fontId="7" fillId="0" borderId="6" xfId="3" applyNumberFormat="1" applyFont="1" applyBorder="1"/>
    <xf numFmtId="2" fontId="7" fillId="0" borderId="7" xfId="3" applyNumberFormat="1" applyFont="1" applyBorder="1"/>
    <xf numFmtId="0" fontId="8" fillId="0" borderId="4" xfId="3" applyFont="1" applyBorder="1"/>
    <xf numFmtId="4" fontId="7" fillId="0" borderId="0" xfId="3" applyNumberFormat="1" applyFont="1" applyBorder="1"/>
    <xf numFmtId="2" fontId="7" fillId="0" borderId="5" xfId="3" applyNumberFormat="1" applyFont="1" applyBorder="1"/>
    <xf numFmtId="0" fontId="7" fillId="0" borderId="4" xfId="3" applyFont="1" applyBorder="1"/>
    <xf numFmtId="0" fontId="6" fillId="0" borderId="8" xfId="3" applyFont="1" applyBorder="1"/>
    <xf numFmtId="0" fontId="6" fillId="0" borderId="9" xfId="3" applyFont="1" applyBorder="1"/>
    <xf numFmtId="4" fontId="6" fillId="0" borderId="9" xfId="3" applyNumberFormat="1" applyFont="1" applyBorder="1"/>
    <xf numFmtId="2" fontId="6" fillId="0" borderId="10" xfId="3" applyNumberFormat="1" applyFont="1" applyBorder="1"/>
    <xf numFmtId="4" fontId="6" fillId="0" borderId="0" xfId="3" applyNumberFormat="1" applyFont="1"/>
    <xf numFmtId="2" fontId="6" fillId="0" borderId="0" xfId="3" applyNumberFormat="1" applyFont="1"/>
    <xf numFmtId="10" fontId="6" fillId="0" borderId="0" xfId="3" applyNumberFormat="1" applyFont="1" applyBorder="1" applyAlignment="1">
      <alignment horizontal="right"/>
    </xf>
    <xf numFmtId="0" fontId="6" fillId="0" borderId="11" xfId="3" applyFont="1" applyBorder="1"/>
    <xf numFmtId="0" fontId="6" fillId="0" borderId="12" xfId="3" applyFont="1" applyBorder="1"/>
    <xf numFmtId="0" fontId="7" fillId="0" borderId="12" xfId="3" applyFont="1" applyBorder="1"/>
    <xf numFmtId="4" fontId="6" fillId="0" borderId="12" xfId="3" applyNumberFormat="1" applyFont="1" applyBorder="1"/>
    <xf numFmtId="2" fontId="6" fillId="0" borderId="13" xfId="3" applyNumberFormat="1" applyFont="1" applyBorder="1"/>
    <xf numFmtId="2" fontId="7" fillId="0" borderId="14" xfId="3" applyNumberFormat="1" applyFont="1" applyBorder="1" applyAlignment="1">
      <alignment horizontal="right" wrapText="1"/>
    </xf>
    <xf numFmtId="2" fontId="6" fillId="0" borderId="14" xfId="3" applyNumberFormat="1" applyFont="1" applyBorder="1"/>
    <xf numFmtId="0" fontId="6" fillId="0" borderId="15" xfId="3" applyFont="1" applyBorder="1"/>
    <xf numFmtId="2" fontId="7" fillId="0" borderId="16" xfId="3" applyNumberFormat="1" applyFont="1" applyBorder="1"/>
    <xf numFmtId="0" fontId="8" fillId="0" borderId="15" xfId="3" applyFont="1" applyBorder="1"/>
    <xf numFmtId="2" fontId="7" fillId="0" borderId="14" xfId="3" applyNumberFormat="1" applyFont="1" applyBorder="1"/>
    <xf numFmtId="0" fontId="7" fillId="0" borderId="15" xfId="3" applyFont="1" applyBorder="1"/>
    <xf numFmtId="0" fontId="6" fillId="0" borderId="17" xfId="3" applyFont="1" applyBorder="1"/>
    <xf numFmtId="0" fontId="6" fillId="0" borderId="18" xfId="3" applyFont="1" applyBorder="1"/>
    <xf numFmtId="4" fontId="6" fillId="0" borderId="18" xfId="3" applyNumberFormat="1" applyFont="1" applyBorder="1"/>
    <xf numFmtId="2" fontId="6" fillId="0" borderId="19" xfId="3" applyNumberFormat="1" applyFont="1" applyBorder="1"/>
    <xf numFmtId="4" fontId="7" fillId="0" borderId="6" xfId="3" applyNumberFormat="1" applyFont="1" applyBorder="1" applyAlignment="1">
      <alignment horizontal="right"/>
    </xf>
    <xf numFmtId="2" fontId="7" fillId="0" borderId="7" xfId="3" applyNumberFormat="1" applyFont="1" applyBorder="1" applyAlignment="1">
      <alignment horizontal="right"/>
    </xf>
    <xf numFmtId="2" fontId="7" fillId="0" borderId="16" xfId="3" applyNumberFormat="1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4" fontId="9" fillId="0" borderId="2" xfId="0" applyNumberFormat="1" applyFont="1" applyBorder="1"/>
    <xf numFmtId="2" fontId="9" fillId="0" borderId="3" xfId="0" applyNumberFormat="1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right" wrapText="1"/>
    </xf>
    <xf numFmtId="4" fontId="10" fillId="0" borderId="0" xfId="0" applyNumberFormat="1" applyFont="1" applyBorder="1" applyAlignment="1">
      <alignment horizontal="right" wrapText="1"/>
    </xf>
    <xf numFmtId="2" fontId="10" fillId="0" borderId="5" xfId="0" applyNumberFormat="1" applyFont="1" applyBorder="1" applyAlignment="1">
      <alignment horizontal="right" wrapText="1"/>
    </xf>
    <xf numFmtId="0" fontId="9" fillId="0" borderId="0" xfId="0" applyFont="1" applyBorder="1"/>
    <xf numFmtId="4" fontId="9" fillId="0" borderId="0" xfId="0" applyNumberFormat="1" applyFont="1" applyBorder="1"/>
    <xf numFmtId="2" fontId="9" fillId="0" borderId="5" xfId="0" applyNumberFormat="1" applyFont="1" applyBorder="1"/>
    <xf numFmtId="0" fontId="9" fillId="0" borderId="4" xfId="0" applyFont="1" applyBorder="1"/>
    <xf numFmtId="10" fontId="9" fillId="0" borderId="0" xfId="0" applyNumberFormat="1" applyFont="1" applyBorder="1" applyAlignment="1">
      <alignment horizontal="right"/>
    </xf>
    <xf numFmtId="4" fontId="10" fillId="0" borderId="6" xfId="0" applyNumberFormat="1" applyFont="1" applyBorder="1"/>
    <xf numFmtId="2" fontId="10" fillId="0" borderId="7" xfId="0" applyNumberFormat="1" applyFont="1" applyBorder="1"/>
    <xf numFmtId="0" fontId="9" fillId="0" borderId="0" xfId="0" applyFont="1" applyBorder="1" applyAlignment="1">
      <alignment horizontal="right"/>
    </xf>
    <xf numFmtId="0" fontId="11" fillId="0" borderId="4" xfId="0" applyFont="1" applyBorder="1"/>
    <xf numFmtId="4" fontId="10" fillId="0" borderId="0" xfId="0" applyNumberFormat="1" applyFont="1" applyBorder="1"/>
    <xf numFmtId="2" fontId="10" fillId="0" borderId="5" xfId="0" applyNumberFormat="1" applyFont="1" applyBorder="1"/>
    <xf numFmtId="0" fontId="10" fillId="0" borderId="4" xfId="0" applyFont="1" applyBorder="1"/>
    <xf numFmtId="0" fontId="9" fillId="0" borderId="8" xfId="0" applyFont="1" applyBorder="1"/>
    <xf numFmtId="0" fontId="9" fillId="0" borderId="9" xfId="0" applyFont="1" applyBorder="1"/>
    <xf numFmtId="4" fontId="9" fillId="0" borderId="9" xfId="0" applyNumberFormat="1" applyFont="1" applyBorder="1"/>
    <xf numFmtId="2" fontId="9" fillId="0" borderId="10" xfId="0" applyNumberFormat="1" applyFont="1" applyBorder="1"/>
    <xf numFmtId="4" fontId="9" fillId="0" borderId="0" xfId="0" applyNumberFormat="1" applyFont="1"/>
    <xf numFmtId="2" fontId="9" fillId="0" borderId="0" xfId="0" applyNumberFormat="1" applyFont="1"/>
    <xf numFmtId="0" fontId="12" fillId="0" borderId="0" xfId="5" applyFont="1" applyFill="1"/>
    <xf numFmtId="0" fontId="3" fillId="0" borderId="0" xfId="5" applyFont="1" applyAlignment="1">
      <alignment wrapText="1"/>
    </xf>
    <xf numFmtId="0" fontId="3" fillId="0" borderId="0" xfId="5" applyFont="1"/>
    <xf numFmtId="0" fontId="3" fillId="0" borderId="0" xfId="5" applyFont="1" applyFill="1"/>
    <xf numFmtId="0" fontId="3" fillId="0" borderId="0" xfId="5" applyFont="1" applyFill="1" applyAlignment="1">
      <alignment wrapText="1"/>
    </xf>
    <xf numFmtId="0" fontId="4" fillId="0" borderId="0" xfId="5" applyFont="1"/>
    <xf numFmtId="0" fontId="0" fillId="0" borderId="20" xfId="0" applyBorder="1"/>
    <xf numFmtId="0" fontId="1" fillId="0" borderId="20" xfId="0" applyFont="1" applyBorder="1"/>
    <xf numFmtId="0" fontId="0" fillId="0" borderId="20" xfId="0" applyNumberFormat="1" applyBorder="1"/>
    <xf numFmtId="0" fontId="1" fillId="0" borderId="20" xfId="0" applyNumberFormat="1" applyFont="1" applyBorder="1"/>
    <xf numFmtId="0" fontId="1" fillId="0" borderId="20" xfId="0" applyNumberFormat="1" applyFont="1" applyBorder="1" applyAlignment="1">
      <alignment wrapText="1"/>
    </xf>
    <xf numFmtId="14" fontId="0" fillId="0" borderId="20" xfId="0" applyNumberFormat="1" applyBorder="1"/>
    <xf numFmtId="0" fontId="0" fillId="0" borderId="0" xfId="0" applyNumberFormat="1"/>
    <xf numFmtId="0" fontId="14" fillId="0" borderId="20" xfId="0" applyFont="1" applyBorder="1"/>
    <xf numFmtId="0" fontId="15" fillId="0" borderId="0" xfId="0" applyFont="1"/>
    <xf numFmtId="0" fontId="15" fillId="0" borderId="20" xfId="0" applyFont="1" applyBorder="1"/>
    <xf numFmtId="0" fontId="7" fillId="0" borderId="4" xfId="3" applyFont="1" applyBorder="1" applyAlignment="1">
      <alignment wrapText="1"/>
    </xf>
    <xf numFmtId="0" fontId="2" fillId="0" borderId="0" xfId="3" applyBorder="1" applyAlignment="1">
      <alignment wrapText="1"/>
    </xf>
    <xf numFmtId="0" fontId="8" fillId="0" borderId="4" xfId="3" applyFont="1" applyBorder="1" applyAlignment="1"/>
    <xf numFmtId="0" fontId="2" fillId="0" borderId="0" xfId="3" applyBorder="1" applyAlignment="1"/>
    <xf numFmtId="0" fontId="7" fillId="0" borderId="0" xfId="3" applyFont="1" applyBorder="1" applyAlignment="1"/>
    <xf numFmtId="0" fontId="8" fillId="0" borderId="0" xfId="3" applyFont="1" applyBorder="1" applyAlignment="1"/>
    <xf numFmtId="0" fontId="6" fillId="0" borderId="0" xfId="3" applyFont="1" applyBorder="1" applyAlignment="1"/>
    <xf numFmtId="0" fontId="11" fillId="0" borderId="4" xfId="0" applyFont="1" applyBorder="1" applyAlignment="1"/>
    <xf numFmtId="0" fontId="0" fillId="0" borderId="0" xfId="0" applyBorder="1" applyAlignment="1"/>
    <xf numFmtId="0" fontId="10" fillId="0" borderId="0" xfId="0" applyFont="1" applyBorder="1" applyAlignment="1"/>
    <xf numFmtId="0" fontId="10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11" fillId="0" borderId="0" xfId="0" applyFont="1" applyBorder="1" applyAlignment="1"/>
    <xf numFmtId="0" fontId="7" fillId="0" borderId="15" xfId="3" applyFont="1" applyBorder="1" applyAlignment="1">
      <alignment wrapText="1"/>
    </xf>
    <xf numFmtId="0" fontId="8" fillId="0" borderId="15" xfId="3" applyFont="1" applyBorder="1" applyAlignment="1"/>
    <xf numFmtId="0" fontId="4" fillId="0" borderId="0" xfId="3" applyFont="1" applyBorder="1" applyAlignment="1"/>
    <xf numFmtId="0" fontId="2" fillId="0" borderId="0" xfId="3" applyFont="1" applyBorder="1" applyAlignment="1"/>
    <xf numFmtId="0" fontId="4" fillId="0" borderId="4" xfId="3" applyFont="1" applyBorder="1" applyAlignment="1">
      <alignment wrapText="1"/>
    </xf>
    <xf numFmtId="0" fontId="2" fillId="0" borderId="0" xfId="3" applyFont="1" applyBorder="1" applyAlignment="1">
      <alignment wrapText="1"/>
    </xf>
    <xf numFmtId="0" fontId="5" fillId="0" borderId="4" xfId="3" applyFont="1" applyBorder="1" applyAlignment="1"/>
    <xf numFmtId="0" fontId="5" fillId="0" borderId="0" xfId="3" applyFont="1" applyBorder="1" applyAlignment="1"/>
    <xf numFmtId="0" fontId="4" fillId="0" borderId="0" xfId="3" applyFont="1" applyBorder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Border="1" applyAlignment="1"/>
    <xf numFmtId="0" fontId="4" fillId="0" borderId="0" xfId="4" applyFont="1" applyBorder="1" applyAlignment="1"/>
    <xf numFmtId="0" fontId="2" fillId="0" borderId="0" xfId="4" applyFont="1" applyBorder="1" applyAlignment="1"/>
    <xf numFmtId="164" fontId="5" fillId="0" borderId="0" xfId="2" applyFont="1" applyBorder="1" applyAlignment="1"/>
    <xf numFmtId="164" fontId="2" fillId="0" borderId="0" xfId="2" applyFont="1" applyBorder="1" applyAlignment="1"/>
    <xf numFmtId="0" fontId="1" fillId="0" borderId="20" xfId="0" applyFont="1" applyBorder="1"/>
    <xf numFmtId="0" fontId="0" fillId="0" borderId="20" xfId="0" applyBorder="1"/>
  </cellXfs>
  <cellStyles count="12">
    <cellStyle name="Comma 2" xfId="1"/>
    <cellStyle name="Currency 2" xfId="2"/>
    <cellStyle name="Normal" xfId="0" builtinId="0"/>
    <cellStyle name="Normal 2" xfId="3"/>
    <cellStyle name="Normal_Classic Equity" xfId="4"/>
    <cellStyle name="Normal_Common Notes to Portfolios" xfId="5"/>
    <cellStyle name="Normal_FOF" xfId="6"/>
    <cellStyle name="Normal_GEM" xfId="7"/>
    <cellStyle name="Normal_GOF" xfId="8"/>
    <cellStyle name="Normal_GTF" xfId="9"/>
    <cellStyle name="Percent 2" xfId="10"/>
    <cellStyle name="Style 1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3"/>
  <dimension ref="A1:H21"/>
  <sheetViews>
    <sheetView tabSelected="1" workbookViewId="0">
      <selection activeCell="C1" sqref="C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1690</v>
      </c>
      <c r="C5" s="62" t="s">
        <v>1705</v>
      </c>
      <c r="D5" s="62" t="s">
        <v>6</v>
      </c>
      <c r="E5" s="62" t="s">
        <v>7</v>
      </c>
      <c r="F5" s="62">
        <v>160</v>
      </c>
      <c r="G5" s="63">
        <v>729.59</v>
      </c>
      <c r="H5" s="64">
        <v>22.84</v>
      </c>
    </row>
    <row r="6" spans="1:8" ht="9.75" thickBot="1">
      <c r="A6" s="65"/>
      <c r="B6" s="62"/>
      <c r="C6" s="62"/>
      <c r="D6" s="62"/>
      <c r="E6" s="57" t="s">
        <v>1207</v>
      </c>
      <c r="F6" s="62"/>
      <c r="G6" s="67">
        <v>729.59</v>
      </c>
      <c r="H6" s="68">
        <v>22.84</v>
      </c>
    </row>
    <row r="7" spans="1:8" ht="9.75" thickTop="1">
      <c r="A7" s="65"/>
      <c r="B7" s="62"/>
      <c r="C7" s="62"/>
      <c r="D7" s="62"/>
      <c r="E7" s="62"/>
      <c r="F7" s="62"/>
      <c r="G7" s="63"/>
      <c r="H7" s="64"/>
    </row>
    <row r="8" spans="1:8">
      <c r="A8" s="65"/>
      <c r="B8" s="66" t="s">
        <v>1130</v>
      </c>
      <c r="C8" s="62" t="s">
        <v>1313</v>
      </c>
      <c r="D8" s="62"/>
      <c r="E8" s="62" t="s">
        <v>1130</v>
      </c>
      <c r="F8" s="62"/>
      <c r="G8" s="63">
        <v>2449.4899999999998</v>
      </c>
      <c r="H8" s="64">
        <v>76.680000000000007</v>
      </c>
    </row>
    <row r="9" spans="1:8">
      <c r="A9" s="65"/>
      <c r="B9" s="62"/>
      <c r="C9" s="62"/>
      <c r="D9" s="62"/>
      <c r="E9" s="62"/>
      <c r="F9" s="62"/>
      <c r="G9" s="63"/>
      <c r="H9" s="64"/>
    </row>
    <row r="10" spans="1:8">
      <c r="A10" s="69" t="s">
        <v>1208</v>
      </c>
      <c r="B10" s="62"/>
      <c r="C10" s="62"/>
      <c r="D10" s="62"/>
      <c r="E10" s="62"/>
      <c r="F10" s="62"/>
      <c r="G10" s="70">
        <v>15.49</v>
      </c>
      <c r="H10" s="71">
        <v>0.48</v>
      </c>
    </row>
    <row r="11" spans="1:8">
      <c r="A11" s="65"/>
      <c r="B11" s="62"/>
      <c r="C11" s="62"/>
      <c r="D11" s="62"/>
      <c r="E11" s="62"/>
      <c r="F11" s="62"/>
      <c r="G11" s="63"/>
      <c r="H11" s="64"/>
    </row>
    <row r="12" spans="1:8" ht="9.75" thickBot="1">
      <c r="A12" s="65"/>
      <c r="B12" s="62"/>
      <c r="C12" s="62"/>
      <c r="D12" s="62"/>
      <c r="E12" s="57" t="s">
        <v>1209</v>
      </c>
      <c r="F12" s="62"/>
      <c r="G12" s="67">
        <v>3194.57</v>
      </c>
      <c r="H12" s="68">
        <v>100</v>
      </c>
    </row>
    <row r="13" spans="1:8" ht="9.7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72" t="s">
        <v>1210</v>
      </c>
      <c r="B14" s="62"/>
      <c r="C14" s="62"/>
      <c r="D14" s="62"/>
      <c r="E14" s="62"/>
      <c r="F14" s="62"/>
      <c r="G14" s="63"/>
      <c r="H14" s="64"/>
    </row>
    <row r="15" spans="1:8">
      <c r="A15" s="65">
        <v>1</v>
      </c>
      <c r="B15" s="62" t="s">
        <v>1120</v>
      </c>
      <c r="C15" s="62"/>
      <c r="D15" s="62"/>
      <c r="E15" s="62"/>
      <c r="F15" s="62"/>
      <c r="G15" s="63"/>
      <c r="H15" s="64"/>
    </row>
    <row r="16" spans="1:8">
      <c r="A16" s="65"/>
      <c r="B16" s="62"/>
      <c r="C16" s="62"/>
      <c r="D16" s="62"/>
      <c r="E16" s="62"/>
      <c r="F16" s="62"/>
      <c r="G16" s="63"/>
      <c r="H16" s="64"/>
    </row>
    <row r="17" spans="1:8">
      <c r="A17" s="65">
        <v>2</v>
      </c>
      <c r="B17" s="62" t="s">
        <v>1212</v>
      </c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3</v>
      </c>
      <c r="B19" s="62" t="s">
        <v>1316</v>
      </c>
      <c r="C19" s="62"/>
      <c r="D19" s="62"/>
      <c r="E19" s="62"/>
      <c r="F19" s="62"/>
      <c r="G19" s="63"/>
      <c r="H19" s="64"/>
    </row>
    <row r="20" spans="1:8">
      <c r="A20" s="65"/>
      <c r="B20" s="62" t="s">
        <v>1317</v>
      </c>
      <c r="C20" s="62"/>
      <c r="D20" s="62"/>
      <c r="E20" s="62"/>
      <c r="F20" s="62"/>
      <c r="G20" s="63"/>
      <c r="H20" s="64"/>
    </row>
    <row r="21" spans="1:8">
      <c r="A21" s="73"/>
      <c r="B21" s="74" t="s">
        <v>1318</v>
      </c>
      <c r="C21" s="74"/>
      <c r="D21" s="74"/>
      <c r="E21" s="74"/>
      <c r="F21" s="74"/>
      <c r="G21" s="75"/>
      <c r="H21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J32"/>
  <sheetViews>
    <sheetView workbookViewId="0">
      <selection activeCell="B13" sqref="B13:B1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85546875" style="56" bestFit="1" customWidth="1"/>
    <col min="5" max="5" width="10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7109375" style="56" bestFit="1" customWidth="1"/>
    <col min="11" max="16384" width="9.140625" style="56"/>
  </cols>
  <sheetData>
    <row r="1" spans="1:10">
      <c r="A1" s="51"/>
      <c r="B1" s="52"/>
      <c r="C1" s="53" t="s">
        <v>659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8.9499999999999996E-2</v>
      </c>
      <c r="C6" s="62" t="s">
        <v>1158</v>
      </c>
      <c r="D6" s="62" t="s">
        <v>374</v>
      </c>
      <c r="E6" s="62" t="s">
        <v>1630</v>
      </c>
      <c r="F6" s="62">
        <v>140</v>
      </c>
      <c r="G6" s="63">
        <v>1388.69</v>
      </c>
      <c r="H6" s="64">
        <v>14.56</v>
      </c>
    </row>
    <row r="7" spans="1:10">
      <c r="A7" s="65"/>
      <c r="B7" s="79">
        <v>0.11</v>
      </c>
      <c r="C7" s="62" t="s">
        <v>387</v>
      </c>
      <c r="D7" s="62" t="s">
        <v>660</v>
      </c>
      <c r="E7" s="62" t="s">
        <v>389</v>
      </c>
      <c r="F7" s="62">
        <v>137</v>
      </c>
      <c r="G7" s="63">
        <v>1381.58</v>
      </c>
      <c r="H7" s="64">
        <v>14.48</v>
      </c>
    </row>
    <row r="8" spans="1:10">
      <c r="A8" s="65"/>
      <c r="B8" s="66" t="s">
        <v>1589</v>
      </c>
      <c r="C8" s="62" t="s">
        <v>101</v>
      </c>
      <c r="D8" s="62" t="s">
        <v>102</v>
      </c>
      <c r="E8" s="62" t="s">
        <v>103</v>
      </c>
      <c r="F8" s="62">
        <v>120</v>
      </c>
      <c r="G8" s="63">
        <v>1362.57</v>
      </c>
      <c r="H8" s="64">
        <v>14.28</v>
      </c>
    </row>
    <row r="9" spans="1:10">
      <c r="A9" s="65"/>
      <c r="B9" s="66" t="s">
        <v>1589</v>
      </c>
      <c r="C9" s="62" t="s">
        <v>1628</v>
      </c>
      <c r="D9" s="62" t="s">
        <v>373</v>
      </c>
      <c r="E9" s="62" t="s">
        <v>1630</v>
      </c>
      <c r="F9" s="62">
        <v>135</v>
      </c>
      <c r="G9" s="63">
        <v>1355.65</v>
      </c>
      <c r="H9" s="64">
        <v>14.21</v>
      </c>
      <c r="J9" s="77"/>
    </row>
    <row r="10" spans="1:10">
      <c r="A10" s="65"/>
      <c r="B10" s="79">
        <v>9.1499999999999998E-2</v>
      </c>
      <c r="C10" s="62" t="s">
        <v>1145</v>
      </c>
      <c r="D10" s="62" t="s">
        <v>661</v>
      </c>
      <c r="E10" s="62" t="s">
        <v>1300</v>
      </c>
      <c r="F10" s="62">
        <v>100</v>
      </c>
      <c r="G10" s="63">
        <v>997.95</v>
      </c>
      <c r="H10" s="64">
        <v>10.46</v>
      </c>
      <c r="J10" s="77"/>
    </row>
    <row r="11" spans="1:10">
      <c r="A11" s="65"/>
      <c r="B11" s="79">
        <v>8.3500000000000005E-2</v>
      </c>
      <c r="C11" s="62" t="s">
        <v>1592</v>
      </c>
      <c r="D11" s="62" t="s">
        <v>592</v>
      </c>
      <c r="E11" s="62" t="s">
        <v>1300</v>
      </c>
      <c r="F11" s="62">
        <v>50</v>
      </c>
      <c r="G11" s="63">
        <v>494.16</v>
      </c>
      <c r="H11" s="64">
        <v>5.18</v>
      </c>
      <c r="J11" s="77"/>
    </row>
    <row r="12" spans="1:10">
      <c r="A12" s="65"/>
      <c r="B12" s="79">
        <v>9.8430000000000004E-2</v>
      </c>
      <c r="C12" s="62" t="s">
        <v>21</v>
      </c>
      <c r="D12" s="62" t="s">
        <v>662</v>
      </c>
      <c r="E12" s="62" t="s">
        <v>11</v>
      </c>
      <c r="F12" s="62">
        <v>272</v>
      </c>
      <c r="G12" s="63">
        <v>275.99</v>
      </c>
      <c r="H12" s="64">
        <v>2.89</v>
      </c>
    </row>
    <row r="13" spans="1:10">
      <c r="A13" s="65"/>
      <c r="B13" s="79">
        <v>9.8430000000000004E-2</v>
      </c>
      <c r="C13" s="62" t="s">
        <v>21</v>
      </c>
      <c r="D13" s="62" t="s">
        <v>663</v>
      </c>
      <c r="E13" s="62" t="s">
        <v>11</v>
      </c>
      <c r="F13" s="62">
        <v>272</v>
      </c>
      <c r="G13" s="63">
        <v>275.75</v>
      </c>
      <c r="H13" s="64">
        <v>2.89</v>
      </c>
    </row>
    <row r="14" spans="1:10">
      <c r="A14" s="65"/>
      <c r="B14" s="79">
        <v>9.8430000000000004E-2</v>
      </c>
      <c r="C14" s="62" t="s">
        <v>21</v>
      </c>
      <c r="D14" s="62" t="s">
        <v>664</v>
      </c>
      <c r="E14" s="62" t="s">
        <v>11</v>
      </c>
      <c r="F14" s="62">
        <v>272</v>
      </c>
      <c r="G14" s="63">
        <v>275.56</v>
      </c>
      <c r="H14" s="64">
        <v>2.89</v>
      </c>
    </row>
    <row r="15" spans="1:10">
      <c r="A15" s="65"/>
      <c r="B15" s="79">
        <v>9.8430000000000004E-2</v>
      </c>
      <c r="C15" s="62" t="s">
        <v>21</v>
      </c>
      <c r="D15" s="62" t="s">
        <v>665</v>
      </c>
      <c r="E15" s="62" t="s">
        <v>11</v>
      </c>
      <c r="F15" s="62">
        <v>272</v>
      </c>
      <c r="G15" s="63">
        <v>275.5</v>
      </c>
      <c r="H15" s="64">
        <v>2.89</v>
      </c>
    </row>
    <row r="16" spans="1:10" ht="9.75" thickBot="1">
      <c r="A16" s="65"/>
      <c r="B16" s="62"/>
      <c r="C16" s="62"/>
      <c r="D16" s="62"/>
      <c r="E16" s="57" t="s">
        <v>1207</v>
      </c>
      <c r="F16" s="62"/>
      <c r="G16" s="67">
        <v>8083.4</v>
      </c>
      <c r="H16" s="68">
        <v>84.73</v>
      </c>
      <c r="J16" s="77"/>
    </row>
    <row r="17" spans="1:8" ht="9.75" thickTop="1">
      <c r="A17" s="65"/>
      <c r="B17" s="149" t="s">
        <v>1304</v>
      </c>
      <c r="C17" s="150"/>
      <c r="D17" s="62"/>
      <c r="E17" s="62"/>
      <c r="F17" s="62"/>
      <c r="G17" s="63"/>
      <c r="H17" s="64"/>
    </row>
    <row r="18" spans="1:8">
      <c r="A18" s="65"/>
      <c r="B18" s="79">
        <v>0.10299999999999999</v>
      </c>
      <c r="C18" s="62" t="s">
        <v>536</v>
      </c>
      <c r="D18" s="62" t="s">
        <v>537</v>
      </c>
      <c r="E18" s="62" t="s">
        <v>1303</v>
      </c>
      <c r="F18" s="62">
        <v>130</v>
      </c>
      <c r="G18" s="63">
        <v>1315.53</v>
      </c>
      <c r="H18" s="64">
        <v>13.79</v>
      </c>
    </row>
    <row r="19" spans="1:8" ht="9.75" thickBot="1">
      <c r="A19" s="65"/>
      <c r="B19" s="62"/>
      <c r="C19" s="62"/>
      <c r="D19" s="62"/>
      <c r="E19" s="57" t="s">
        <v>1207</v>
      </c>
      <c r="F19" s="62"/>
      <c r="G19" s="67">
        <v>1315.53</v>
      </c>
      <c r="H19" s="68">
        <v>13.79</v>
      </c>
    </row>
    <row r="20" spans="1:8" ht="9.7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69" t="s">
        <v>1208</v>
      </c>
      <c r="B21" s="62"/>
      <c r="C21" s="62"/>
      <c r="D21" s="62"/>
      <c r="E21" s="62"/>
      <c r="F21" s="62"/>
      <c r="G21" s="70">
        <v>141.66</v>
      </c>
      <c r="H21" s="71">
        <v>1.48</v>
      </c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 ht="9.75" thickBot="1">
      <c r="A23" s="65"/>
      <c r="B23" s="62"/>
      <c r="C23" s="62"/>
      <c r="D23" s="62"/>
      <c r="E23" s="57" t="s">
        <v>1209</v>
      </c>
      <c r="F23" s="62"/>
      <c r="G23" s="67">
        <v>9540.59</v>
      </c>
      <c r="H23" s="68">
        <v>100</v>
      </c>
    </row>
    <row r="24" spans="1:8" ht="9.7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72" t="s">
        <v>1210</v>
      </c>
      <c r="B25" s="62"/>
      <c r="C25" s="62"/>
      <c r="D25" s="62"/>
      <c r="E25" s="62"/>
      <c r="F25" s="62"/>
      <c r="G25" s="63"/>
      <c r="H25" s="64"/>
    </row>
    <row r="26" spans="1:8">
      <c r="A26" s="65">
        <v>1</v>
      </c>
      <c r="B26" s="62" t="s">
        <v>666</v>
      </c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>
        <v>2</v>
      </c>
      <c r="B28" s="62" t="s">
        <v>1212</v>
      </c>
      <c r="C28" s="62"/>
      <c r="D28" s="62"/>
      <c r="E28" s="62"/>
      <c r="F28" s="62"/>
      <c r="G28" s="63"/>
      <c r="H28" s="64"/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>
      <c r="A30" s="65">
        <v>3</v>
      </c>
      <c r="B30" s="62" t="s">
        <v>1316</v>
      </c>
      <c r="C30" s="62"/>
      <c r="D30" s="62"/>
      <c r="E30" s="62"/>
      <c r="F30" s="62"/>
      <c r="G30" s="63"/>
      <c r="H30" s="64"/>
    </row>
    <row r="31" spans="1:8">
      <c r="A31" s="65"/>
      <c r="B31" s="62" t="s">
        <v>1317</v>
      </c>
      <c r="C31" s="62"/>
      <c r="D31" s="62"/>
      <c r="E31" s="62"/>
      <c r="F31" s="62"/>
      <c r="G31" s="63"/>
      <c r="H31" s="64"/>
    </row>
    <row r="32" spans="1:8">
      <c r="A32" s="73"/>
      <c r="B32" s="74" t="s">
        <v>1318</v>
      </c>
      <c r="C32" s="74"/>
      <c r="D32" s="74"/>
      <c r="E32" s="74"/>
      <c r="F32" s="74"/>
      <c r="G32" s="75"/>
      <c r="H32" s="76"/>
    </row>
  </sheetData>
  <mergeCells count="5"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H27"/>
  <sheetViews>
    <sheetView workbookViewId="0">
      <selection activeCell="C15" sqref="C1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655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1330</v>
      </c>
      <c r="D5" s="62" t="s">
        <v>626</v>
      </c>
      <c r="E5" s="62" t="s">
        <v>1693</v>
      </c>
      <c r="F5" s="62">
        <v>2700</v>
      </c>
      <c r="G5" s="63">
        <v>2531.8000000000002</v>
      </c>
      <c r="H5" s="64">
        <v>20.329999999999998</v>
      </c>
    </row>
    <row r="6" spans="1:8">
      <c r="A6" s="65"/>
      <c r="B6" s="66" t="s">
        <v>91</v>
      </c>
      <c r="C6" s="62" t="s">
        <v>1249</v>
      </c>
      <c r="D6" s="62" t="s">
        <v>656</v>
      </c>
      <c r="E6" s="62" t="s">
        <v>1693</v>
      </c>
      <c r="F6" s="62">
        <v>2500</v>
      </c>
      <c r="G6" s="63">
        <v>2342.7399999999998</v>
      </c>
      <c r="H6" s="64">
        <v>18.809999999999999</v>
      </c>
    </row>
    <row r="7" spans="1:8">
      <c r="A7" s="65"/>
      <c r="B7" s="66" t="s">
        <v>91</v>
      </c>
      <c r="C7" s="62" t="s">
        <v>159</v>
      </c>
      <c r="D7" s="62" t="s">
        <v>657</v>
      </c>
      <c r="E7" s="62" t="s">
        <v>1693</v>
      </c>
      <c r="F7" s="62">
        <v>2500</v>
      </c>
      <c r="G7" s="63">
        <v>2339.37</v>
      </c>
      <c r="H7" s="64">
        <v>18.78</v>
      </c>
    </row>
    <row r="8" spans="1:8">
      <c r="A8" s="65"/>
      <c r="B8" s="66" t="s">
        <v>91</v>
      </c>
      <c r="C8" s="62" t="s">
        <v>1332</v>
      </c>
      <c r="D8" s="62" t="s">
        <v>658</v>
      </c>
      <c r="E8" s="62" t="s">
        <v>1693</v>
      </c>
      <c r="F8" s="62">
        <v>2500</v>
      </c>
      <c r="G8" s="63">
        <v>2336.11</v>
      </c>
      <c r="H8" s="64">
        <v>18.760000000000002</v>
      </c>
    </row>
    <row r="9" spans="1:8">
      <c r="A9" s="65"/>
      <c r="B9" s="66" t="s">
        <v>91</v>
      </c>
      <c r="C9" s="62" t="s">
        <v>1249</v>
      </c>
      <c r="D9" s="62" t="s">
        <v>167</v>
      </c>
      <c r="E9" s="62" t="s">
        <v>1693</v>
      </c>
      <c r="F9" s="62">
        <v>1450</v>
      </c>
      <c r="G9" s="63">
        <v>1358.74</v>
      </c>
      <c r="H9" s="64">
        <v>10.91</v>
      </c>
    </row>
    <row r="10" spans="1:8">
      <c r="A10" s="65"/>
      <c r="B10" s="66" t="s">
        <v>91</v>
      </c>
      <c r="C10" s="62" t="s">
        <v>1332</v>
      </c>
      <c r="D10" s="62" t="s">
        <v>643</v>
      </c>
      <c r="E10" s="62" t="s">
        <v>1693</v>
      </c>
      <c r="F10" s="62">
        <v>1450</v>
      </c>
      <c r="G10" s="63">
        <v>1358.63</v>
      </c>
      <c r="H10" s="64">
        <v>10.91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12267.39</v>
      </c>
      <c r="H11" s="68">
        <v>98.5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5"/>
      <c r="B13" s="66" t="s">
        <v>1130</v>
      </c>
      <c r="C13" s="62" t="s">
        <v>1313</v>
      </c>
      <c r="D13" s="62"/>
      <c r="E13" s="62" t="s">
        <v>1130</v>
      </c>
      <c r="F13" s="62"/>
      <c r="G13" s="63">
        <v>149.97</v>
      </c>
      <c r="H13" s="64">
        <v>1.2</v>
      </c>
    </row>
    <row r="14" spans="1:8" ht="9.75" thickBot="1">
      <c r="A14" s="65"/>
      <c r="B14" s="62"/>
      <c r="C14" s="62"/>
      <c r="D14" s="62"/>
      <c r="E14" s="57" t="s">
        <v>1207</v>
      </c>
      <c r="F14" s="62"/>
      <c r="G14" s="67">
        <v>149.97</v>
      </c>
      <c r="H14" s="68">
        <v>1.2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69" t="s">
        <v>1208</v>
      </c>
      <c r="B16" s="62"/>
      <c r="C16" s="62"/>
      <c r="D16" s="62"/>
      <c r="E16" s="62"/>
      <c r="F16" s="62"/>
      <c r="G16" s="70">
        <v>36.92</v>
      </c>
      <c r="H16" s="71">
        <v>0.3</v>
      </c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 ht="9.75" thickBot="1">
      <c r="A18" s="65"/>
      <c r="B18" s="62"/>
      <c r="C18" s="62"/>
      <c r="D18" s="62"/>
      <c r="E18" s="57" t="s">
        <v>1209</v>
      </c>
      <c r="F18" s="62"/>
      <c r="G18" s="67">
        <v>12454.28</v>
      </c>
      <c r="H18" s="68">
        <v>100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>
      <c r="A20" s="72" t="s">
        <v>1210</v>
      </c>
      <c r="B20" s="62"/>
      <c r="C20" s="62"/>
      <c r="D20" s="62"/>
      <c r="E20" s="62"/>
      <c r="F20" s="62"/>
      <c r="G20" s="63"/>
      <c r="H20" s="64"/>
    </row>
    <row r="21" spans="1:8">
      <c r="A21" s="65">
        <v>1</v>
      </c>
      <c r="B21" s="62" t="s">
        <v>623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2</v>
      </c>
      <c r="B23" s="62" t="s">
        <v>1212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3</v>
      </c>
      <c r="B25" s="62" t="s">
        <v>1316</v>
      </c>
      <c r="C25" s="62"/>
      <c r="D25" s="62"/>
      <c r="E25" s="62"/>
      <c r="F25" s="62"/>
      <c r="G25" s="63"/>
      <c r="H25" s="64"/>
    </row>
    <row r="26" spans="1:8">
      <c r="A26" s="65"/>
      <c r="B26" s="62" t="s">
        <v>1317</v>
      </c>
      <c r="C26" s="62"/>
      <c r="D26" s="62"/>
      <c r="E26" s="62"/>
      <c r="F26" s="62"/>
      <c r="G26" s="63"/>
      <c r="H26" s="64"/>
    </row>
    <row r="27" spans="1:8">
      <c r="A27" s="73"/>
      <c r="B27" s="74" t="s">
        <v>1318</v>
      </c>
      <c r="C27" s="74"/>
      <c r="D27" s="74"/>
      <c r="E27" s="74"/>
      <c r="F27" s="74"/>
      <c r="G27" s="75"/>
      <c r="H27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J23"/>
  <sheetViews>
    <sheetView workbookViewId="0">
      <selection activeCell="J1" sqref="J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652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1330</v>
      </c>
      <c r="D5" s="62" t="s">
        <v>633</v>
      </c>
      <c r="E5" s="62" t="s">
        <v>1693</v>
      </c>
      <c r="F5" s="62">
        <v>7500</v>
      </c>
      <c r="G5" s="63">
        <v>7018.92</v>
      </c>
      <c r="H5" s="64">
        <v>28.44</v>
      </c>
    </row>
    <row r="6" spans="1:10">
      <c r="A6" s="65"/>
      <c r="B6" s="66" t="s">
        <v>91</v>
      </c>
      <c r="C6" s="62" t="s">
        <v>1332</v>
      </c>
      <c r="D6" s="62" t="s">
        <v>631</v>
      </c>
      <c r="E6" s="62" t="s">
        <v>1693</v>
      </c>
      <c r="F6" s="62">
        <v>6750</v>
      </c>
      <c r="G6" s="63">
        <v>6314.63</v>
      </c>
      <c r="H6" s="64">
        <v>25.59</v>
      </c>
    </row>
    <row r="7" spans="1:10">
      <c r="A7" s="65"/>
      <c r="B7" s="66" t="s">
        <v>91</v>
      </c>
      <c r="C7" s="62" t="s">
        <v>1249</v>
      </c>
      <c r="D7" s="62" t="s">
        <v>513</v>
      </c>
      <c r="E7" s="62" t="s">
        <v>1693</v>
      </c>
      <c r="F7" s="62">
        <v>6550</v>
      </c>
      <c r="G7" s="63">
        <v>6165.57</v>
      </c>
      <c r="H7" s="64">
        <v>24.98</v>
      </c>
    </row>
    <row r="8" spans="1:10">
      <c r="A8" s="65"/>
      <c r="B8" s="66" t="s">
        <v>1690</v>
      </c>
      <c r="C8" s="62" t="s">
        <v>638</v>
      </c>
      <c r="D8" s="62" t="s">
        <v>653</v>
      </c>
      <c r="E8" s="62" t="s">
        <v>308</v>
      </c>
      <c r="F8" s="62">
        <v>1045</v>
      </c>
      <c r="G8" s="63">
        <v>4823.3500000000004</v>
      </c>
      <c r="H8" s="64">
        <v>19.55</v>
      </c>
    </row>
    <row r="9" spans="1:10">
      <c r="A9" s="65"/>
      <c r="B9" s="66" t="s">
        <v>91</v>
      </c>
      <c r="C9" s="62" t="s">
        <v>1330</v>
      </c>
      <c r="D9" s="62" t="s">
        <v>634</v>
      </c>
      <c r="E9" s="62" t="s">
        <v>1693</v>
      </c>
      <c r="F9" s="62">
        <v>300</v>
      </c>
      <c r="G9" s="63">
        <v>280.35000000000002</v>
      </c>
      <c r="H9" s="64">
        <v>1.1399999999999999</v>
      </c>
      <c r="J9" s="77"/>
    </row>
    <row r="10" spans="1:10" ht="9.75" thickBot="1">
      <c r="A10" s="65"/>
      <c r="B10" s="62"/>
      <c r="C10" s="62"/>
      <c r="D10" s="62"/>
      <c r="E10" s="57" t="s">
        <v>1207</v>
      </c>
      <c r="F10" s="62"/>
      <c r="G10" s="67">
        <v>24602.82</v>
      </c>
      <c r="H10" s="68">
        <v>99.7</v>
      </c>
      <c r="J10" s="77"/>
    </row>
    <row r="11" spans="1:10" ht="9.75" thickTop="1">
      <c r="A11" s="65"/>
      <c r="B11" s="62"/>
      <c r="C11" s="62"/>
      <c r="D11" s="62"/>
      <c r="E11" s="62"/>
      <c r="F11" s="62"/>
      <c r="G11" s="63"/>
      <c r="H11" s="64"/>
    </row>
    <row r="12" spans="1:10">
      <c r="A12" s="69" t="s">
        <v>1208</v>
      </c>
      <c r="B12" s="62"/>
      <c r="C12" s="62"/>
      <c r="D12" s="62"/>
      <c r="E12" s="62"/>
      <c r="F12" s="62"/>
      <c r="G12" s="70">
        <v>75.209999999999994</v>
      </c>
      <c r="H12" s="71">
        <v>0.3</v>
      </c>
      <c r="J12" s="77"/>
    </row>
    <row r="13" spans="1:10">
      <c r="A13" s="65"/>
      <c r="B13" s="62"/>
      <c r="C13" s="62"/>
      <c r="D13" s="62"/>
      <c r="E13" s="62"/>
      <c r="F13" s="62"/>
      <c r="G13" s="63"/>
      <c r="H13" s="64"/>
    </row>
    <row r="14" spans="1:10" ht="9.75" thickBot="1">
      <c r="A14" s="65"/>
      <c r="B14" s="62"/>
      <c r="C14" s="62"/>
      <c r="D14" s="62"/>
      <c r="E14" s="57" t="s">
        <v>1209</v>
      </c>
      <c r="F14" s="62"/>
      <c r="G14" s="67">
        <v>24678.03</v>
      </c>
      <c r="H14" s="68">
        <v>100</v>
      </c>
    </row>
    <row r="15" spans="1:10" ht="9.75" thickTop="1">
      <c r="A15" s="65"/>
      <c r="B15" s="62"/>
      <c r="C15" s="62"/>
      <c r="D15" s="62"/>
      <c r="E15" s="62"/>
      <c r="F15" s="62"/>
      <c r="G15" s="63"/>
      <c r="H15" s="64"/>
    </row>
    <row r="16" spans="1:10">
      <c r="A16" s="72" t="s">
        <v>1210</v>
      </c>
      <c r="B16" s="62"/>
      <c r="C16" s="62"/>
      <c r="D16" s="62"/>
      <c r="E16" s="62"/>
      <c r="F16" s="62"/>
      <c r="G16" s="63"/>
      <c r="H16" s="64"/>
    </row>
    <row r="17" spans="1:8">
      <c r="A17" s="65">
        <v>1</v>
      </c>
      <c r="B17" s="62" t="s">
        <v>654</v>
      </c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2</v>
      </c>
      <c r="B19" s="62" t="s">
        <v>1212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3</v>
      </c>
      <c r="B21" s="62" t="s">
        <v>1316</v>
      </c>
      <c r="C21" s="62"/>
      <c r="D21" s="62"/>
      <c r="E21" s="62"/>
      <c r="F21" s="62"/>
      <c r="G21" s="63"/>
      <c r="H21" s="64"/>
    </row>
    <row r="22" spans="1:8">
      <c r="A22" s="65"/>
      <c r="B22" s="62" t="s">
        <v>1317</v>
      </c>
      <c r="C22" s="62"/>
      <c r="D22" s="62"/>
      <c r="E22" s="62"/>
      <c r="F22" s="62"/>
      <c r="G22" s="63"/>
      <c r="H22" s="64"/>
    </row>
    <row r="23" spans="1:8">
      <c r="A23" s="73"/>
      <c r="B23" s="74" t="s">
        <v>1318</v>
      </c>
      <c r="C23" s="74"/>
      <c r="D23" s="74"/>
      <c r="E23" s="74"/>
      <c r="F23" s="74"/>
      <c r="G23" s="75"/>
      <c r="H23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I36"/>
  <sheetViews>
    <sheetView workbookViewId="0">
      <selection activeCell="E1" sqref="E1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51"/>
      <c r="B1" s="52"/>
      <c r="C1" s="53" t="s">
        <v>644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146" t="s">
        <v>1287</v>
      </c>
      <c r="B3" s="147"/>
      <c r="C3" s="147"/>
      <c r="D3" s="62"/>
      <c r="E3" s="62"/>
      <c r="F3" s="62"/>
      <c r="G3" s="63"/>
      <c r="H3" s="64"/>
    </row>
    <row r="4" spans="1:8">
      <c r="A4" s="65"/>
      <c r="B4" s="148" t="s">
        <v>1288</v>
      </c>
      <c r="C4" s="147"/>
      <c r="D4" s="62"/>
      <c r="E4" s="62"/>
      <c r="F4" s="62"/>
      <c r="G4" s="63"/>
      <c r="H4" s="64"/>
    </row>
    <row r="5" spans="1:8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9.64E-2</v>
      </c>
      <c r="C6" s="62" t="s">
        <v>1592</v>
      </c>
      <c r="D6" s="62" t="s">
        <v>1593</v>
      </c>
      <c r="E6" s="62" t="s">
        <v>1300</v>
      </c>
      <c r="F6" s="62">
        <v>200</v>
      </c>
      <c r="G6" s="63">
        <v>2024.34</v>
      </c>
      <c r="H6" s="64">
        <v>14.15</v>
      </c>
    </row>
    <row r="7" spans="1:8">
      <c r="A7" s="65"/>
      <c r="B7" s="79">
        <v>9.7500000000000003E-2</v>
      </c>
      <c r="C7" s="62" t="s">
        <v>1145</v>
      </c>
      <c r="D7" s="62" t="s">
        <v>645</v>
      </c>
      <c r="E7" s="62" t="s">
        <v>1300</v>
      </c>
      <c r="F7" s="62">
        <v>200</v>
      </c>
      <c r="G7" s="63">
        <v>2019.65</v>
      </c>
      <c r="H7" s="64">
        <v>14.12</v>
      </c>
    </row>
    <row r="8" spans="1:8">
      <c r="A8" s="65"/>
      <c r="B8" s="79">
        <v>9.5200000000000007E-2</v>
      </c>
      <c r="C8" s="62" t="s">
        <v>1597</v>
      </c>
      <c r="D8" s="62" t="s">
        <v>111</v>
      </c>
      <c r="E8" s="62" t="s">
        <v>1300</v>
      </c>
      <c r="F8" s="62">
        <v>200</v>
      </c>
      <c r="G8" s="63">
        <v>2018.37</v>
      </c>
      <c r="H8" s="64">
        <v>14.11</v>
      </c>
    </row>
    <row r="9" spans="1:8">
      <c r="A9" s="65"/>
      <c r="B9" s="79">
        <v>9.69E-2</v>
      </c>
      <c r="C9" s="62" t="s">
        <v>1608</v>
      </c>
      <c r="D9" s="62" t="s">
        <v>100</v>
      </c>
      <c r="E9" s="62" t="s">
        <v>1300</v>
      </c>
      <c r="F9" s="62">
        <v>200</v>
      </c>
      <c r="G9" s="63">
        <v>2015.26</v>
      </c>
      <c r="H9" s="64">
        <v>14.09</v>
      </c>
    </row>
    <row r="10" spans="1:8">
      <c r="A10" s="65"/>
      <c r="B10" s="79">
        <v>9.2299999999999993E-2</v>
      </c>
      <c r="C10" s="62" t="s">
        <v>1356</v>
      </c>
      <c r="D10" s="62" t="s">
        <v>1587</v>
      </c>
      <c r="E10" s="62" t="s">
        <v>1588</v>
      </c>
      <c r="F10" s="62">
        <v>100</v>
      </c>
      <c r="G10" s="63">
        <v>1002.37</v>
      </c>
      <c r="H10" s="64">
        <v>7.01</v>
      </c>
    </row>
    <row r="11" spans="1:8">
      <c r="A11" s="65"/>
      <c r="B11" s="79">
        <v>8.8499999999999995E-2</v>
      </c>
      <c r="C11" s="62" t="s">
        <v>1226</v>
      </c>
      <c r="D11" s="62" t="s">
        <v>646</v>
      </c>
      <c r="E11" s="62" t="s">
        <v>1300</v>
      </c>
      <c r="F11" s="62">
        <v>80</v>
      </c>
      <c r="G11" s="63">
        <v>996.61</v>
      </c>
      <c r="H11" s="64">
        <v>6.97</v>
      </c>
    </row>
    <row r="12" spans="1:8">
      <c r="A12" s="65"/>
      <c r="B12" s="79">
        <v>8.8999999999999996E-2</v>
      </c>
      <c r="C12" s="62" t="s">
        <v>1226</v>
      </c>
      <c r="D12" s="62" t="s">
        <v>647</v>
      </c>
      <c r="E12" s="62" t="s">
        <v>1300</v>
      </c>
      <c r="F12" s="62">
        <v>80</v>
      </c>
      <c r="G12" s="63">
        <v>995.43</v>
      </c>
      <c r="H12" s="64">
        <v>6.96</v>
      </c>
    </row>
    <row r="13" spans="1:8">
      <c r="A13" s="65"/>
      <c r="B13" s="79">
        <v>9.9000000000000005E-2</v>
      </c>
      <c r="C13" s="62" t="s">
        <v>44</v>
      </c>
      <c r="D13" s="62" t="s">
        <v>648</v>
      </c>
      <c r="E13" s="62" t="s">
        <v>1300</v>
      </c>
      <c r="F13" s="62">
        <v>50</v>
      </c>
      <c r="G13" s="63">
        <v>509.79</v>
      </c>
      <c r="H13" s="64">
        <v>3.56</v>
      </c>
    </row>
    <row r="14" spans="1:8">
      <c r="A14" s="65"/>
      <c r="B14" s="79">
        <v>9.1800000000000007E-2</v>
      </c>
      <c r="C14" s="62" t="s">
        <v>44</v>
      </c>
      <c r="D14" s="62" t="s">
        <v>649</v>
      </c>
      <c r="E14" s="62" t="s">
        <v>1300</v>
      </c>
      <c r="F14" s="62">
        <v>50</v>
      </c>
      <c r="G14" s="63">
        <v>500.96</v>
      </c>
      <c r="H14" s="64">
        <v>3.5</v>
      </c>
    </row>
    <row r="15" spans="1:8" ht="13.5" thickBot="1">
      <c r="A15" s="65"/>
      <c r="B15" s="62"/>
      <c r="C15" s="62"/>
      <c r="D15" s="62"/>
      <c r="E15" s="57" t="s">
        <v>1207</v>
      </c>
      <c r="F15" s="62"/>
      <c r="G15" s="67">
        <v>12082.78</v>
      </c>
      <c r="H15" s="68">
        <v>84.47</v>
      </c>
    </row>
    <row r="16" spans="1:8" ht="13.5" thickTop="1">
      <c r="A16" s="65"/>
      <c r="B16" s="148" t="s">
        <v>1637</v>
      </c>
      <c r="C16" s="147"/>
      <c r="D16" s="62"/>
      <c r="E16" s="62"/>
      <c r="F16" s="62"/>
      <c r="G16" s="63"/>
      <c r="H16" s="64"/>
    </row>
    <row r="17" spans="1:8">
      <c r="A17" s="65"/>
      <c r="B17" s="149" t="s">
        <v>1304</v>
      </c>
      <c r="C17" s="150"/>
      <c r="D17" s="62"/>
      <c r="E17" s="62"/>
      <c r="F17" s="62"/>
      <c r="G17" s="63"/>
      <c r="H17" s="64"/>
    </row>
    <row r="18" spans="1:8">
      <c r="A18" s="65"/>
      <c r="B18" s="79">
        <v>8.5800000000000001E-2</v>
      </c>
      <c r="C18" s="62" t="s">
        <v>150</v>
      </c>
      <c r="D18" s="62" t="s">
        <v>650</v>
      </c>
      <c r="E18" s="62" t="s">
        <v>1640</v>
      </c>
      <c r="F18" s="62">
        <v>1000000</v>
      </c>
      <c r="G18" s="63">
        <v>991.92</v>
      </c>
      <c r="H18" s="64">
        <v>6.93</v>
      </c>
    </row>
    <row r="19" spans="1:8">
      <c r="A19" s="65"/>
      <c r="B19" s="79">
        <v>8.7400000000000005E-2</v>
      </c>
      <c r="C19" s="62" t="s">
        <v>150</v>
      </c>
      <c r="D19" s="62" t="s">
        <v>151</v>
      </c>
      <c r="E19" s="62" t="s">
        <v>1640</v>
      </c>
      <c r="F19" s="62">
        <v>750000</v>
      </c>
      <c r="G19" s="63">
        <v>746.64</v>
      </c>
      <c r="H19" s="64">
        <v>5.22</v>
      </c>
    </row>
    <row r="20" spans="1:8" ht="13.5" thickBot="1">
      <c r="A20" s="65"/>
      <c r="B20" s="62"/>
      <c r="C20" s="62"/>
      <c r="D20" s="62"/>
      <c r="E20" s="57" t="s">
        <v>1207</v>
      </c>
      <c r="F20" s="62"/>
      <c r="G20" s="67">
        <v>1738.56</v>
      </c>
      <c r="H20" s="68">
        <v>12.15</v>
      </c>
    </row>
    <row r="21" spans="1:8" ht="13.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65"/>
      <c r="B22" s="66" t="s">
        <v>1130</v>
      </c>
      <c r="C22" s="62" t="s">
        <v>1313</v>
      </c>
      <c r="D22" s="62"/>
      <c r="E22" s="62" t="s">
        <v>1130</v>
      </c>
      <c r="F22" s="62"/>
      <c r="G22" s="63">
        <v>69.989999999999995</v>
      </c>
      <c r="H22" s="64">
        <v>0.49</v>
      </c>
    </row>
    <row r="23" spans="1:8" ht="13.5" thickBot="1">
      <c r="A23" s="65"/>
      <c r="B23" s="62"/>
      <c r="C23" s="62"/>
      <c r="D23" s="62"/>
      <c r="E23" s="57" t="s">
        <v>1207</v>
      </c>
      <c r="F23" s="62"/>
      <c r="G23" s="67">
        <v>69.989999999999995</v>
      </c>
      <c r="H23" s="68">
        <v>0.49</v>
      </c>
    </row>
    <row r="24" spans="1:8" ht="13.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69" t="s">
        <v>1208</v>
      </c>
      <c r="B25" s="62"/>
      <c r="C25" s="62"/>
      <c r="D25" s="62"/>
      <c r="E25" s="62"/>
      <c r="F25" s="62"/>
      <c r="G25" s="70">
        <v>416.01</v>
      </c>
      <c r="H25" s="71">
        <v>2.89</v>
      </c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 ht="13.5" thickBot="1">
      <c r="A27" s="65"/>
      <c r="B27" s="62"/>
      <c r="C27" s="62"/>
      <c r="D27" s="62"/>
      <c r="E27" s="57" t="s">
        <v>1209</v>
      </c>
      <c r="F27" s="62"/>
      <c r="G27" s="67">
        <v>14307.34</v>
      </c>
      <c r="H27" s="68">
        <v>100</v>
      </c>
    </row>
    <row r="28" spans="1:8" ht="13.5" thickTop="1">
      <c r="A28" s="65"/>
      <c r="B28" s="62"/>
      <c r="C28" s="62"/>
      <c r="D28" s="62"/>
      <c r="E28" s="62"/>
      <c r="F28" s="62"/>
      <c r="G28" s="63"/>
      <c r="H28" s="64"/>
    </row>
    <row r="29" spans="1:8">
      <c r="A29" s="72" t="s">
        <v>1210</v>
      </c>
      <c r="B29" s="62"/>
      <c r="C29" s="62"/>
      <c r="D29" s="62"/>
      <c r="E29" s="62"/>
      <c r="F29" s="62"/>
      <c r="G29" s="63"/>
      <c r="H29" s="64"/>
    </row>
    <row r="30" spans="1:8">
      <c r="A30" s="65">
        <v>1</v>
      </c>
      <c r="B30" s="62" t="s">
        <v>651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2</v>
      </c>
      <c r="B32" s="62" t="s">
        <v>1212</v>
      </c>
      <c r="C32" s="62"/>
      <c r="D32" s="62"/>
      <c r="E32" s="62"/>
      <c r="F32" s="62"/>
      <c r="G32" s="63"/>
      <c r="H32" s="64"/>
    </row>
    <row r="33" spans="1:8">
      <c r="A33" s="65"/>
      <c r="B33" s="62"/>
      <c r="C33" s="62"/>
      <c r="D33" s="62"/>
      <c r="E33" s="62"/>
      <c r="F33" s="62"/>
      <c r="G33" s="63"/>
      <c r="H33" s="64"/>
    </row>
    <row r="34" spans="1:8">
      <c r="A34" s="65">
        <v>3</v>
      </c>
      <c r="B34" s="62" t="s">
        <v>1316</v>
      </c>
      <c r="C34" s="62"/>
      <c r="D34" s="62"/>
      <c r="E34" s="62"/>
      <c r="F34" s="62"/>
      <c r="G34" s="63"/>
      <c r="H34" s="64"/>
    </row>
    <row r="35" spans="1:8">
      <c r="A35" s="65"/>
      <c r="B35" s="62" t="s">
        <v>1317</v>
      </c>
      <c r="C35" s="62"/>
      <c r="D35" s="62"/>
      <c r="E35" s="62"/>
      <c r="F35" s="62"/>
      <c r="G35" s="63"/>
      <c r="H35" s="64"/>
    </row>
    <row r="36" spans="1:8">
      <c r="A36" s="73"/>
      <c r="B36" s="74" t="s">
        <v>1318</v>
      </c>
      <c r="C36" s="74"/>
      <c r="D36" s="74"/>
      <c r="E36" s="74"/>
      <c r="F36" s="74"/>
      <c r="G36" s="75"/>
      <c r="H36" s="76"/>
    </row>
  </sheetData>
  <mergeCells count="6">
    <mergeCell ref="B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J34"/>
  <sheetViews>
    <sheetView workbookViewId="0">
      <selection activeCell="J3" sqref="J3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140625" style="56" bestFit="1" customWidth="1"/>
    <col min="11" max="16384" width="9.140625" style="56"/>
  </cols>
  <sheetData>
    <row r="1" spans="1:10">
      <c r="A1" s="51"/>
      <c r="B1" s="52"/>
      <c r="C1" s="53" t="s">
        <v>642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9.5899999999999999E-2</v>
      </c>
      <c r="C6" s="62" t="s">
        <v>638</v>
      </c>
      <c r="D6" s="62" t="s">
        <v>639</v>
      </c>
      <c r="E6" s="62" t="s">
        <v>35</v>
      </c>
      <c r="F6" s="62">
        <v>48</v>
      </c>
      <c r="G6" s="63">
        <v>1199.21</v>
      </c>
      <c r="H6" s="64">
        <v>8.08</v>
      </c>
    </row>
    <row r="7" spans="1:10" ht="9.75" thickBot="1">
      <c r="A7" s="65"/>
      <c r="B7" s="62"/>
      <c r="C7" s="62"/>
      <c r="D7" s="62"/>
      <c r="E7" s="57" t="s">
        <v>1207</v>
      </c>
      <c r="F7" s="62"/>
      <c r="G7" s="67">
        <v>1199.21</v>
      </c>
      <c r="H7" s="68">
        <v>8.08</v>
      </c>
    </row>
    <row r="8" spans="1:10" ht="9.75" thickTop="1">
      <c r="A8" s="65"/>
      <c r="B8" s="62"/>
      <c r="C8" s="62"/>
      <c r="D8" s="62"/>
      <c r="E8" s="62"/>
      <c r="F8" s="62"/>
      <c r="G8" s="63"/>
      <c r="H8" s="64"/>
    </row>
    <row r="9" spans="1:10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10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10">
      <c r="A11" s="65"/>
      <c r="B11" s="66" t="s">
        <v>91</v>
      </c>
      <c r="C11" s="62" t="s">
        <v>1249</v>
      </c>
      <c r="D11" s="62" t="s">
        <v>172</v>
      </c>
      <c r="E11" s="62" t="s">
        <v>1693</v>
      </c>
      <c r="F11" s="62">
        <v>4750</v>
      </c>
      <c r="G11" s="63">
        <v>4404.34</v>
      </c>
      <c r="H11" s="64">
        <v>29.69</v>
      </c>
    </row>
    <row r="12" spans="1:10">
      <c r="A12" s="65"/>
      <c r="B12" s="66" t="s">
        <v>91</v>
      </c>
      <c r="C12" s="62" t="s">
        <v>1330</v>
      </c>
      <c r="D12" s="62" t="s">
        <v>634</v>
      </c>
      <c r="E12" s="62" t="s">
        <v>1693</v>
      </c>
      <c r="F12" s="62">
        <v>2500</v>
      </c>
      <c r="G12" s="63">
        <v>2336.29</v>
      </c>
      <c r="H12" s="64">
        <v>15.75</v>
      </c>
    </row>
    <row r="13" spans="1:10">
      <c r="A13" s="65"/>
      <c r="B13" s="66" t="s">
        <v>91</v>
      </c>
      <c r="C13" s="62" t="s">
        <v>1332</v>
      </c>
      <c r="D13" s="62" t="s">
        <v>616</v>
      </c>
      <c r="E13" s="62" t="s">
        <v>1693</v>
      </c>
      <c r="F13" s="62">
        <v>1700</v>
      </c>
      <c r="G13" s="63">
        <v>1593.96</v>
      </c>
      <c r="H13" s="64">
        <v>10.74</v>
      </c>
      <c r="J13" s="77"/>
    </row>
    <row r="14" spans="1:10">
      <c r="A14" s="65"/>
      <c r="B14" s="66" t="s">
        <v>1690</v>
      </c>
      <c r="C14" s="62" t="s">
        <v>540</v>
      </c>
      <c r="D14" s="62" t="s">
        <v>641</v>
      </c>
      <c r="E14" s="62" t="s">
        <v>7</v>
      </c>
      <c r="F14" s="62">
        <v>308</v>
      </c>
      <c r="G14" s="63">
        <v>1427.39</v>
      </c>
      <c r="H14" s="64">
        <v>9.6199999999999992</v>
      </c>
      <c r="J14" s="77"/>
    </row>
    <row r="15" spans="1:10">
      <c r="A15" s="65"/>
      <c r="B15" s="66" t="s">
        <v>91</v>
      </c>
      <c r="C15" s="62" t="s">
        <v>159</v>
      </c>
      <c r="D15" s="62" t="s">
        <v>640</v>
      </c>
      <c r="E15" s="62" t="s">
        <v>1693</v>
      </c>
      <c r="F15" s="62">
        <v>1500</v>
      </c>
      <c r="G15" s="63">
        <v>1403.35</v>
      </c>
      <c r="H15" s="64">
        <v>9.4600000000000009</v>
      </c>
      <c r="J15" s="77"/>
    </row>
    <row r="16" spans="1:10">
      <c r="A16" s="65"/>
      <c r="B16" s="66" t="s">
        <v>91</v>
      </c>
      <c r="C16" s="62" t="s">
        <v>1332</v>
      </c>
      <c r="D16" s="62" t="s">
        <v>643</v>
      </c>
      <c r="E16" s="62" t="s">
        <v>1693</v>
      </c>
      <c r="F16" s="62">
        <v>1050</v>
      </c>
      <c r="G16" s="63">
        <v>983.83</v>
      </c>
      <c r="H16" s="64">
        <v>6.63</v>
      </c>
    </row>
    <row r="17" spans="1:8">
      <c r="A17" s="65"/>
      <c r="B17" s="66" t="s">
        <v>91</v>
      </c>
      <c r="C17" s="62" t="s">
        <v>1330</v>
      </c>
      <c r="D17" s="62" t="s">
        <v>626</v>
      </c>
      <c r="E17" s="62" t="s">
        <v>1693</v>
      </c>
      <c r="F17" s="62">
        <v>200</v>
      </c>
      <c r="G17" s="63">
        <v>187.54</v>
      </c>
      <c r="H17" s="64">
        <v>1.26</v>
      </c>
    </row>
    <row r="18" spans="1:8" ht="9.75" thickBot="1">
      <c r="A18" s="65"/>
      <c r="B18" s="62"/>
      <c r="C18" s="62"/>
      <c r="D18" s="62"/>
      <c r="E18" s="57" t="s">
        <v>1207</v>
      </c>
      <c r="F18" s="62"/>
      <c r="G18" s="67">
        <v>12336.7</v>
      </c>
      <c r="H18" s="68">
        <v>83.15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>
      <c r="A20" s="65"/>
      <c r="B20" s="66" t="s">
        <v>1130</v>
      </c>
      <c r="C20" s="62" t="s">
        <v>1313</v>
      </c>
      <c r="D20" s="62"/>
      <c r="E20" s="62" t="s">
        <v>1130</v>
      </c>
      <c r="F20" s="62"/>
      <c r="G20" s="63">
        <v>1249.74</v>
      </c>
      <c r="H20" s="64">
        <v>8.42</v>
      </c>
    </row>
    <row r="21" spans="1:8" ht="9.75" thickBot="1">
      <c r="A21" s="65"/>
      <c r="B21" s="62"/>
      <c r="C21" s="62"/>
      <c r="D21" s="62"/>
      <c r="E21" s="57" t="s">
        <v>1207</v>
      </c>
      <c r="F21" s="62"/>
      <c r="G21" s="67">
        <v>1249.74</v>
      </c>
      <c r="H21" s="68">
        <v>8.42</v>
      </c>
    </row>
    <row r="22" spans="1:8" ht="9.7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69" t="s">
        <v>1208</v>
      </c>
      <c r="B23" s="62"/>
      <c r="C23" s="62"/>
      <c r="D23" s="62"/>
      <c r="E23" s="62"/>
      <c r="F23" s="62"/>
      <c r="G23" s="70">
        <v>49.58</v>
      </c>
      <c r="H23" s="71">
        <v>0.35</v>
      </c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 ht="9.75" thickBot="1">
      <c r="A25" s="65"/>
      <c r="B25" s="62"/>
      <c r="C25" s="62"/>
      <c r="D25" s="62"/>
      <c r="E25" s="57" t="s">
        <v>1209</v>
      </c>
      <c r="F25" s="62"/>
      <c r="G25" s="67">
        <v>14835.23</v>
      </c>
      <c r="H25" s="68">
        <v>100</v>
      </c>
    </row>
    <row r="26" spans="1:8" ht="9.75" thickTop="1">
      <c r="A26" s="65"/>
      <c r="B26" s="62"/>
      <c r="C26" s="62"/>
      <c r="D26" s="62"/>
      <c r="E26" s="62"/>
      <c r="F26" s="62"/>
      <c r="G26" s="63"/>
      <c r="H26" s="64"/>
    </row>
    <row r="27" spans="1:8">
      <c r="A27" s="72" t="s">
        <v>1210</v>
      </c>
      <c r="B27" s="62"/>
      <c r="C27" s="62"/>
      <c r="D27" s="62"/>
      <c r="E27" s="62"/>
      <c r="F27" s="62"/>
      <c r="G27" s="63"/>
      <c r="H27" s="64"/>
    </row>
    <row r="28" spans="1:8">
      <c r="A28" s="65">
        <v>1</v>
      </c>
      <c r="B28" s="62" t="s">
        <v>627</v>
      </c>
      <c r="C28" s="62"/>
      <c r="D28" s="62"/>
      <c r="E28" s="62"/>
      <c r="F28" s="62"/>
      <c r="G28" s="63"/>
      <c r="H28" s="64"/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>
      <c r="A30" s="65">
        <v>2</v>
      </c>
      <c r="B30" s="62" t="s">
        <v>1212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3</v>
      </c>
      <c r="B32" s="62" t="s">
        <v>1316</v>
      </c>
      <c r="C32" s="62"/>
      <c r="D32" s="62"/>
      <c r="E32" s="62"/>
      <c r="F32" s="62"/>
      <c r="G32" s="63"/>
      <c r="H32" s="64"/>
    </row>
    <row r="33" spans="1:8">
      <c r="A33" s="65"/>
      <c r="B33" s="62" t="s">
        <v>1317</v>
      </c>
      <c r="C33" s="62"/>
      <c r="D33" s="62"/>
      <c r="E33" s="62"/>
      <c r="F33" s="62"/>
      <c r="G33" s="63"/>
      <c r="H33" s="64"/>
    </row>
    <row r="34" spans="1:8">
      <c r="A34" s="73"/>
      <c r="B34" s="74" t="s">
        <v>1318</v>
      </c>
      <c r="C34" s="74"/>
      <c r="D34" s="74"/>
      <c r="E34" s="74"/>
      <c r="F34" s="74"/>
      <c r="G34" s="75"/>
      <c r="H34" s="76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J28"/>
  <sheetViews>
    <sheetView workbookViewId="0">
      <selection activeCell="G7" activeCellId="1" sqref="G15 G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42578125" style="56" bestFit="1" customWidth="1"/>
    <col min="11" max="16384" width="9.140625" style="56"/>
  </cols>
  <sheetData>
    <row r="1" spans="1:10">
      <c r="A1" s="51"/>
      <c r="B1" s="52"/>
      <c r="C1" s="53" t="s">
        <v>637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9.5899999999999999E-2</v>
      </c>
      <c r="C6" s="62" t="s">
        <v>638</v>
      </c>
      <c r="D6" s="62" t="s">
        <v>639</v>
      </c>
      <c r="E6" s="62" t="s">
        <v>35</v>
      </c>
      <c r="F6" s="62">
        <v>16</v>
      </c>
      <c r="G6" s="63">
        <v>399.74</v>
      </c>
      <c r="H6" s="64">
        <v>9.09</v>
      </c>
    </row>
    <row r="7" spans="1:10" ht="9.75" thickBot="1">
      <c r="A7" s="65"/>
      <c r="B7" s="62"/>
      <c r="C7" s="62"/>
      <c r="D7" s="62"/>
      <c r="E7" s="57" t="s">
        <v>1207</v>
      </c>
      <c r="F7" s="62"/>
      <c r="G7" s="67">
        <v>399.74</v>
      </c>
      <c r="H7" s="68">
        <v>9.09</v>
      </c>
    </row>
    <row r="8" spans="1:10" ht="9.75" thickTop="1">
      <c r="A8" s="65"/>
      <c r="B8" s="62"/>
      <c r="C8" s="62"/>
      <c r="D8" s="62"/>
      <c r="E8" s="62"/>
      <c r="F8" s="62"/>
      <c r="G8" s="63"/>
      <c r="H8" s="64"/>
    </row>
    <row r="9" spans="1:10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10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10">
      <c r="A11" s="65"/>
      <c r="B11" s="66" t="s">
        <v>91</v>
      </c>
      <c r="C11" s="62" t="s">
        <v>1330</v>
      </c>
      <c r="D11" s="62" t="s">
        <v>626</v>
      </c>
      <c r="E11" s="62" t="s">
        <v>1693</v>
      </c>
      <c r="F11" s="62">
        <v>1400</v>
      </c>
      <c r="G11" s="63">
        <v>1312.78</v>
      </c>
      <c r="H11" s="64">
        <v>29.84</v>
      </c>
    </row>
    <row r="12" spans="1:10">
      <c r="A12" s="65"/>
      <c r="B12" s="66" t="s">
        <v>91</v>
      </c>
      <c r="C12" s="62" t="s">
        <v>1249</v>
      </c>
      <c r="D12" s="62" t="s">
        <v>605</v>
      </c>
      <c r="E12" s="62" t="s">
        <v>1693</v>
      </c>
      <c r="F12" s="62">
        <v>1400</v>
      </c>
      <c r="G12" s="63">
        <v>1309.5</v>
      </c>
      <c r="H12" s="64">
        <v>29.76</v>
      </c>
      <c r="J12" s="77"/>
    </row>
    <row r="13" spans="1:10">
      <c r="A13" s="65"/>
      <c r="B13" s="66" t="s">
        <v>91</v>
      </c>
      <c r="C13" s="62" t="s">
        <v>159</v>
      </c>
      <c r="D13" s="62" t="s">
        <v>640</v>
      </c>
      <c r="E13" s="62" t="s">
        <v>1693</v>
      </c>
      <c r="F13" s="62">
        <v>1000</v>
      </c>
      <c r="G13" s="63">
        <v>935.57</v>
      </c>
      <c r="H13" s="64">
        <v>21.27</v>
      </c>
      <c r="J13" s="77"/>
    </row>
    <row r="14" spans="1:10">
      <c r="A14" s="65"/>
      <c r="B14" s="66" t="s">
        <v>1690</v>
      </c>
      <c r="C14" s="62" t="s">
        <v>540</v>
      </c>
      <c r="D14" s="62" t="s">
        <v>641</v>
      </c>
      <c r="E14" s="62" t="s">
        <v>7</v>
      </c>
      <c r="F14" s="62">
        <v>80</v>
      </c>
      <c r="G14" s="63">
        <v>370.75</v>
      </c>
      <c r="H14" s="64">
        <v>8.43</v>
      </c>
      <c r="J14" s="77"/>
    </row>
    <row r="15" spans="1:10" ht="9.75" thickBot="1">
      <c r="A15" s="65"/>
      <c r="B15" s="62"/>
      <c r="C15" s="62"/>
      <c r="D15" s="62"/>
      <c r="E15" s="57" t="s">
        <v>1207</v>
      </c>
      <c r="F15" s="62"/>
      <c r="G15" s="67">
        <v>3928.6</v>
      </c>
      <c r="H15" s="68">
        <v>89.3</v>
      </c>
    </row>
    <row r="16" spans="1:10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69" t="s">
        <v>1208</v>
      </c>
      <c r="B17" s="62"/>
      <c r="C17" s="62"/>
      <c r="D17" s="62"/>
      <c r="E17" s="62"/>
      <c r="F17" s="62"/>
      <c r="G17" s="70">
        <v>71.14</v>
      </c>
      <c r="H17" s="71">
        <v>1.61</v>
      </c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 ht="9.75" thickBot="1">
      <c r="A19" s="65"/>
      <c r="B19" s="62"/>
      <c r="C19" s="62"/>
      <c r="D19" s="62"/>
      <c r="E19" s="57" t="s">
        <v>1209</v>
      </c>
      <c r="F19" s="62"/>
      <c r="G19" s="67">
        <v>4399.4799999999996</v>
      </c>
      <c r="H19" s="68">
        <v>100</v>
      </c>
    </row>
    <row r="20" spans="1:8" ht="9.7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72" t="s">
        <v>1210</v>
      </c>
      <c r="B21" s="62"/>
      <c r="C21" s="62"/>
      <c r="D21" s="62"/>
      <c r="E21" s="62"/>
      <c r="F21" s="62"/>
      <c r="G21" s="63"/>
      <c r="H21" s="64"/>
    </row>
    <row r="22" spans="1:8">
      <c r="A22" s="65">
        <v>1</v>
      </c>
      <c r="B22" s="62" t="s">
        <v>617</v>
      </c>
      <c r="C22" s="62"/>
      <c r="D22" s="62"/>
      <c r="E22" s="62"/>
      <c r="F22" s="62"/>
      <c r="G22" s="63"/>
      <c r="H22" s="64"/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>
      <c r="A24" s="65">
        <v>2</v>
      </c>
      <c r="B24" s="62" t="s">
        <v>1212</v>
      </c>
      <c r="C24" s="62"/>
      <c r="D24" s="62"/>
      <c r="E24" s="62"/>
      <c r="F24" s="62"/>
      <c r="G24" s="63"/>
      <c r="H24" s="64"/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>
      <c r="A26" s="65">
        <v>3</v>
      </c>
      <c r="B26" s="62" t="s">
        <v>1316</v>
      </c>
      <c r="C26" s="62"/>
      <c r="D26" s="62"/>
      <c r="E26" s="62"/>
      <c r="F26" s="62"/>
      <c r="G26" s="63"/>
      <c r="H26" s="64"/>
    </row>
    <row r="27" spans="1:8">
      <c r="A27" s="65"/>
      <c r="B27" s="62" t="s">
        <v>1317</v>
      </c>
      <c r="C27" s="62"/>
      <c r="D27" s="62"/>
      <c r="E27" s="62"/>
      <c r="F27" s="62"/>
      <c r="G27" s="63"/>
      <c r="H27" s="64"/>
    </row>
    <row r="28" spans="1:8">
      <c r="A28" s="73"/>
      <c r="B28" s="74" t="s">
        <v>1318</v>
      </c>
      <c r="C28" s="74"/>
      <c r="D28" s="74"/>
      <c r="E28" s="74"/>
      <c r="F28" s="74"/>
      <c r="G28" s="75"/>
      <c r="H28" s="76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H33"/>
  <sheetViews>
    <sheetView workbookViewId="0">
      <selection activeCell="C14" sqref="C14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635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9.98E-2</v>
      </c>
      <c r="C6" s="62" t="s">
        <v>540</v>
      </c>
      <c r="D6" s="62" t="s">
        <v>636</v>
      </c>
      <c r="E6" s="62" t="s">
        <v>1297</v>
      </c>
      <c r="F6" s="62">
        <v>200</v>
      </c>
      <c r="G6" s="63">
        <v>2005.55</v>
      </c>
      <c r="H6" s="64">
        <v>8.36</v>
      </c>
    </row>
    <row r="7" spans="1:8">
      <c r="A7" s="65"/>
      <c r="B7" s="79">
        <v>9.1999999999999998E-2</v>
      </c>
      <c r="C7" s="62" t="s">
        <v>1356</v>
      </c>
      <c r="D7" s="62" t="s">
        <v>116</v>
      </c>
      <c r="E7" s="62" t="s">
        <v>1588</v>
      </c>
      <c r="F7" s="62">
        <v>30</v>
      </c>
      <c r="G7" s="63">
        <v>300.36</v>
      </c>
      <c r="H7" s="64">
        <v>1.25</v>
      </c>
    </row>
    <row r="8" spans="1:8" ht="9.75" thickBot="1">
      <c r="A8" s="65"/>
      <c r="B8" s="62"/>
      <c r="C8" s="62"/>
      <c r="D8" s="62"/>
      <c r="E8" s="57" t="s">
        <v>1207</v>
      </c>
      <c r="F8" s="62"/>
      <c r="G8" s="67">
        <v>2305.91</v>
      </c>
      <c r="H8" s="68">
        <v>9.61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 ht="12.75">
      <c r="A10" s="146" t="s">
        <v>1643</v>
      </c>
      <c r="B10" s="147"/>
      <c r="C10" s="147"/>
      <c r="D10" s="62"/>
      <c r="E10" s="62"/>
      <c r="F10" s="62"/>
      <c r="G10" s="63"/>
      <c r="H10" s="64"/>
    </row>
    <row r="11" spans="1:8" ht="12.75">
      <c r="A11" s="65"/>
      <c r="B11" s="148" t="s">
        <v>1689</v>
      </c>
      <c r="C11" s="147"/>
      <c r="D11" s="62"/>
      <c r="E11" s="62"/>
      <c r="F11" s="62"/>
      <c r="G11" s="63"/>
      <c r="H11" s="64"/>
    </row>
    <row r="12" spans="1:8">
      <c r="A12" s="65"/>
      <c r="B12" s="66" t="s">
        <v>91</v>
      </c>
      <c r="C12" s="62" t="s">
        <v>1332</v>
      </c>
      <c r="D12" s="62" t="s">
        <v>631</v>
      </c>
      <c r="E12" s="62" t="s">
        <v>1693</v>
      </c>
      <c r="F12" s="62">
        <v>7650</v>
      </c>
      <c r="G12" s="63">
        <v>7156.58</v>
      </c>
      <c r="H12" s="64">
        <v>29.84</v>
      </c>
    </row>
    <row r="13" spans="1:8">
      <c r="A13" s="65"/>
      <c r="B13" s="66" t="s">
        <v>91</v>
      </c>
      <c r="C13" s="62" t="s">
        <v>1249</v>
      </c>
      <c r="D13" s="62" t="s">
        <v>513</v>
      </c>
      <c r="E13" s="62" t="s">
        <v>1693</v>
      </c>
      <c r="F13" s="62">
        <v>7600</v>
      </c>
      <c r="G13" s="63">
        <v>7153.94</v>
      </c>
      <c r="H13" s="64">
        <v>29.83</v>
      </c>
    </row>
    <row r="14" spans="1:8">
      <c r="A14" s="65"/>
      <c r="B14" s="66" t="s">
        <v>91</v>
      </c>
      <c r="C14" s="62" t="s">
        <v>1330</v>
      </c>
      <c r="D14" s="62" t="s">
        <v>634</v>
      </c>
      <c r="E14" s="62" t="s">
        <v>1693</v>
      </c>
      <c r="F14" s="62">
        <v>3000</v>
      </c>
      <c r="G14" s="63">
        <v>2803.55</v>
      </c>
      <c r="H14" s="64">
        <v>11.69</v>
      </c>
    </row>
    <row r="15" spans="1:8">
      <c r="A15" s="65"/>
      <c r="B15" s="66" t="s">
        <v>91</v>
      </c>
      <c r="C15" s="62" t="s">
        <v>1330</v>
      </c>
      <c r="D15" s="62" t="s">
        <v>633</v>
      </c>
      <c r="E15" s="62" t="s">
        <v>1693</v>
      </c>
      <c r="F15" s="62">
        <v>2500</v>
      </c>
      <c r="G15" s="63">
        <v>2339.64</v>
      </c>
      <c r="H15" s="64">
        <v>9.76</v>
      </c>
    </row>
    <row r="16" spans="1:8">
      <c r="A16" s="65"/>
      <c r="B16" s="66" t="s">
        <v>91</v>
      </c>
      <c r="C16" s="62" t="s">
        <v>1330</v>
      </c>
      <c r="D16" s="62" t="s">
        <v>626</v>
      </c>
      <c r="E16" s="62" t="s">
        <v>1693</v>
      </c>
      <c r="F16" s="62">
        <v>2100</v>
      </c>
      <c r="G16" s="63">
        <v>1969.18</v>
      </c>
      <c r="H16" s="64">
        <v>8.2100000000000009</v>
      </c>
    </row>
    <row r="17" spans="1:8" ht="9.75" thickBot="1">
      <c r="A17" s="65"/>
      <c r="B17" s="62"/>
      <c r="C17" s="62"/>
      <c r="D17" s="62"/>
      <c r="E17" s="57" t="s">
        <v>1207</v>
      </c>
      <c r="F17" s="62"/>
      <c r="G17" s="67">
        <v>21422.89</v>
      </c>
      <c r="H17" s="68">
        <v>89.33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5"/>
      <c r="B19" s="66" t="s">
        <v>1130</v>
      </c>
      <c r="C19" s="62" t="s">
        <v>1313</v>
      </c>
      <c r="D19" s="62"/>
      <c r="E19" s="62" t="s">
        <v>1130</v>
      </c>
      <c r="F19" s="62"/>
      <c r="G19" s="63">
        <v>199.96</v>
      </c>
      <c r="H19" s="64">
        <v>0.83</v>
      </c>
    </row>
    <row r="20" spans="1:8" ht="9.75" thickBot="1">
      <c r="A20" s="65"/>
      <c r="B20" s="62"/>
      <c r="C20" s="62"/>
      <c r="D20" s="62"/>
      <c r="E20" s="57" t="s">
        <v>1207</v>
      </c>
      <c r="F20" s="62"/>
      <c r="G20" s="67">
        <v>199.96</v>
      </c>
      <c r="H20" s="68">
        <v>0.83</v>
      </c>
    </row>
    <row r="21" spans="1:8" ht="9.7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69" t="s">
        <v>1208</v>
      </c>
      <c r="B22" s="62"/>
      <c r="C22" s="62"/>
      <c r="D22" s="62"/>
      <c r="E22" s="62"/>
      <c r="F22" s="62"/>
      <c r="G22" s="70">
        <v>50.47</v>
      </c>
      <c r="H22" s="71">
        <v>0.23</v>
      </c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 ht="9.75" thickBot="1">
      <c r="A24" s="65"/>
      <c r="B24" s="62"/>
      <c r="C24" s="62"/>
      <c r="D24" s="62"/>
      <c r="E24" s="57" t="s">
        <v>1209</v>
      </c>
      <c r="F24" s="62"/>
      <c r="G24" s="67">
        <v>23979.23</v>
      </c>
      <c r="H24" s="68">
        <v>100</v>
      </c>
    </row>
    <row r="25" spans="1:8" ht="9.75" thickTop="1">
      <c r="A25" s="65"/>
      <c r="B25" s="62"/>
      <c r="C25" s="62"/>
      <c r="D25" s="62"/>
      <c r="E25" s="62"/>
      <c r="F25" s="62"/>
      <c r="G25" s="63"/>
      <c r="H25" s="64"/>
    </row>
    <row r="26" spans="1:8">
      <c r="A26" s="72" t="s">
        <v>1210</v>
      </c>
      <c r="B26" s="62"/>
      <c r="C26" s="62"/>
      <c r="D26" s="62"/>
      <c r="E26" s="62"/>
      <c r="F26" s="62"/>
      <c r="G26" s="63"/>
      <c r="H26" s="64"/>
    </row>
    <row r="27" spans="1:8">
      <c r="A27" s="65">
        <v>1</v>
      </c>
      <c r="B27" s="62" t="s">
        <v>627</v>
      </c>
      <c r="C27" s="62"/>
      <c r="D27" s="62"/>
      <c r="E27" s="62"/>
      <c r="F27" s="62"/>
      <c r="G27" s="63"/>
      <c r="H27" s="64"/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>
      <c r="A29" s="65">
        <v>2</v>
      </c>
      <c r="B29" s="62" t="s">
        <v>1212</v>
      </c>
      <c r="C29" s="62"/>
      <c r="D29" s="62"/>
      <c r="E29" s="62"/>
      <c r="F29" s="62"/>
      <c r="G29" s="63"/>
      <c r="H29" s="64"/>
    </row>
    <row r="30" spans="1:8">
      <c r="A30" s="65"/>
      <c r="B30" s="62"/>
      <c r="C30" s="62"/>
      <c r="D30" s="62"/>
      <c r="E30" s="62"/>
      <c r="F30" s="62"/>
      <c r="G30" s="63"/>
      <c r="H30" s="64"/>
    </row>
    <row r="31" spans="1:8">
      <c r="A31" s="65">
        <v>3</v>
      </c>
      <c r="B31" s="62" t="s">
        <v>1316</v>
      </c>
      <c r="C31" s="62"/>
      <c r="D31" s="62"/>
      <c r="E31" s="62"/>
      <c r="F31" s="62"/>
      <c r="G31" s="63"/>
      <c r="H31" s="64"/>
    </row>
    <row r="32" spans="1:8">
      <c r="A32" s="65"/>
      <c r="B32" s="62" t="s">
        <v>1317</v>
      </c>
      <c r="C32" s="62"/>
      <c r="D32" s="62"/>
      <c r="E32" s="62"/>
      <c r="F32" s="62"/>
      <c r="G32" s="63"/>
      <c r="H32" s="64"/>
    </row>
    <row r="33" spans="1:8">
      <c r="A33" s="73"/>
      <c r="B33" s="74" t="s">
        <v>1318</v>
      </c>
      <c r="C33" s="74"/>
      <c r="D33" s="74"/>
      <c r="E33" s="74"/>
      <c r="F33" s="74"/>
      <c r="G33" s="75"/>
      <c r="H33" s="76"/>
    </row>
  </sheetData>
  <mergeCells count="6">
    <mergeCell ref="A10:C10"/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35"/>
  <sheetViews>
    <sheetView workbookViewId="0">
      <selection activeCell="C19" sqref="C19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632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9.9699999999999997E-2</v>
      </c>
      <c r="C6" s="62" t="s">
        <v>540</v>
      </c>
      <c r="D6" s="62" t="s">
        <v>629</v>
      </c>
      <c r="E6" s="62" t="s">
        <v>1297</v>
      </c>
      <c r="F6" s="62">
        <v>100</v>
      </c>
      <c r="G6" s="63">
        <v>1002.35</v>
      </c>
      <c r="H6" s="64">
        <v>5.53</v>
      </c>
    </row>
    <row r="7" spans="1:8">
      <c r="A7" s="65"/>
      <c r="B7" s="79">
        <v>9.1999999999999998E-2</v>
      </c>
      <c r="C7" s="62" t="s">
        <v>1356</v>
      </c>
      <c r="D7" s="62" t="s">
        <v>116</v>
      </c>
      <c r="E7" s="62" t="s">
        <v>1588</v>
      </c>
      <c r="F7" s="62">
        <v>30</v>
      </c>
      <c r="G7" s="63">
        <v>300.36</v>
      </c>
      <c r="H7" s="64">
        <v>1.66</v>
      </c>
    </row>
    <row r="8" spans="1:8" ht="9.75" thickBot="1">
      <c r="A8" s="65"/>
      <c r="B8" s="62"/>
      <c r="C8" s="62"/>
      <c r="D8" s="62"/>
      <c r="E8" s="57" t="s">
        <v>1207</v>
      </c>
      <c r="F8" s="62"/>
      <c r="G8" s="67">
        <v>1302.71</v>
      </c>
      <c r="H8" s="68">
        <v>7.19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 ht="12.75">
      <c r="A10" s="146" t="s">
        <v>1643</v>
      </c>
      <c r="B10" s="147"/>
      <c r="C10" s="147"/>
      <c r="D10" s="62"/>
      <c r="E10" s="62"/>
      <c r="F10" s="62"/>
      <c r="G10" s="63"/>
      <c r="H10" s="64"/>
    </row>
    <row r="11" spans="1:8" ht="12.75">
      <c r="A11" s="65"/>
      <c r="B11" s="148" t="s">
        <v>1689</v>
      </c>
      <c r="C11" s="147"/>
      <c r="D11" s="62"/>
      <c r="E11" s="62"/>
      <c r="F11" s="62"/>
      <c r="G11" s="63"/>
      <c r="H11" s="64"/>
    </row>
    <row r="12" spans="1:8">
      <c r="A12" s="65"/>
      <c r="B12" s="66" t="s">
        <v>91</v>
      </c>
      <c r="C12" s="62" t="s">
        <v>1249</v>
      </c>
      <c r="D12" s="62" t="s">
        <v>513</v>
      </c>
      <c r="E12" s="62" t="s">
        <v>1693</v>
      </c>
      <c r="F12" s="62">
        <v>5100</v>
      </c>
      <c r="G12" s="63">
        <v>4800.67</v>
      </c>
      <c r="H12" s="64">
        <v>26.5</v>
      </c>
    </row>
    <row r="13" spans="1:8">
      <c r="A13" s="65"/>
      <c r="B13" s="66" t="s">
        <v>91</v>
      </c>
      <c r="C13" s="62" t="s">
        <v>159</v>
      </c>
      <c r="D13" s="62" t="s">
        <v>568</v>
      </c>
      <c r="E13" s="62" t="s">
        <v>1693</v>
      </c>
      <c r="F13" s="62">
        <v>5000</v>
      </c>
      <c r="G13" s="63">
        <v>4697.92</v>
      </c>
      <c r="H13" s="64">
        <v>25.93</v>
      </c>
    </row>
    <row r="14" spans="1:8">
      <c r="A14" s="65"/>
      <c r="B14" s="66" t="s">
        <v>91</v>
      </c>
      <c r="C14" s="62" t="s">
        <v>1330</v>
      </c>
      <c r="D14" s="62" t="s">
        <v>633</v>
      </c>
      <c r="E14" s="62" t="s">
        <v>1693</v>
      </c>
      <c r="F14" s="62">
        <v>2500</v>
      </c>
      <c r="G14" s="63">
        <v>2339.64</v>
      </c>
      <c r="H14" s="64">
        <v>12.91</v>
      </c>
    </row>
    <row r="15" spans="1:8">
      <c r="A15" s="65"/>
      <c r="B15" s="66" t="s">
        <v>91</v>
      </c>
      <c r="C15" s="62" t="s">
        <v>1332</v>
      </c>
      <c r="D15" s="62" t="s">
        <v>631</v>
      </c>
      <c r="E15" s="62" t="s">
        <v>1693</v>
      </c>
      <c r="F15" s="62">
        <v>2400</v>
      </c>
      <c r="G15" s="63">
        <v>2245.1999999999998</v>
      </c>
      <c r="H15" s="64">
        <v>12.39</v>
      </c>
    </row>
    <row r="16" spans="1:8">
      <c r="A16" s="65"/>
      <c r="B16" s="66" t="s">
        <v>91</v>
      </c>
      <c r="C16" s="62" t="s">
        <v>1330</v>
      </c>
      <c r="D16" s="62" t="s">
        <v>634</v>
      </c>
      <c r="E16" s="62" t="s">
        <v>1693</v>
      </c>
      <c r="F16" s="62">
        <v>1700</v>
      </c>
      <c r="G16" s="63">
        <v>1588.68</v>
      </c>
      <c r="H16" s="64">
        <v>8.77</v>
      </c>
    </row>
    <row r="17" spans="1:8">
      <c r="A17" s="65"/>
      <c r="B17" s="66" t="s">
        <v>91</v>
      </c>
      <c r="C17" s="62" t="s">
        <v>1330</v>
      </c>
      <c r="D17" s="62" t="s">
        <v>626</v>
      </c>
      <c r="E17" s="62" t="s">
        <v>1693</v>
      </c>
      <c r="F17" s="62">
        <v>600</v>
      </c>
      <c r="G17" s="63">
        <v>562.62</v>
      </c>
      <c r="H17" s="64">
        <v>3.11</v>
      </c>
    </row>
    <row r="18" spans="1:8">
      <c r="A18" s="65"/>
      <c r="B18" s="66" t="s">
        <v>91</v>
      </c>
      <c r="C18" s="62" t="s">
        <v>1249</v>
      </c>
      <c r="D18" s="62" t="s">
        <v>605</v>
      </c>
      <c r="E18" s="62" t="s">
        <v>1693</v>
      </c>
      <c r="F18" s="62">
        <v>500</v>
      </c>
      <c r="G18" s="63">
        <v>467.68</v>
      </c>
      <c r="H18" s="64">
        <v>2.58</v>
      </c>
    </row>
    <row r="19" spans="1:8" ht="9.75" thickBot="1">
      <c r="A19" s="65"/>
      <c r="B19" s="62"/>
      <c r="C19" s="62"/>
      <c r="D19" s="62"/>
      <c r="E19" s="57" t="s">
        <v>1207</v>
      </c>
      <c r="F19" s="62"/>
      <c r="G19" s="67">
        <v>16702.41</v>
      </c>
      <c r="H19" s="68">
        <v>92.19</v>
      </c>
    </row>
    <row r="20" spans="1:8" ht="9.7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65"/>
      <c r="B21" s="66" t="s">
        <v>1130</v>
      </c>
      <c r="C21" s="62" t="s">
        <v>1313</v>
      </c>
      <c r="D21" s="62"/>
      <c r="E21" s="62" t="s">
        <v>1130</v>
      </c>
      <c r="F21" s="62"/>
      <c r="G21" s="63">
        <v>79.98</v>
      </c>
      <c r="H21" s="64">
        <v>0.44</v>
      </c>
    </row>
    <row r="22" spans="1:8" ht="9.75" thickBot="1">
      <c r="A22" s="65"/>
      <c r="B22" s="62"/>
      <c r="C22" s="62"/>
      <c r="D22" s="62"/>
      <c r="E22" s="57" t="s">
        <v>1207</v>
      </c>
      <c r="F22" s="62"/>
      <c r="G22" s="67">
        <v>79.98</v>
      </c>
      <c r="H22" s="68">
        <v>0.44</v>
      </c>
    </row>
    <row r="23" spans="1:8" ht="9.75" thickTop="1">
      <c r="A23" s="65"/>
      <c r="B23" s="62"/>
      <c r="C23" s="62"/>
      <c r="D23" s="62"/>
      <c r="E23" s="62"/>
      <c r="F23" s="62"/>
      <c r="G23" s="63"/>
      <c r="H23" s="64"/>
    </row>
    <row r="24" spans="1:8">
      <c r="A24" s="69" t="s">
        <v>1208</v>
      </c>
      <c r="B24" s="62"/>
      <c r="C24" s="62"/>
      <c r="D24" s="62"/>
      <c r="E24" s="62"/>
      <c r="F24" s="62"/>
      <c r="G24" s="70">
        <v>30.78</v>
      </c>
      <c r="H24" s="71">
        <v>0.18</v>
      </c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 ht="9.75" thickBot="1">
      <c r="A26" s="65"/>
      <c r="B26" s="62"/>
      <c r="C26" s="62"/>
      <c r="D26" s="62"/>
      <c r="E26" s="57" t="s">
        <v>1209</v>
      </c>
      <c r="F26" s="62"/>
      <c r="G26" s="67">
        <v>18115.88</v>
      </c>
      <c r="H26" s="68">
        <v>100</v>
      </c>
    </row>
    <row r="27" spans="1:8" ht="9.75" thickTop="1">
      <c r="A27" s="65"/>
      <c r="B27" s="62"/>
      <c r="C27" s="62"/>
      <c r="D27" s="62"/>
      <c r="E27" s="62"/>
      <c r="F27" s="62"/>
      <c r="G27" s="63"/>
      <c r="H27" s="64"/>
    </row>
    <row r="28" spans="1:8">
      <c r="A28" s="72" t="s">
        <v>1210</v>
      </c>
      <c r="B28" s="62"/>
      <c r="C28" s="62"/>
      <c r="D28" s="62"/>
      <c r="E28" s="62"/>
      <c r="F28" s="62"/>
      <c r="G28" s="63"/>
      <c r="H28" s="64"/>
    </row>
    <row r="29" spans="1:8">
      <c r="A29" s="65">
        <v>1</v>
      </c>
      <c r="B29" s="62" t="s">
        <v>627</v>
      </c>
      <c r="C29" s="62"/>
      <c r="D29" s="62"/>
      <c r="E29" s="62"/>
      <c r="F29" s="62"/>
      <c r="G29" s="63"/>
      <c r="H29" s="64"/>
    </row>
    <row r="30" spans="1:8">
      <c r="A30" s="65"/>
      <c r="B30" s="62"/>
      <c r="C30" s="62"/>
      <c r="D30" s="62"/>
      <c r="E30" s="62"/>
      <c r="F30" s="62"/>
      <c r="G30" s="63"/>
      <c r="H30" s="64"/>
    </row>
    <row r="31" spans="1:8">
      <c r="A31" s="65">
        <v>2</v>
      </c>
      <c r="B31" s="62" t="s">
        <v>1212</v>
      </c>
      <c r="C31" s="62"/>
      <c r="D31" s="62"/>
      <c r="E31" s="62"/>
      <c r="F31" s="62"/>
      <c r="G31" s="63"/>
      <c r="H31" s="64"/>
    </row>
    <row r="32" spans="1:8">
      <c r="A32" s="65"/>
      <c r="B32" s="62"/>
      <c r="C32" s="62"/>
      <c r="D32" s="62"/>
      <c r="E32" s="62"/>
      <c r="F32" s="62"/>
      <c r="G32" s="63"/>
      <c r="H32" s="64"/>
    </row>
    <row r="33" spans="1:8">
      <c r="A33" s="65">
        <v>3</v>
      </c>
      <c r="B33" s="62" t="s">
        <v>1316</v>
      </c>
      <c r="C33" s="62"/>
      <c r="D33" s="62"/>
      <c r="E33" s="62"/>
      <c r="F33" s="62"/>
      <c r="G33" s="63"/>
      <c r="H33" s="64"/>
    </row>
    <row r="34" spans="1:8">
      <c r="A34" s="65"/>
      <c r="B34" s="62" t="s">
        <v>1317</v>
      </c>
      <c r="C34" s="62"/>
      <c r="D34" s="62"/>
      <c r="E34" s="62"/>
      <c r="F34" s="62"/>
      <c r="G34" s="63"/>
      <c r="H34" s="64"/>
    </row>
    <row r="35" spans="1:8">
      <c r="A35" s="73"/>
      <c r="B35" s="74" t="s">
        <v>1318</v>
      </c>
      <c r="C35" s="74"/>
      <c r="D35" s="74"/>
      <c r="E35" s="74"/>
      <c r="F35" s="74"/>
      <c r="G35" s="75"/>
      <c r="H35" s="76"/>
    </row>
  </sheetData>
  <mergeCells count="6">
    <mergeCell ref="A10:C10"/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J37"/>
  <sheetViews>
    <sheetView workbookViewId="0">
      <selection activeCell="C23" sqref="C23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7109375" style="56" bestFit="1" customWidth="1"/>
    <col min="11" max="16384" width="9.140625" style="56"/>
  </cols>
  <sheetData>
    <row r="1" spans="1:10">
      <c r="A1" s="51"/>
      <c r="B1" s="52"/>
      <c r="C1" s="53" t="s">
        <v>628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9.9699999999999997E-2</v>
      </c>
      <c r="C6" s="62" t="s">
        <v>540</v>
      </c>
      <c r="D6" s="62" t="s">
        <v>629</v>
      </c>
      <c r="E6" s="62" t="s">
        <v>1297</v>
      </c>
      <c r="F6" s="62">
        <v>400</v>
      </c>
      <c r="G6" s="63">
        <v>4009.39</v>
      </c>
      <c r="H6" s="64">
        <v>7.45</v>
      </c>
    </row>
    <row r="7" spans="1:10">
      <c r="A7" s="65"/>
      <c r="B7" s="79">
        <v>9.1999999999999998E-2</v>
      </c>
      <c r="C7" s="62" t="s">
        <v>1356</v>
      </c>
      <c r="D7" s="62" t="s">
        <v>116</v>
      </c>
      <c r="E7" s="62" t="s">
        <v>1588</v>
      </c>
      <c r="F7" s="62">
        <v>40</v>
      </c>
      <c r="G7" s="63">
        <v>400.48</v>
      </c>
      <c r="H7" s="64">
        <v>0.74</v>
      </c>
    </row>
    <row r="8" spans="1:10" ht="9.75" thickBot="1">
      <c r="A8" s="65"/>
      <c r="B8" s="62"/>
      <c r="C8" s="62"/>
      <c r="D8" s="62"/>
      <c r="E8" s="57" t="s">
        <v>1207</v>
      </c>
      <c r="F8" s="62"/>
      <c r="G8" s="67">
        <v>4409.87</v>
      </c>
      <c r="H8" s="68">
        <v>8.19</v>
      </c>
    </row>
    <row r="9" spans="1:10" ht="9.75" thickTop="1">
      <c r="A9" s="65"/>
      <c r="B9" s="62"/>
      <c r="C9" s="62"/>
      <c r="D9" s="62"/>
      <c r="E9" s="62"/>
      <c r="F9" s="62"/>
      <c r="G9" s="63"/>
      <c r="H9" s="64"/>
    </row>
    <row r="10" spans="1:10" ht="12.75">
      <c r="A10" s="146" t="s">
        <v>1643</v>
      </c>
      <c r="B10" s="147"/>
      <c r="C10" s="147"/>
      <c r="D10" s="62"/>
      <c r="E10" s="62"/>
      <c r="F10" s="62"/>
      <c r="G10" s="63"/>
      <c r="H10" s="64"/>
    </row>
    <row r="11" spans="1:10" ht="12.75">
      <c r="A11" s="65"/>
      <c r="B11" s="148" t="s">
        <v>1689</v>
      </c>
      <c r="C11" s="147"/>
      <c r="D11" s="62"/>
      <c r="E11" s="62"/>
      <c r="F11" s="62"/>
      <c r="G11" s="63"/>
      <c r="H11" s="64"/>
    </row>
    <row r="12" spans="1:10">
      <c r="A12" s="65"/>
      <c r="B12" s="66" t="s">
        <v>91</v>
      </c>
      <c r="C12" s="62" t="s">
        <v>1249</v>
      </c>
      <c r="D12" s="62" t="s">
        <v>513</v>
      </c>
      <c r="E12" s="62" t="s">
        <v>1693</v>
      </c>
      <c r="F12" s="62">
        <v>17000</v>
      </c>
      <c r="G12" s="63">
        <v>16002.24</v>
      </c>
      <c r="H12" s="64">
        <v>29.72</v>
      </c>
    </row>
    <row r="13" spans="1:10">
      <c r="A13" s="65"/>
      <c r="B13" s="66" t="s">
        <v>91</v>
      </c>
      <c r="C13" s="62" t="s">
        <v>159</v>
      </c>
      <c r="D13" s="62" t="s">
        <v>622</v>
      </c>
      <c r="E13" s="62" t="s">
        <v>1693</v>
      </c>
      <c r="F13" s="62">
        <v>10300</v>
      </c>
      <c r="G13" s="63">
        <v>9653.48</v>
      </c>
      <c r="H13" s="64">
        <v>17.93</v>
      </c>
    </row>
    <row r="14" spans="1:10">
      <c r="A14" s="65"/>
      <c r="B14" s="66" t="s">
        <v>1690</v>
      </c>
      <c r="C14" s="62" t="s">
        <v>1626</v>
      </c>
      <c r="D14" s="62" t="s">
        <v>630</v>
      </c>
      <c r="E14" s="62" t="s">
        <v>1693</v>
      </c>
      <c r="F14" s="62">
        <v>1200</v>
      </c>
      <c r="G14" s="63">
        <v>5555.33</v>
      </c>
      <c r="H14" s="64">
        <v>10.32</v>
      </c>
    </row>
    <row r="15" spans="1:10">
      <c r="A15" s="65"/>
      <c r="B15" s="66" t="s">
        <v>91</v>
      </c>
      <c r="C15" s="62" t="s">
        <v>159</v>
      </c>
      <c r="D15" s="62" t="s">
        <v>568</v>
      </c>
      <c r="E15" s="62" t="s">
        <v>1693</v>
      </c>
      <c r="F15" s="62">
        <v>5000</v>
      </c>
      <c r="G15" s="63">
        <v>4697.92</v>
      </c>
      <c r="H15" s="64">
        <v>8.73</v>
      </c>
    </row>
    <row r="16" spans="1:10">
      <c r="A16" s="65"/>
      <c r="B16" s="66" t="s">
        <v>91</v>
      </c>
      <c r="C16" s="62" t="s">
        <v>1330</v>
      </c>
      <c r="D16" s="62" t="s">
        <v>626</v>
      </c>
      <c r="E16" s="62" t="s">
        <v>1693</v>
      </c>
      <c r="F16" s="62">
        <v>5000</v>
      </c>
      <c r="G16" s="63">
        <v>4688.5200000000004</v>
      </c>
      <c r="H16" s="64">
        <v>8.7100000000000009</v>
      </c>
      <c r="J16" s="77"/>
    </row>
    <row r="17" spans="1:10">
      <c r="A17" s="65"/>
      <c r="B17" s="66" t="s">
        <v>91</v>
      </c>
      <c r="C17" s="62" t="s">
        <v>1332</v>
      </c>
      <c r="D17" s="62" t="s">
        <v>631</v>
      </c>
      <c r="E17" s="62" t="s">
        <v>1693</v>
      </c>
      <c r="F17" s="62">
        <v>3200</v>
      </c>
      <c r="G17" s="63">
        <v>2993.6</v>
      </c>
      <c r="H17" s="64">
        <v>5.56</v>
      </c>
      <c r="J17" s="77"/>
    </row>
    <row r="18" spans="1:10">
      <c r="A18" s="65"/>
      <c r="B18" s="66" t="s">
        <v>91</v>
      </c>
      <c r="C18" s="62" t="s">
        <v>1328</v>
      </c>
      <c r="D18" s="62" t="s">
        <v>169</v>
      </c>
      <c r="E18" s="62" t="s">
        <v>1693</v>
      </c>
      <c r="F18" s="62">
        <v>2500</v>
      </c>
      <c r="G18" s="63">
        <v>2346.81</v>
      </c>
      <c r="H18" s="64">
        <v>4.3600000000000003</v>
      </c>
    </row>
    <row r="19" spans="1:10">
      <c r="A19" s="65"/>
      <c r="B19" s="66" t="s">
        <v>91</v>
      </c>
      <c r="C19" s="62" t="s">
        <v>1161</v>
      </c>
      <c r="D19" s="62" t="s">
        <v>156</v>
      </c>
      <c r="E19" s="62" t="s">
        <v>1693</v>
      </c>
      <c r="F19" s="62">
        <v>2100</v>
      </c>
      <c r="G19" s="63">
        <v>1970.24</v>
      </c>
      <c r="H19" s="64">
        <v>3.66</v>
      </c>
      <c r="J19" s="77"/>
    </row>
    <row r="20" spans="1:10">
      <c r="A20" s="65"/>
      <c r="B20" s="66" t="s">
        <v>91</v>
      </c>
      <c r="C20" s="62" t="s">
        <v>1332</v>
      </c>
      <c r="D20" s="62" t="s">
        <v>616</v>
      </c>
      <c r="E20" s="62" t="s">
        <v>1693</v>
      </c>
      <c r="F20" s="62">
        <v>500</v>
      </c>
      <c r="G20" s="63">
        <v>468.81</v>
      </c>
      <c r="H20" s="64">
        <v>0.87</v>
      </c>
    </row>
    <row r="21" spans="1:10" ht="9.75" thickBot="1">
      <c r="A21" s="65"/>
      <c r="B21" s="62"/>
      <c r="C21" s="62"/>
      <c r="D21" s="62"/>
      <c r="E21" s="57" t="s">
        <v>1207</v>
      </c>
      <c r="F21" s="62"/>
      <c r="G21" s="67">
        <v>48376.95</v>
      </c>
      <c r="H21" s="68">
        <v>89.86</v>
      </c>
    </row>
    <row r="22" spans="1:10" ht="9.75" thickTop="1">
      <c r="A22" s="65"/>
      <c r="B22" s="62"/>
      <c r="C22" s="62"/>
      <c r="D22" s="62"/>
      <c r="E22" s="62"/>
      <c r="F22" s="62"/>
      <c r="G22" s="63"/>
      <c r="H22" s="64"/>
    </row>
    <row r="23" spans="1:10">
      <c r="A23" s="65"/>
      <c r="B23" s="66" t="s">
        <v>1130</v>
      </c>
      <c r="C23" s="62" t="s">
        <v>1313</v>
      </c>
      <c r="D23" s="62"/>
      <c r="E23" s="62" t="s">
        <v>1130</v>
      </c>
      <c r="F23" s="62"/>
      <c r="G23" s="63">
        <v>949.8</v>
      </c>
      <c r="H23" s="64">
        <v>1.76</v>
      </c>
    </row>
    <row r="24" spans="1:10" ht="9.75" thickBot="1">
      <c r="A24" s="65"/>
      <c r="B24" s="62"/>
      <c r="C24" s="62"/>
      <c r="D24" s="62"/>
      <c r="E24" s="57" t="s">
        <v>1207</v>
      </c>
      <c r="F24" s="62"/>
      <c r="G24" s="67">
        <v>949.8</v>
      </c>
      <c r="H24" s="68">
        <v>1.76</v>
      </c>
    </row>
    <row r="25" spans="1:10" ht="9.75" thickTop="1">
      <c r="A25" s="65"/>
      <c r="B25" s="62"/>
      <c r="C25" s="62"/>
      <c r="D25" s="62"/>
      <c r="E25" s="62"/>
      <c r="F25" s="62"/>
      <c r="G25" s="63"/>
      <c r="H25" s="64"/>
    </row>
    <row r="26" spans="1:10">
      <c r="A26" s="69" t="s">
        <v>1208</v>
      </c>
      <c r="B26" s="62"/>
      <c r="C26" s="62"/>
      <c r="D26" s="62"/>
      <c r="E26" s="62"/>
      <c r="F26" s="62"/>
      <c r="G26" s="70">
        <v>107.32</v>
      </c>
      <c r="H26" s="71">
        <v>0.19</v>
      </c>
    </row>
    <row r="27" spans="1:10">
      <c r="A27" s="65"/>
      <c r="B27" s="62"/>
      <c r="C27" s="62"/>
      <c r="D27" s="62"/>
      <c r="E27" s="62"/>
      <c r="F27" s="62"/>
      <c r="G27" s="63"/>
      <c r="H27" s="64"/>
    </row>
    <row r="28" spans="1:10" ht="9.75" thickBot="1">
      <c r="A28" s="65"/>
      <c r="B28" s="62"/>
      <c r="C28" s="62"/>
      <c r="D28" s="62"/>
      <c r="E28" s="57" t="s">
        <v>1209</v>
      </c>
      <c r="F28" s="62"/>
      <c r="G28" s="67">
        <v>53843.94</v>
      </c>
      <c r="H28" s="68">
        <v>100</v>
      </c>
    </row>
    <row r="29" spans="1:10" ht="9.75" thickTop="1">
      <c r="A29" s="65"/>
      <c r="B29" s="62"/>
      <c r="C29" s="62"/>
      <c r="D29" s="62"/>
      <c r="E29" s="62"/>
      <c r="F29" s="62"/>
      <c r="G29" s="63"/>
      <c r="H29" s="64"/>
    </row>
    <row r="30" spans="1:10">
      <c r="A30" s="72" t="s">
        <v>1210</v>
      </c>
      <c r="B30" s="62"/>
      <c r="C30" s="62"/>
      <c r="D30" s="62"/>
      <c r="E30" s="62"/>
      <c r="F30" s="62"/>
      <c r="G30" s="63"/>
      <c r="H30" s="64"/>
    </row>
    <row r="31" spans="1:10">
      <c r="A31" s="65">
        <v>1</v>
      </c>
      <c r="B31" s="62" t="s">
        <v>587</v>
      </c>
      <c r="C31" s="62"/>
      <c r="D31" s="62"/>
      <c r="E31" s="62"/>
      <c r="F31" s="62"/>
      <c r="G31" s="63"/>
      <c r="H31" s="64"/>
    </row>
    <row r="32" spans="1:10">
      <c r="A32" s="65"/>
      <c r="B32" s="62"/>
      <c r="C32" s="62"/>
      <c r="D32" s="62"/>
      <c r="E32" s="62"/>
      <c r="F32" s="62"/>
      <c r="G32" s="63"/>
      <c r="H32" s="64"/>
    </row>
    <row r="33" spans="1:8">
      <c r="A33" s="65">
        <v>2</v>
      </c>
      <c r="B33" s="62" t="s">
        <v>1212</v>
      </c>
      <c r="C33" s="62"/>
      <c r="D33" s="62"/>
      <c r="E33" s="62"/>
      <c r="F33" s="62"/>
      <c r="G33" s="63"/>
      <c r="H33" s="64"/>
    </row>
    <row r="34" spans="1:8">
      <c r="A34" s="65"/>
      <c r="B34" s="62"/>
      <c r="C34" s="62"/>
      <c r="D34" s="62"/>
      <c r="E34" s="62"/>
      <c r="F34" s="62"/>
      <c r="G34" s="63"/>
      <c r="H34" s="64"/>
    </row>
    <row r="35" spans="1:8">
      <c r="A35" s="65">
        <v>3</v>
      </c>
      <c r="B35" s="62" t="s">
        <v>1316</v>
      </c>
      <c r="C35" s="62"/>
      <c r="D35" s="62"/>
      <c r="E35" s="62"/>
      <c r="F35" s="62"/>
      <c r="G35" s="63"/>
      <c r="H35" s="64"/>
    </row>
    <row r="36" spans="1:8">
      <c r="A36" s="65"/>
      <c r="B36" s="62" t="s">
        <v>1317</v>
      </c>
      <c r="C36" s="62"/>
      <c r="D36" s="62"/>
      <c r="E36" s="62"/>
      <c r="F36" s="62"/>
      <c r="G36" s="63"/>
      <c r="H36" s="64"/>
    </row>
    <row r="37" spans="1:8">
      <c r="A37" s="73"/>
      <c r="B37" s="74" t="s">
        <v>1318</v>
      </c>
      <c r="C37" s="74"/>
      <c r="D37" s="74"/>
      <c r="E37" s="74"/>
      <c r="F37" s="74"/>
      <c r="G37" s="75"/>
      <c r="H37" s="76"/>
    </row>
  </sheetData>
  <mergeCells count="6">
    <mergeCell ref="A10:C10"/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H26"/>
  <sheetViews>
    <sheetView workbookViewId="0">
      <selection activeCell="B4" sqref="B4:C4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624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1137</v>
      </c>
      <c r="D5" s="62" t="s">
        <v>572</v>
      </c>
      <c r="E5" s="62" t="s">
        <v>7</v>
      </c>
      <c r="F5" s="62">
        <v>6100</v>
      </c>
      <c r="G5" s="63">
        <v>5728.94</v>
      </c>
      <c r="H5" s="64">
        <v>29.65</v>
      </c>
    </row>
    <row r="6" spans="1:8">
      <c r="A6" s="65"/>
      <c r="B6" s="66" t="s">
        <v>91</v>
      </c>
      <c r="C6" s="62" t="s">
        <v>159</v>
      </c>
      <c r="D6" s="62" t="s">
        <v>622</v>
      </c>
      <c r="E6" s="62" t="s">
        <v>1693</v>
      </c>
      <c r="F6" s="62">
        <v>6100</v>
      </c>
      <c r="G6" s="63">
        <v>5717.11</v>
      </c>
      <c r="H6" s="64">
        <v>29.59</v>
      </c>
    </row>
    <row r="7" spans="1:8">
      <c r="A7" s="65"/>
      <c r="B7" s="66" t="s">
        <v>91</v>
      </c>
      <c r="C7" s="62" t="s">
        <v>1509</v>
      </c>
      <c r="D7" s="62" t="s">
        <v>625</v>
      </c>
      <c r="E7" s="62" t="s">
        <v>1693</v>
      </c>
      <c r="F7" s="62">
        <v>6000</v>
      </c>
      <c r="G7" s="63">
        <v>5610.73</v>
      </c>
      <c r="H7" s="64">
        <v>29.04</v>
      </c>
    </row>
    <row r="8" spans="1:8">
      <c r="A8" s="65"/>
      <c r="B8" s="66" t="s">
        <v>91</v>
      </c>
      <c r="C8" s="62" t="s">
        <v>173</v>
      </c>
      <c r="D8" s="62" t="s">
        <v>586</v>
      </c>
      <c r="E8" s="62" t="s">
        <v>1693</v>
      </c>
      <c r="F8" s="62">
        <v>1400</v>
      </c>
      <c r="G8" s="63">
        <v>1313.37</v>
      </c>
      <c r="H8" s="64">
        <v>6.8</v>
      </c>
    </row>
    <row r="9" spans="1:8">
      <c r="A9" s="65"/>
      <c r="B9" s="66" t="s">
        <v>91</v>
      </c>
      <c r="C9" s="62" t="s">
        <v>1330</v>
      </c>
      <c r="D9" s="62" t="s">
        <v>626</v>
      </c>
      <c r="E9" s="62" t="s">
        <v>1693</v>
      </c>
      <c r="F9" s="62">
        <v>500</v>
      </c>
      <c r="G9" s="63">
        <v>468.85</v>
      </c>
      <c r="H9" s="64">
        <v>2.4300000000000002</v>
      </c>
    </row>
    <row r="10" spans="1:8">
      <c r="A10" s="65"/>
      <c r="B10" s="66" t="s">
        <v>91</v>
      </c>
      <c r="C10" s="62" t="s">
        <v>173</v>
      </c>
      <c r="D10" s="62" t="s">
        <v>619</v>
      </c>
      <c r="E10" s="62" t="s">
        <v>1693</v>
      </c>
      <c r="F10" s="62">
        <v>200</v>
      </c>
      <c r="G10" s="63">
        <v>187.15</v>
      </c>
      <c r="H10" s="64">
        <v>0.97</v>
      </c>
    </row>
    <row r="11" spans="1:8">
      <c r="A11" s="65"/>
      <c r="B11" s="66" t="s">
        <v>91</v>
      </c>
      <c r="C11" s="62" t="s">
        <v>1249</v>
      </c>
      <c r="D11" s="62" t="s">
        <v>605</v>
      </c>
      <c r="E11" s="62" t="s">
        <v>1693</v>
      </c>
      <c r="F11" s="62">
        <v>200</v>
      </c>
      <c r="G11" s="63">
        <v>187.07</v>
      </c>
      <c r="H11" s="64">
        <v>0.97</v>
      </c>
    </row>
    <row r="12" spans="1:8">
      <c r="A12" s="65"/>
      <c r="B12" s="66" t="s">
        <v>91</v>
      </c>
      <c r="C12" s="62" t="s">
        <v>1249</v>
      </c>
      <c r="D12" s="62" t="s">
        <v>513</v>
      </c>
      <c r="E12" s="62" t="s">
        <v>1693</v>
      </c>
      <c r="F12" s="62">
        <v>100</v>
      </c>
      <c r="G12" s="63">
        <v>94.13</v>
      </c>
      <c r="H12" s="64">
        <v>0.49</v>
      </c>
    </row>
    <row r="13" spans="1:8" ht="9.75" thickBot="1">
      <c r="A13" s="65"/>
      <c r="B13" s="62"/>
      <c r="C13" s="62"/>
      <c r="D13" s="62"/>
      <c r="E13" s="57" t="s">
        <v>1207</v>
      </c>
      <c r="F13" s="62"/>
      <c r="G13" s="67">
        <v>19307.349999999999</v>
      </c>
      <c r="H13" s="68">
        <v>99.94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69" t="s">
        <v>1208</v>
      </c>
      <c r="B15" s="62"/>
      <c r="C15" s="62"/>
      <c r="D15" s="62"/>
      <c r="E15" s="62"/>
      <c r="F15" s="62"/>
      <c r="G15" s="70">
        <v>12.03</v>
      </c>
      <c r="H15" s="71">
        <v>0.06</v>
      </c>
    </row>
    <row r="16" spans="1:8">
      <c r="A16" s="65"/>
      <c r="B16" s="62"/>
      <c r="C16" s="62"/>
      <c r="D16" s="62"/>
      <c r="E16" s="62"/>
      <c r="F16" s="62"/>
      <c r="G16" s="63"/>
      <c r="H16" s="64"/>
    </row>
    <row r="17" spans="1:8" ht="9.75" thickBot="1">
      <c r="A17" s="65"/>
      <c r="B17" s="62"/>
      <c r="C17" s="62"/>
      <c r="D17" s="62"/>
      <c r="E17" s="57" t="s">
        <v>1209</v>
      </c>
      <c r="F17" s="62"/>
      <c r="G17" s="67">
        <v>19319.38</v>
      </c>
      <c r="H17" s="68">
        <v>100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72" t="s">
        <v>1210</v>
      </c>
      <c r="B19" s="62"/>
      <c r="C19" s="62"/>
      <c r="D19" s="62"/>
      <c r="E19" s="62"/>
      <c r="F19" s="62"/>
      <c r="G19" s="63"/>
      <c r="H19" s="64"/>
    </row>
    <row r="20" spans="1:8">
      <c r="A20" s="65">
        <v>1</v>
      </c>
      <c r="B20" s="62" t="s">
        <v>627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2</v>
      </c>
      <c r="B22" s="62" t="s">
        <v>1212</v>
      </c>
      <c r="C22" s="62"/>
      <c r="D22" s="62"/>
      <c r="E22" s="62"/>
      <c r="F22" s="62"/>
      <c r="G22" s="63"/>
      <c r="H22" s="64"/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>
      <c r="A24" s="65">
        <v>3</v>
      </c>
      <c r="B24" s="62" t="s">
        <v>1316</v>
      </c>
      <c r="C24" s="62"/>
      <c r="D24" s="62"/>
      <c r="E24" s="62"/>
      <c r="F24" s="62"/>
      <c r="G24" s="63"/>
      <c r="H24" s="64"/>
    </row>
    <row r="25" spans="1:8">
      <c r="A25" s="65"/>
      <c r="B25" s="62" t="s">
        <v>1317</v>
      </c>
      <c r="C25" s="62"/>
      <c r="D25" s="62"/>
      <c r="E25" s="62"/>
      <c r="F25" s="62"/>
      <c r="G25" s="63"/>
      <c r="H25" s="64"/>
    </row>
    <row r="26" spans="1:8">
      <c r="A26" s="73"/>
      <c r="B26" s="74" t="s">
        <v>1318</v>
      </c>
      <c r="C26" s="74"/>
      <c r="D26" s="74"/>
      <c r="E26" s="74"/>
      <c r="F26" s="74"/>
      <c r="G26" s="75"/>
      <c r="H26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27"/>
  <sheetViews>
    <sheetView workbookViewId="0"/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8554687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701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8.8099999999999998E-2</v>
      </c>
      <c r="C6" s="62" t="s">
        <v>38</v>
      </c>
      <c r="D6" s="62" t="s">
        <v>99</v>
      </c>
      <c r="E6" s="62" t="s">
        <v>1300</v>
      </c>
      <c r="F6" s="62">
        <v>35</v>
      </c>
      <c r="G6" s="63">
        <v>347.66</v>
      </c>
      <c r="H6" s="64">
        <v>14.51</v>
      </c>
    </row>
    <row r="7" spans="1:8" ht="9.75" thickBot="1">
      <c r="A7" s="65"/>
      <c r="B7" s="62"/>
      <c r="C7" s="62"/>
      <c r="D7" s="62"/>
      <c r="E7" s="57" t="s">
        <v>1207</v>
      </c>
      <c r="F7" s="62"/>
      <c r="G7" s="67">
        <v>347.66</v>
      </c>
      <c r="H7" s="68">
        <v>14.51</v>
      </c>
    </row>
    <row r="8" spans="1:8" ht="9.75" thickTop="1">
      <c r="A8" s="65"/>
      <c r="B8" s="62"/>
      <c r="C8" s="62"/>
      <c r="D8" s="62"/>
      <c r="E8" s="62"/>
      <c r="F8" s="62"/>
      <c r="G8" s="63"/>
      <c r="H8" s="64"/>
    </row>
    <row r="9" spans="1:8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8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91</v>
      </c>
      <c r="C11" s="62" t="s">
        <v>165</v>
      </c>
      <c r="D11" s="62" t="s">
        <v>166</v>
      </c>
      <c r="E11" s="62" t="s">
        <v>1693</v>
      </c>
      <c r="F11" s="62">
        <v>750</v>
      </c>
      <c r="G11" s="63">
        <v>689.1</v>
      </c>
      <c r="H11" s="64">
        <v>28.76</v>
      </c>
    </row>
    <row r="12" spans="1:8">
      <c r="A12" s="65"/>
      <c r="B12" s="66" t="s">
        <v>91</v>
      </c>
      <c r="C12" s="62" t="s">
        <v>1509</v>
      </c>
      <c r="D12" s="62" t="s">
        <v>702</v>
      </c>
      <c r="E12" s="62" t="s">
        <v>1693</v>
      </c>
      <c r="F12" s="62">
        <v>700</v>
      </c>
      <c r="G12" s="63">
        <v>644.45000000000005</v>
      </c>
      <c r="H12" s="64">
        <v>26.9</v>
      </c>
    </row>
    <row r="13" spans="1:8">
      <c r="A13" s="65"/>
      <c r="B13" s="66" t="s">
        <v>91</v>
      </c>
      <c r="C13" s="62" t="s">
        <v>159</v>
      </c>
      <c r="D13" s="62" t="s">
        <v>703</v>
      </c>
      <c r="E13" s="62" t="s">
        <v>1693</v>
      </c>
      <c r="F13" s="62">
        <v>700</v>
      </c>
      <c r="G13" s="63">
        <v>644.1</v>
      </c>
      <c r="H13" s="64">
        <v>26.88</v>
      </c>
    </row>
    <row r="14" spans="1:8" ht="9.75" thickBot="1">
      <c r="A14" s="65"/>
      <c r="B14" s="62"/>
      <c r="C14" s="62"/>
      <c r="D14" s="62"/>
      <c r="E14" s="57" t="s">
        <v>1207</v>
      </c>
      <c r="F14" s="62"/>
      <c r="G14" s="67">
        <v>1977.65</v>
      </c>
      <c r="H14" s="68">
        <v>82.54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69" t="s">
        <v>1208</v>
      </c>
      <c r="B16" s="62"/>
      <c r="C16" s="62"/>
      <c r="D16" s="62"/>
      <c r="E16" s="62"/>
      <c r="F16" s="62"/>
      <c r="G16" s="70">
        <v>70.45</v>
      </c>
      <c r="H16" s="71">
        <v>2.95</v>
      </c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 ht="9.75" thickBot="1">
      <c r="A18" s="65"/>
      <c r="B18" s="62"/>
      <c r="C18" s="62"/>
      <c r="D18" s="62"/>
      <c r="E18" s="57" t="s">
        <v>1209</v>
      </c>
      <c r="F18" s="62"/>
      <c r="G18" s="67">
        <v>2395.7600000000002</v>
      </c>
      <c r="H18" s="68">
        <v>100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>
      <c r="A20" s="72" t="s">
        <v>1210</v>
      </c>
      <c r="B20" s="62"/>
      <c r="C20" s="62"/>
      <c r="D20" s="62"/>
      <c r="E20" s="62"/>
      <c r="F20" s="62"/>
      <c r="G20" s="63"/>
      <c r="H20" s="64"/>
    </row>
    <row r="21" spans="1:8">
      <c r="A21" s="65">
        <v>1</v>
      </c>
      <c r="B21" s="62" t="s">
        <v>704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2</v>
      </c>
      <c r="B23" s="62" t="s">
        <v>1212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3</v>
      </c>
      <c r="B25" s="62" t="s">
        <v>1316</v>
      </c>
      <c r="C25" s="62"/>
      <c r="D25" s="62"/>
      <c r="E25" s="62"/>
      <c r="F25" s="62"/>
      <c r="G25" s="63"/>
      <c r="H25" s="64"/>
    </row>
    <row r="26" spans="1:8">
      <c r="A26" s="65"/>
      <c r="B26" s="62" t="s">
        <v>1317</v>
      </c>
      <c r="C26" s="62"/>
      <c r="D26" s="62"/>
      <c r="E26" s="62"/>
      <c r="F26" s="62"/>
      <c r="G26" s="63"/>
      <c r="H26" s="64"/>
    </row>
    <row r="27" spans="1:8">
      <c r="A27" s="73"/>
      <c r="B27" s="74" t="s">
        <v>1318</v>
      </c>
      <c r="C27" s="74"/>
      <c r="D27" s="74"/>
      <c r="E27" s="74"/>
      <c r="F27" s="74"/>
      <c r="G27" s="75"/>
      <c r="H27" s="76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H24"/>
  <sheetViews>
    <sheetView workbookViewId="0">
      <selection activeCell="A2" sqref="A2:C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618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173</v>
      </c>
      <c r="D5" s="62" t="s">
        <v>619</v>
      </c>
      <c r="E5" s="62" t="s">
        <v>1693</v>
      </c>
      <c r="F5" s="62">
        <v>6800</v>
      </c>
      <c r="G5" s="63">
        <v>6362.96</v>
      </c>
      <c r="H5" s="64">
        <v>29.77</v>
      </c>
    </row>
    <row r="6" spans="1:8">
      <c r="A6" s="65"/>
      <c r="B6" s="66" t="s">
        <v>91</v>
      </c>
      <c r="C6" s="62" t="s">
        <v>1161</v>
      </c>
      <c r="D6" s="62" t="s">
        <v>620</v>
      </c>
      <c r="E6" s="62" t="s">
        <v>1693</v>
      </c>
      <c r="F6" s="62">
        <v>5500</v>
      </c>
      <c r="G6" s="63">
        <v>5149.93</v>
      </c>
      <c r="H6" s="64">
        <v>24.1</v>
      </c>
    </row>
    <row r="7" spans="1:8">
      <c r="A7" s="65"/>
      <c r="B7" s="66" t="s">
        <v>91</v>
      </c>
      <c r="C7" s="62" t="s">
        <v>1539</v>
      </c>
      <c r="D7" s="62" t="s">
        <v>621</v>
      </c>
      <c r="E7" s="62" t="s">
        <v>1693</v>
      </c>
      <c r="F7" s="62">
        <v>5500</v>
      </c>
      <c r="G7" s="63">
        <v>5149.09</v>
      </c>
      <c r="H7" s="64">
        <v>24.09</v>
      </c>
    </row>
    <row r="8" spans="1:8">
      <c r="A8" s="65"/>
      <c r="B8" s="66" t="s">
        <v>91</v>
      </c>
      <c r="C8" s="62" t="s">
        <v>159</v>
      </c>
      <c r="D8" s="62" t="s">
        <v>622</v>
      </c>
      <c r="E8" s="62" t="s">
        <v>1693</v>
      </c>
      <c r="F8" s="62">
        <v>3600</v>
      </c>
      <c r="G8" s="63">
        <v>3374.03</v>
      </c>
      <c r="H8" s="64">
        <v>15.79</v>
      </c>
    </row>
    <row r="9" spans="1:8">
      <c r="A9" s="65"/>
      <c r="B9" s="66" t="s">
        <v>91</v>
      </c>
      <c r="C9" s="62" t="s">
        <v>1137</v>
      </c>
      <c r="D9" s="62" t="s">
        <v>572</v>
      </c>
      <c r="E9" s="62" t="s">
        <v>7</v>
      </c>
      <c r="F9" s="62">
        <v>1300</v>
      </c>
      <c r="G9" s="63">
        <v>1220.92</v>
      </c>
      <c r="H9" s="64">
        <v>5.71</v>
      </c>
    </row>
    <row r="10" spans="1:8">
      <c r="A10" s="65"/>
      <c r="B10" s="66" t="s">
        <v>91</v>
      </c>
      <c r="C10" s="62" t="s">
        <v>1249</v>
      </c>
      <c r="D10" s="62" t="s">
        <v>513</v>
      </c>
      <c r="E10" s="62" t="s">
        <v>1693</v>
      </c>
      <c r="F10" s="62">
        <v>100</v>
      </c>
      <c r="G10" s="63">
        <v>94.13</v>
      </c>
      <c r="H10" s="64">
        <v>0.44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21351.06</v>
      </c>
      <c r="H11" s="68">
        <v>99.9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9" t="s">
        <v>1208</v>
      </c>
      <c r="B13" s="62"/>
      <c r="C13" s="62"/>
      <c r="D13" s="62"/>
      <c r="E13" s="62"/>
      <c r="F13" s="62"/>
      <c r="G13" s="70">
        <v>20.100000000000001</v>
      </c>
      <c r="H13" s="71">
        <v>0.1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9.75" thickBot="1">
      <c r="A15" s="65"/>
      <c r="B15" s="62"/>
      <c r="C15" s="62"/>
      <c r="D15" s="62"/>
      <c r="E15" s="57" t="s">
        <v>1209</v>
      </c>
      <c r="F15" s="62"/>
      <c r="G15" s="67">
        <v>21371.16</v>
      </c>
      <c r="H15" s="68">
        <v>100</v>
      </c>
    </row>
    <row r="16" spans="1:8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623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J41"/>
  <sheetViews>
    <sheetView workbookViewId="0">
      <selection activeCell="G28" activeCellId="2" sqref="G18 G21 G28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607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9.3799999999999994E-2</v>
      </c>
      <c r="C6" s="62" t="s">
        <v>602</v>
      </c>
      <c r="D6" s="62" t="s">
        <v>603</v>
      </c>
      <c r="E6" s="62" t="s">
        <v>1300</v>
      </c>
      <c r="F6" s="62">
        <v>370</v>
      </c>
      <c r="G6" s="63">
        <v>3710.35</v>
      </c>
      <c r="H6" s="64">
        <v>13.62</v>
      </c>
    </row>
    <row r="7" spans="1:10">
      <c r="A7" s="65"/>
      <c r="B7" s="79">
        <v>9.6799999999999997E-2</v>
      </c>
      <c r="C7" s="62" t="s">
        <v>1145</v>
      </c>
      <c r="D7" s="62" t="s">
        <v>390</v>
      </c>
      <c r="E7" s="62" t="s">
        <v>1300</v>
      </c>
      <c r="F7" s="62">
        <v>300</v>
      </c>
      <c r="G7" s="63">
        <v>3007.78</v>
      </c>
      <c r="H7" s="64">
        <v>11.04</v>
      </c>
    </row>
    <row r="8" spans="1:10">
      <c r="A8" s="65"/>
      <c r="B8" s="79">
        <v>9.9500000000000005E-2</v>
      </c>
      <c r="C8" s="62" t="s">
        <v>540</v>
      </c>
      <c r="D8" s="62" t="s">
        <v>608</v>
      </c>
      <c r="E8" s="62" t="s">
        <v>1297</v>
      </c>
      <c r="F8" s="62">
        <v>250</v>
      </c>
      <c r="G8" s="63">
        <v>2506.5700000000002</v>
      </c>
      <c r="H8" s="64">
        <v>9.1999999999999993</v>
      </c>
    </row>
    <row r="9" spans="1:10">
      <c r="A9" s="65"/>
      <c r="B9" s="79">
        <v>9.9500000000000005E-2</v>
      </c>
      <c r="C9" s="62" t="s">
        <v>1626</v>
      </c>
      <c r="D9" s="62" t="s">
        <v>609</v>
      </c>
      <c r="E9" s="62" t="s">
        <v>1297</v>
      </c>
      <c r="F9" s="62">
        <v>250</v>
      </c>
      <c r="G9" s="63">
        <v>2505.42</v>
      </c>
      <c r="H9" s="64">
        <v>9.1999999999999993</v>
      </c>
    </row>
    <row r="10" spans="1:10">
      <c r="A10" s="65"/>
      <c r="B10" s="66" t="s">
        <v>1589</v>
      </c>
      <c r="C10" s="62" t="s">
        <v>1356</v>
      </c>
      <c r="D10" s="62" t="s">
        <v>610</v>
      </c>
      <c r="E10" s="62" t="s">
        <v>1588</v>
      </c>
      <c r="F10" s="62">
        <v>270</v>
      </c>
      <c r="G10" s="63">
        <v>2503.54</v>
      </c>
      <c r="H10" s="64">
        <v>9.19</v>
      </c>
    </row>
    <row r="11" spans="1:10">
      <c r="A11" s="65"/>
      <c r="B11" s="79">
        <v>9.9000000000000005E-2</v>
      </c>
      <c r="C11" s="62" t="s">
        <v>1608</v>
      </c>
      <c r="D11" s="62" t="s">
        <v>611</v>
      </c>
      <c r="E11" s="62" t="s">
        <v>1300</v>
      </c>
      <c r="F11" s="62">
        <v>100</v>
      </c>
      <c r="G11" s="63">
        <v>1005.61</v>
      </c>
      <c r="H11" s="64">
        <v>3.69</v>
      </c>
    </row>
    <row r="12" spans="1:10">
      <c r="A12" s="65"/>
      <c r="B12" s="79">
        <v>8.8999999999999996E-2</v>
      </c>
      <c r="C12" s="62" t="s">
        <v>1592</v>
      </c>
      <c r="D12" s="62" t="s">
        <v>392</v>
      </c>
      <c r="E12" s="62" t="s">
        <v>1300</v>
      </c>
      <c r="F12" s="62">
        <v>100</v>
      </c>
      <c r="G12" s="63">
        <v>999.51</v>
      </c>
      <c r="H12" s="64">
        <v>3.67</v>
      </c>
    </row>
    <row r="13" spans="1:10">
      <c r="A13" s="65"/>
      <c r="B13" s="79">
        <v>9.3799999999999994E-2</v>
      </c>
      <c r="C13" s="62" t="s">
        <v>44</v>
      </c>
      <c r="D13" s="62" t="s">
        <v>542</v>
      </c>
      <c r="E13" s="62" t="s">
        <v>1300</v>
      </c>
      <c r="F13" s="62">
        <v>60</v>
      </c>
      <c r="G13" s="63">
        <v>601.48</v>
      </c>
      <c r="H13" s="64">
        <v>2.21</v>
      </c>
    </row>
    <row r="14" spans="1:10">
      <c r="A14" s="65"/>
      <c r="B14" s="79">
        <v>9.7000000000000003E-2</v>
      </c>
      <c r="C14" s="62" t="s">
        <v>1145</v>
      </c>
      <c r="D14" s="62" t="s">
        <v>612</v>
      </c>
      <c r="E14" s="62" t="s">
        <v>1300</v>
      </c>
      <c r="F14" s="62">
        <v>50</v>
      </c>
      <c r="G14" s="63">
        <v>501.55</v>
      </c>
      <c r="H14" s="64">
        <v>1.84</v>
      </c>
    </row>
    <row r="15" spans="1:10">
      <c r="A15" s="65"/>
      <c r="B15" s="79">
        <v>9.5500000000000002E-2</v>
      </c>
      <c r="C15" s="62" t="s">
        <v>1592</v>
      </c>
      <c r="D15" s="62" t="s">
        <v>613</v>
      </c>
      <c r="E15" s="62" t="s">
        <v>1300</v>
      </c>
      <c r="F15" s="62">
        <v>50</v>
      </c>
      <c r="G15" s="63">
        <v>501.37</v>
      </c>
      <c r="H15" s="64">
        <v>1.84</v>
      </c>
      <c r="J15" s="77"/>
    </row>
    <row r="16" spans="1:10">
      <c r="A16" s="65"/>
      <c r="B16" s="79">
        <v>9.3799999999999994E-2</v>
      </c>
      <c r="C16" s="62" t="s">
        <v>44</v>
      </c>
      <c r="D16" s="62" t="s">
        <v>614</v>
      </c>
      <c r="E16" s="62" t="s">
        <v>1300</v>
      </c>
      <c r="F16" s="62">
        <v>50</v>
      </c>
      <c r="G16" s="63">
        <v>501.15</v>
      </c>
      <c r="H16" s="64">
        <v>1.84</v>
      </c>
      <c r="J16" s="77"/>
    </row>
    <row r="17" spans="1:10">
      <c r="A17" s="65"/>
      <c r="B17" s="79">
        <v>8.9499999999999996E-2</v>
      </c>
      <c r="C17" s="62" t="s">
        <v>1592</v>
      </c>
      <c r="D17" s="62" t="s">
        <v>395</v>
      </c>
      <c r="E17" s="62" t="s">
        <v>1300</v>
      </c>
      <c r="F17" s="62">
        <v>50</v>
      </c>
      <c r="G17" s="63">
        <v>500.05</v>
      </c>
      <c r="H17" s="64">
        <v>1.84</v>
      </c>
      <c r="J17" s="77"/>
    </row>
    <row r="18" spans="1:10" ht="9.75" thickBot="1">
      <c r="A18" s="65"/>
      <c r="B18" s="62"/>
      <c r="C18" s="62"/>
      <c r="D18" s="62"/>
      <c r="E18" s="57" t="s">
        <v>1207</v>
      </c>
      <c r="F18" s="62"/>
      <c r="G18" s="67">
        <f>SUM(G6:G17)</f>
        <v>18844.38</v>
      </c>
      <c r="H18" s="68">
        <v>69.180000000000007</v>
      </c>
    </row>
    <row r="19" spans="1:10" ht="13.5" thickTop="1">
      <c r="A19" s="65"/>
      <c r="B19" s="149" t="s">
        <v>1304</v>
      </c>
      <c r="C19" s="147"/>
      <c r="D19" s="62"/>
      <c r="E19" s="62"/>
      <c r="F19" s="62"/>
      <c r="G19" s="63"/>
      <c r="H19" s="64"/>
      <c r="J19" s="77"/>
    </row>
    <row r="20" spans="1:10">
      <c r="A20" s="65"/>
      <c r="B20" s="79">
        <v>9.98E-2</v>
      </c>
      <c r="C20" s="62" t="s">
        <v>1305</v>
      </c>
      <c r="D20" s="62" t="s">
        <v>615</v>
      </c>
      <c r="E20" s="62" t="s">
        <v>1300</v>
      </c>
      <c r="F20" s="62">
        <v>50</v>
      </c>
      <c r="G20" s="63">
        <v>502.88</v>
      </c>
      <c r="H20" s="64">
        <v>1.85</v>
      </c>
    </row>
    <row r="21" spans="1:10" ht="9.75" thickBot="1">
      <c r="A21" s="65"/>
      <c r="B21" s="62"/>
      <c r="C21" s="62"/>
      <c r="D21" s="62"/>
      <c r="E21" s="57" t="s">
        <v>1207</v>
      </c>
      <c r="F21" s="62"/>
      <c r="G21" s="67">
        <v>502.88</v>
      </c>
      <c r="H21" s="68">
        <v>1.85</v>
      </c>
    </row>
    <row r="22" spans="1:10" ht="9.75" thickTop="1">
      <c r="A22" s="65"/>
      <c r="B22" s="62"/>
      <c r="C22" s="62"/>
      <c r="D22" s="62"/>
      <c r="E22" s="62"/>
      <c r="F22" s="62"/>
      <c r="G22" s="63"/>
      <c r="H22" s="64"/>
    </row>
    <row r="23" spans="1:10" ht="12.75">
      <c r="A23" s="146" t="s">
        <v>1643</v>
      </c>
      <c r="B23" s="147"/>
      <c r="C23" s="147"/>
      <c r="D23" s="62"/>
      <c r="E23" s="62"/>
      <c r="F23" s="62"/>
      <c r="G23" s="63"/>
      <c r="H23" s="64"/>
    </row>
    <row r="24" spans="1:10" ht="12.75">
      <c r="A24" s="65"/>
      <c r="B24" s="148" t="s">
        <v>1689</v>
      </c>
      <c r="C24" s="147"/>
      <c r="D24" s="62"/>
      <c r="E24" s="62"/>
      <c r="F24" s="62"/>
      <c r="G24" s="63"/>
      <c r="H24" s="64"/>
    </row>
    <row r="25" spans="1:10">
      <c r="A25" s="65"/>
      <c r="B25" s="66" t="s">
        <v>91</v>
      </c>
      <c r="C25" s="62" t="s">
        <v>1249</v>
      </c>
      <c r="D25" s="62" t="s">
        <v>604</v>
      </c>
      <c r="E25" s="62" t="s">
        <v>1693</v>
      </c>
      <c r="F25" s="62">
        <v>7500</v>
      </c>
      <c r="G25" s="63">
        <v>7022.24</v>
      </c>
      <c r="H25" s="64">
        <v>25.78</v>
      </c>
    </row>
    <row r="26" spans="1:10">
      <c r="A26" s="65"/>
      <c r="B26" s="66" t="s">
        <v>91</v>
      </c>
      <c r="C26" s="62" t="s">
        <v>1332</v>
      </c>
      <c r="D26" s="62" t="s">
        <v>616</v>
      </c>
      <c r="E26" s="62" t="s">
        <v>1693</v>
      </c>
      <c r="F26" s="62">
        <v>300</v>
      </c>
      <c r="G26" s="63">
        <v>281.29000000000002</v>
      </c>
      <c r="H26" s="64">
        <v>1.03</v>
      </c>
    </row>
    <row r="27" spans="1:10">
      <c r="A27" s="65"/>
      <c r="B27" s="66" t="s">
        <v>91</v>
      </c>
      <c r="C27" s="62" t="s">
        <v>1249</v>
      </c>
      <c r="D27" s="62" t="s">
        <v>513</v>
      </c>
      <c r="E27" s="62" t="s">
        <v>1693</v>
      </c>
      <c r="F27" s="62">
        <v>150</v>
      </c>
      <c r="G27" s="63">
        <v>141.19999999999999</v>
      </c>
      <c r="H27" s="64">
        <v>0.52</v>
      </c>
    </row>
    <row r="28" spans="1:10" ht="9.75" thickBot="1">
      <c r="A28" s="65"/>
      <c r="B28" s="62"/>
      <c r="C28" s="62"/>
      <c r="D28" s="62"/>
      <c r="E28" s="57" t="s">
        <v>1207</v>
      </c>
      <c r="F28" s="62"/>
      <c r="G28" s="67">
        <v>7444.73</v>
      </c>
      <c r="H28" s="68">
        <v>27.33</v>
      </c>
    </row>
    <row r="29" spans="1:10" ht="9.75" thickTop="1">
      <c r="A29" s="65"/>
      <c r="B29" s="62"/>
      <c r="C29" s="62"/>
      <c r="D29" s="62"/>
      <c r="E29" s="62"/>
      <c r="F29" s="62"/>
      <c r="G29" s="63"/>
      <c r="H29" s="64"/>
    </row>
    <row r="30" spans="1:10">
      <c r="A30" s="69" t="s">
        <v>1208</v>
      </c>
      <c r="B30" s="62"/>
      <c r="C30" s="62"/>
      <c r="D30" s="62"/>
      <c r="E30" s="62"/>
      <c r="F30" s="62"/>
      <c r="G30" s="70">
        <v>445.8</v>
      </c>
      <c r="H30" s="71">
        <v>1.64</v>
      </c>
    </row>
    <row r="31" spans="1:10">
      <c r="A31" s="65"/>
      <c r="B31" s="62"/>
      <c r="C31" s="62"/>
      <c r="D31" s="62"/>
      <c r="E31" s="62"/>
      <c r="F31" s="62"/>
      <c r="G31" s="63"/>
      <c r="H31" s="64"/>
    </row>
    <row r="32" spans="1:10" ht="9.75" thickBot="1">
      <c r="A32" s="65"/>
      <c r="B32" s="62"/>
      <c r="C32" s="62"/>
      <c r="D32" s="62"/>
      <c r="E32" s="57" t="s">
        <v>1209</v>
      </c>
      <c r="F32" s="62"/>
      <c r="G32" s="67">
        <v>27237.79</v>
      </c>
      <c r="H32" s="68">
        <v>100</v>
      </c>
    </row>
    <row r="33" spans="1:8" ht="9.75" thickTop="1">
      <c r="A33" s="65"/>
      <c r="B33" s="62"/>
      <c r="C33" s="62"/>
      <c r="D33" s="62"/>
      <c r="E33" s="62"/>
      <c r="F33" s="62"/>
      <c r="G33" s="63"/>
      <c r="H33" s="64"/>
    </row>
    <row r="34" spans="1:8">
      <c r="A34" s="72" t="s">
        <v>1210</v>
      </c>
      <c r="B34" s="62"/>
      <c r="C34" s="62"/>
      <c r="D34" s="62"/>
      <c r="E34" s="62"/>
      <c r="F34" s="62"/>
      <c r="G34" s="63"/>
      <c r="H34" s="64"/>
    </row>
    <row r="35" spans="1:8">
      <c r="A35" s="65">
        <v>1</v>
      </c>
      <c r="B35" s="62" t="s">
        <v>617</v>
      </c>
      <c r="C35" s="62"/>
      <c r="D35" s="62"/>
      <c r="E35" s="62"/>
      <c r="F35" s="62"/>
      <c r="G35" s="63"/>
      <c r="H35" s="64"/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>
      <c r="A37" s="65">
        <v>2</v>
      </c>
      <c r="B37" s="62" t="s">
        <v>1212</v>
      </c>
      <c r="C37" s="62"/>
      <c r="D37" s="62"/>
      <c r="E37" s="62"/>
      <c r="F37" s="62"/>
      <c r="G37" s="63"/>
      <c r="H37" s="64"/>
    </row>
    <row r="38" spans="1:8">
      <c r="A38" s="65"/>
      <c r="B38" s="62"/>
      <c r="C38" s="62"/>
      <c r="D38" s="62"/>
      <c r="E38" s="62"/>
      <c r="F38" s="62"/>
      <c r="G38" s="63"/>
      <c r="H38" s="64"/>
    </row>
    <row r="39" spans="1:8">
      <c r="A39" s="65">
        <v>3</v>
      </c>
      <c r="B39" s="62" t="s">
        <v>1316</v>
      </c>
      <c r="C39" s="62"/>
      <c r="D39" s="62"/>
      <c r="E39" s="62"/>
      <c r="F39" s="62"/>
      <c r="G39" s="63"/>
      <c r="H39" s="64"/>
    </row>
    <row r="40" spans="1:8">
      <c r="A40" s="65"/>
      <c r="B40" s="62" t="s">
        <v>1317</v>
      </c>
      <c r="C40" s="62"/>
      <c r="D40" s="62"/>
      <c r="E40" s="62"/>
      <c r="F40" s="62"/>
      <c r="G40" s="63"/>
      <c r="H40" s="64"/>
    </row>
    <row r="41" spans="1:8">
      <c r="A41" s="73"/>
      <c r="B41" s="74" t="s">
        <v>1318</v>
      </c>
      <c r="C41" s="74"/>
      <c r="D41" s="74"/>
      <c r="E41" s="74"/>
      <c r="F41" s="74"/>
      <c r="G41" s="75"/>
      <c r="H41" s="76"/>
    </row>
  </sheetData>
  <mergeCells count="7">
    <mergeCell ref="B24:C24"/>
    <mergeCell ref="A2:C2"/>
    <mergeCell ref="A3:C3"/>
    <mergeCell ref="B4:C4"/>
    <mergeCell ref="B5:C5"/>
    <mergeCell ref="B19:C19"/>
    <mergeCell ref="A23:C2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J36"/>
  <sheetViews>
    <sheetView workbookViewId="0">
      <selection activeCell="G23" activeCellId="2" sqref="G14 G20 G23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140625" style="56" bestFit="1" customWidth="1"/>
    <col min="11" max="16384" width="9.140625" style="56"/>
  </cols>
  <sheetData>
    <row r="1" spans="1:10">
      <c r="A1" s="51"/>
      <c r="B1" s="52"/>
      <c r="C1" s="53" t="s">
        <v>594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8.6999999999999994E-2</v>
      </c>
      <c r="C6" s="62" t="s">
        <v>1592</v>
      </c>
      <c r="D6" s="62" t="s">
        <v>595</v>
      </c>
      <c r="E6" s="62" t="s">
        <v>1300</v>
      </c>
      <c r="F6" s="62">
        <v>350</v>
      </c>
      <c r="G6" s="63">
        <v>3495.74</v>
      </c>
      <c r="H6" s="64">
        <v>13.1</v>
      </c>
    </row>
    <row r="7" spans="1:10">
      <c r="A7" s="65"/>
      <c r="B7" s="79">
        <v>8.2500000000000004E-2</v>
      </c>
      <c r="C7" s="62" t="s">
        <v>1145</v>
      </c>
      <c r="D7" s="62" t="s">
        <v>596</v>
      </c>
      <c r="E7" s="62" t="s">
        <v>1300</v>
      </c>
      <c r="F7" s="62">
        <v>300</v>
      </c>
      <c r="G7" s="63">
        <v>2978.1</v>
      </c>
      <c r="H7" s="64">
        <v>11.16</v>
      </c>
    </row>
    <row r="8" spans="1:10">
      <c r="A8" s="65"/>
      <c r="B8" s="79">
        <v>9.9699999999999997E-2</v>
      </c>
      <c r="C8" s="62" t="s">
        <v>540</v>
      </c>
      <c r="D8" s="62" t="s">
        <v>597</v>
      </c>
      <c r="E8" s="62" t="s">
        <v>1297</v>
      </c>
      <c r="F8" s="62">
        <v>250</v>
      </c>
      <c r="G8" s="63">
        <v>2509.04</v>
      </c>
      <c r="H8" s="64">
        <v>9.4</v>
      </c>
    </row>
    <row r="9" spans="1:10">
      <c r="A9" s="65"/>
      <c r="B9" s="79">
        <v>9.9699999999999997E-2</v>
      </c>
      <c r="C9" s="62" t="s">
        <v>1626</v>
      </c>
      <c r="D9" s="62" t="s">
        <v>598</v>
      </c>
      <c r="E9" s="62" t="s">
        <v>1297</v>
      </c>
      <c r="F9" s="62">
        <v>250</v>
      </c>
      <c r="G9" s="63">
        <v>2507.9</v>
      </c>
      <c r="H9" s="64">
        <v>9.4</v>
      </c>
      <c r="J9" s="77"/>
    </row>
    <row r="10" spans="1:10">
      <c r="A10" s="65"/>
      <c r="B10" s="79">
        <v>9.1999999999999998E-2</v>
      </c>
      <c r="C10" s="62" t="s">
        <v>1298</v>
      </c>
      <c r="D10" s="62" t="s">
        <v>599</v>
      </c>
      <c r="E10" s="62" t="s">
        <v>40</v>
      </c>
      <c r="F10" s="62">
        <v>227</v>
      </c>
      <c r="G10" s="63">
        <v>2274.02</v>
      </c>
      <c r="H10" s="64">
        <v>8.52</v>
      </c>
      <c r="J10" s="77"/>
    </row>
    <row r="11" spans="1:10">
      <c r="A11" s="65"/>
      <c r="B11" s="66" t="s">
        <v>1589</v>
      </c>
      <c r="C11" s="62" t="s">
        <v>600</v>
      </c>
      <c r="D11" s="62" t="s">
        <v>601</v>
      </c>
      <c r="E11" s="62" t="s">
        <v>1588</v>
      </c>
      <c r="F11" s="62">
        <v>200</v>
      </c>
      <c r="G11" s="63">
        <v>2059.69</v>
      </c>
      <c r="H11" s="64">
        <v>7.72</v>
      </c>
      <c r="J11" s="77"/>
    </row>
    <row r="12" spans="1:10">
      <c r="A12" s="65"/>
      <c r="B12" s="79">
        <v>9.3600000000000003E-2</v>
      </c>
      <c r="C12" s="62" t="s">
        <v>1356</v>
      </c>
      <c r="D12" s="62" t="s">
        <v>114</v>
      </c>
      <c r="E12" s="62" t="s">
        <v>1588</v>
      </c>
      <c r="F12" s="62">
        <v>200</v>
      </c>
      <c r="G12" s="63">
        <v>2006.68</v>
      </c>
      <c r="H12" s="64">
        <v>7.52</v>
      </c>
    </row>
    <row r="13" spans="1:10">
      <c r="A13" s="65"/>
      <c r="B13" s="79">
        <v>9.3799999999999994E-2</v>
      </c>
      <c r="C13" s="62" t="s">
        <v>602</v>
      </c>
      <c r="D13" s="62" t="s">
        <v>603</v>
      </c>
      <c r="E13" s="62" t="s">
        <v>1300</v>
      </c>
      <c r="F13" s="62">
        <v>30</v>
      </c>
      <c r="G13" s="63">
        <v>300.83999999999997</v>
      </c>
      <c r="H13" s="64">
        <v>1.1299999999999999</v>
      </c>
    </row>
    <row r="14" spans="1:10" ht="9.75" thickBot="1">
      <c r="A14" s="65"/>
      <c r="B14" s="62"/>
      <c r="C14" s="62"/>
      <c r="D14" s="62"/>
      <c r="E14" s="57" t="s">
        <v>1207</v>
      </c>
      <c r="F14" s="62"/>
      <c r="G14" s="67">
        <v>18132.009999999998</v>
      </c>
      <c r="H14" s="68">
        <v>67.95</v>
      </c>
    </row>
    <row r="15" spans="1:10" ht="9.75" thickTop="1">
      <c r="A15" s="65"/>
      <c r="B15" s="62"/>
      <c r="C15" s="62"/>
      <c r="D15" s="62"/>
      <c r="E15" s="62"/>
      <c r="F15" s="62"/>
      <c r="G15" s="63"/>
      <c r="H15" s="64"/>
    </row>
    <row r="16" spans="1:10" ht="12.75">
      <c r="A16" s="146" t="s">
        <v>1643</v>
      </c>
      <c r="B16" s="147"/>
      <c r="C16" s="147"/>
      <c r="D16" s="62"/>
      <c r="E16" s="62"/>
      <c r="F16" s="62"/>
      <c r="G16" s="63"/>
      <c r="H16" s="64"/>
    </row>
    <row r="17" spans="1:8">
      <c r="A17" s="65"/>
      <c r="B17" s="148" t="s">
        <v>1689</v>
      </c>
      <c r="C17" s="150"/>
      <c r="D17" s="62"/>
      <c r="E17" s="62"/>
      <c r="F17" s="62"/>
      <c r="G17" s="63"/>
      <c r="H17" s="64"/>
    </row>
    <row r="18" spans="1:8">
      <c r="A18" s="65"/>
      <c r="B18" s="66" t="s">
        <v>91</v>
      </c>
      <c r="C18" s="62" t="s">
        <v>1249</v>
      </c>
      <c r="D18" s="62" t="s">
        <v>604</v>
      </c>
      <c r="E18" s="62" t="s">
        <v>1693</v>
      </c>
      <c r="F18" s="62">
        <v>7500</v>
      </c>
      <c r="G18" s="63">
        <v>7022.24</v>
      </c>
      <c r="H18" s="64">
        <v>26.31</v>
      </c>
    </row>
    <row r="19" spans="1:8">
      <c r="A19" s="65"/>
      <c r="B19" s="66" t="s">
        <v>91</v>
      </c>
      <c r="C19" s="62" t="s">
        <v>1249</v>
      </c>
      <c r="D19" s="62" t="s">
        <v>605</v>
      </c>
      <c r="E19" s="62" t="s">
        <v>1693</v>
      </c>
      <c r="F19" s="62">
        <v>400</v>
      </c>
      <c r="G19" s="63">
        <v>374.14</v>
      </c>
      <c r="H19" s="64">
        <v>1.4</v>
      </c>
    </row>
    <row r="20" spans="1:8" ht="9.75" thickBot="1">
      <c r="A20" s="65"/>
      <c r="B20" s="62"/>
      <c r="C20" s="62"/>
      <c r="D20" s="62"/>
      <c r="E20" s="57" t="s">
        <v>1207</v>
      </c>
      <c r="F20" s="62"/>
      <c r="G20" s="67">
        <v>7396.38</v>
      </c>
      <c r="H20" s="68">
        <v>27.71</v>
      </c>
    </row>
    <row r="21" spans="1:8" ht="9.7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65"/>
      <c r="B22" s="66" t="s">
        <v>1130</v>
      </c>
      <c r="C22" s="62" t="s">
        <v>1313</v>
      </c>
      <c r="D22" s="62"/>
      <c r="E22" s="62" t="s">
        <v>1130</v>
      </c>
      <c r="F22" s="62"/>
      <c r="G22" s="63">
        <v>799.83</v>
      </c>
      <c r="H22" s="64">
        <v>3</v>
      </c>
    </row>
    <row r="23" spans="1:8" ht="9.75" thickBot="1">
      <c r="A23" s="65"/>
      <c r="B23" s="62"/>
      <c r="C23" s="62"/>
      <c r="D23" s="62"/>
      <c r="E23" s="57" t="s">
        <v>1207</v>
      </c>
      <c r="F23" s="62"/>
      <c r="G23" s="67">
        <v>799.83</v>
      </c>
      <c r="H23" s="68">
        <v>3</v>
      </c>
    </row>
    <row r="24" spans="1:8" ht="9.7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69" t="s">
        <v>1208</v>
      </c>
      <c r="B25" s="62"/>
      <c r="C25" s="62"/>
      <c r="D25" s="62"/>
      <c r="E25" s="62"/>
      <c r="F25" s="62"/>
      <c r="G25" s="70">
        <v>360.07</v>
      </c>
      <c r="H25" s="71">
        <v>1.34</v>
      </c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 ht="9.75" thickBot="1">
      <c r="A27" s="65"/>
      <c r="B27" s="62"/>
      <c r="C27" s="62"/>
      <c r="D27" s="62"/>
      <c r="E27" s="57" t="s">
        <v>1209</v>
      </c>
      <c r="F27" s="62"/>
      <c r="G27" s="67">
        <v>26688.29</v>
      </c>
      <c r="H27" s="68">
        <v>100</v>
      </c>
    </row>
    <row r="28" spans="1:8" ht="9.75" thickTop="1">
      <c r="A28" s="65"/>
      <c r="B28" s="62"/>
      <c r="C28" s="62"/>
      <c r="D28" s="62"/>
      <c r="E28" s="62"/>
      <c r="F28" s="62"/>
      <c r="G28" s="63"/>
      <c r="H28" s="64"/>
    </row>
    <row r="29" spans="1:8">
      <c r="A29" s="72" t="s">
        <v>1210</v>
      </c>
      <c r="B29" s="62"/>
      <c r="C29" s="62"/>
      <c r="D29" s="62"/>
      <c r="E29" s="62"/>
      <c r="F29" s="62"/>
      <c r="G29" s="63"/>
      <c r="H29" s="64"/>
    </row>
    <row r="30" spans="1:8">
      <c r="A30" s="65">
        <v>1</v>
      </c>
      <c r="B30" s="62" t="s">
        <v>606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2</v>
      </c>
      <c r="B32" s="62" t="s">
        <v>1212</v>
      </c>
      <c r="C32" s="62"/>
      <c r="D32" s="62"/>
      <c r="E32" s="62"/>
      <c r="F32" s="62"/>
      <c r="G32" s="63"/>
      <c r="H32" s="64"/>
    </row>
    <row r="33" spans="1:8">
      <c r="A33" s="65"/>
      <c r="B33" s="62"/>
      <c r="C33" s="62"/>
      <c r="D33" s="62"/>
      <c r="E33" s="62"/>
      <c r="F33" s="62"/>
      <c r="G33" s="63"/>
      <c r="H33" s="64"/>
    </row>
    <row r="34" spans="1:8">
      <c r="A34" s="65">
        <v>3</v>
      </c>
      <c r="B34" s="62" t="s">
        <v>1316</v>
      </c>
      <c r="C34" s="62"/>
      <c r="D34" s="62"/>
      <c r="E34" s="62"/>
      <c r="F34" s="62"/>
      <c r="G34" s="63"/>
      <c r="H34" s="64"/>
    </row>
    <row r="35" spans="1:8">
      <c r="A35" s="65"/>
      <c r="B35" s="62" t="s">
        <v>1317</v>
      </c>
      <c r="C35" s="62"/>
      <c r="D35" s="62"/>
      <c r="E35" s="62"/>
      <c r="F35" s="62"/>
      <c r="G35" s="63"/>
      <c r="H35" s="64"/>
    </row>
    <row r="36" spans="1:8">
      <c r="A36" s="73"/>
      <c r="B36" s="74" t="s">
        <v>1318</v>
      </c>
      <c r="C36" s="74"/>
      <c r="D36" s="74"/>
      <c r="E36" s="74"/>
      <c r="F36" s="74"/>
      <c r="G36" s="75"/>
      <c r="H36" s="76"/>
    </row>
  </sheetData>
  <mergeCells count="6">
    <mergeCell ref="A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J39"/>
  <sheetViews>
    <sheetView topLeftCell="A3" workbookViewId="0">
      <selection activeCell="G42" sqref="G4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7109375" style="56" bestFit="1" customWidth="1"/>
    <col min="11" max="16384" width="9.140625" style="56"/>
  </cols>
  <sheetData>
    <row r="1" spans="1:10">
      <c r="A1" s="51"/>
      <c r="B1" s="52"/>
      <c r="C1" s="53" t="s">
        <v>588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66" t="s">
        <v>1589</v>
      </c>
      <c r="C6" s="62" t="s">
        <v>101</v>
      </c>
      <c r="D6" s="62" t="s">
        <v>102</v>
      </c>
      <c r="E6" s="62" t="s">
        <v>103</v>
      </c>
      <c r="F6" s="62">
        <v>100</v>
      </c>
      <c r="G6" s="63">
        <v>1135.47</v>
      </c>
      <c r="H6" s="64">
        <v>13.69</v>
      </c>
    </row>
    <row r="7" spans="1:10">
      <c r="A7" s="65"/>
      <c r="B7" s="79">
        <v>0.12</v>
      </c>
      <c r="C7" s="62" t="s">
        <v>36</v>
      </c>
      <c r="D7" s="62" t="s">
        <v>361</v>
      </c>
      <c r="E7" s="62" t="s">
        <v>1630</v>
      </c>
      <c r="F7" s="62">
        <v>110000</v>
      </c>
      <c r="G7" s="63">
        <v>1124.6099999999999</v>
      </c>
      <c r="H7" s="64">
        <v>13.56</v>
      </c>
    </row>
    <row r="8" spans="1:10">
      <c r="A8" s="65"/>
      <c r="B8" s="79">
        <v>9.2799999999999994E-2</v>
      </c>
      <c r="C8" s="62" t="s">
        <v>1597</v>
      </c>
      <c r="D8" s="62" t="s">
        <v>589</v>
      </c>
      <c r="E8" s="62" t="s">
        <v>1300</v>
      </c>
      <c r="F8" s="62">
        <v>100</v>
      </c>
      <c r="G8" s="63">
        <v>1003.1</v>
      </c>
      <c r="H8" s="64">
        <v>12.09</v>
      </c>
    </row>
    <row r="9" spans="1:10">
      <c r="A9" s="65"/>
      <c r="B9" s="79">
        <v>0.09</v>
      </c>
      <c r="C9" s="62" t="s">
        <v>590</v>
      </c>
      <c r="D9" s="62" t="s">
        <v>591</v>
      </c>
      <c r="E9" s="62" t="s">
        <v>18</v>
      </c>
      <c r="F9" s="62">
        <v>100</v>
      </c>
      <c r="G9" s="63">
        <v>994.35</v>
      </c>
      <c r="H9" s="64">
        <v>11.99</v>
      </c>
    </row>
    <row r="10" spans="1:10">
      <c r="A10" s="65"/>
      <c r="B10" s="66" t="s">
        <v>1589</v>
      </c>
      <c r="C10" s="62" t="s">
        <v>1145</v>
      </c>
      <c r="D10" s="62" t="s">
        <v>67</v>
      </c>
      <c r="E10" s="62" t="s">
        <v>1300</v>
      </c>
      <c r="F10" s="62">
        <v>55</v>
      </c>
      <c r="G10" s="63">
        <v>688.07</v>
      </c>
      <c r="H10" s="64">
        <v>8.2899999999999991</v>
      </c>
    </row>
    <row r="11" spans="1:10">
      <c r="A11" s="65"/>
      <c r="B11" s="66" t="s">
        <v>1589</v>
      </c>
      <c r="C11" s="62" t="s">
        <v>232</v>
      </c>
      <c r="D11" s="62" t="s">
        <v>520</v>
      </c>
      <c r="E11" s="62" t="s">
        <v>1630</v>
      </c>
      <c r="F11" s="62">
        <v>50</v>
      </c>
      <c r="G11" s="63">
        <v>530.63</v>
      </c>
      <c r="H11" s="64">
        <v>6.4</v>
      </c>
      <c r="J11" s="77"/>
    </row>
    <row r="12" spans="1:10">
      <c r="A12" s="65"/>
      <c r="B12" s="79">
        <v>8.3500000000000005E-2</v>
      </c>
      <c r="C12" s="62" t="s">
        <v>1592</v>
      </c>
      <c r="D12" s="62" t="s">
        <v>592</v>
      </c>
      <c r="E12" s="62" t="s">
        <v>1300</v>
      </c>
      <c r="F12" s="62">
        <v>50</v>
      </c>
      <c r="G12" s="63">
        <v>494.16</v>
      </c>
      <c r="H12" s="64">
        <v>5.96</v>
      </c>
      <c r="J12" s="77"/>
    </row>
    <row r="13" spans="1:10">
      <c r="A13" s="65"/>
      <c r="B13" s="79">
        <v>0.11600000000000001</v>
      </c>
      <c r="C13" s="62" t="s">
        <v>1628</v>
      </c>
      <c r="D13" s="62" t="s">
        <v>1629</v>
      </c>
      <c r="E13" s="62" t="s">
        <v>1630</v>
      </c>
      <c r="F13" s="62">
        <v>40000</v>
      </c>
      <c r="G13" s="63">
        <v>409.85</v>
      </c>
      <c r="H13" s="64">
        <v>4.9400000000000004</v>
      </c>
      <c r="J13" s="77"/>
    </row>
    <row r="14" spans="1:10">
      <c r="A14" s="65"/>
      <c r="B14" s="79">
        <v>0.10050000000000001</v>
      </c>
      <c r="C14" s="62" t="s">
        <v>38</v>
      </c>
      <c r="D14" s="62" t="s">
        <v>362</v>
      </c>
      <c r="E14" s="62" t="s">
        <v>1300</v>
      </c>
      <c r="F14" s="62">
        <v>40</v>
      </c>
      <c r="G14" s="63">
        <v>404.14</v>
      </c>
      <c r="H14" s="64">
        <v>4.87</v>
      </c>
    </row>
    <row r="15" spans="1:10" ht="9.75" thickBot="1">
      <c r="A15" s="65"/>
      <c r="B15" s="62"/>
      <c r="C15" s="62"/>
      <c r="D15" s="62"/>
      <c r="E15" s="57" t="s">
        <v>1207</v>
      </c>
      <c r="F15" s="62"/>
      <c r="G15" s="67">
        <v>6784.38</v>
      </c>
      <c r="H15" s="68">
        <v>81.790000000000006</v>
      </c>
    </row>
    <row r="16" spans="1:10" ht="13.5" thickTop="1">
      <c r="A16" s="65"/>
      <c r="B16" s="149" t="s">
        <v>1304</v>
      </c>
      <c r="C16" s="147"/>
      <c r="D16" s="62"/>
      <c r="E16" s="62"/>
      <c r="F16" s="62"/>
      <c r="G16" s="63"/>
      <c r="H16" s="64"/>
      <c r="J16" s="77"/>
    </row>
    <row r="17" spans="1:8">
      <c r="A17" s="65"/>
      <c r="B17" s="66" t="s">
        <v>1589</v>
      </c>
      <c r="C17" s="62" t="s">
        <v>72</v>
      </c>
      <c r="D17" s="62" t="s">
        <v>144</v>
      </c>
      <c r="E17" s="62" t="s">
        <v>14</v>
      </c>
      <c r="F17" s="62">
        <v>140</v>
      </c>
      <c r="G17" s="63">
        <v>1149.03</v>
      </c>
      <c r="H17" s="64">
        <v>13.85</v>
      </c>
    </row>
    <row r="18" spans="1:8" ht="9.75" thickBot="1">
      <c r="A18" s="65"/>
      <c r="B18" s="62"/>
      <c r="C18" s="62"/>
      <c r="D18" s="62"/>
      <c r="E18" s="57" t="s">
        <v>1207</v>
      </c>
      <c r="F18" s="62"/>
      <c r="G18" s="67">
        <v>1149.03</v>
      </c>
      <c r="H18" s="68">
        <v>13.85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 ht="12.75">
      <c r="A20" s="146" t="s">
        <v>1643</v>
      </c>
      <c r="B20" s="147"/>
      <c r="C20" s="147"/>
      <c r="D20" s="62"/>
      <c r="E20" s="62"/>
      <c r="F20" s="62"/>
      <c r="G20" s="63"/>
      <c r="H20" s="64"/>
    </row>
    <row r="21" spans="1:8" ht="12.75">
      <c r="A21" s="65"/>
      <c r="B21" s="148" t="s">
        <v>1689</v>
      </c>
      <c r="C21" s="147"/>
      <c r="D21" s="62"/>
      <c r="E21" s="62"/>
      <c r="F21" s="62"/>
      <c r="G21" s="63"/>
      <c r="H21" s="64"/>
    </row>
    <row r="22" spans="1:8">
      <c r="A22" s="65"/>
      <c r="B22" s="66" t="s">
        <v>91</v>
      </c>
      <c r="C22" s="62" t="s">
        <v>1249</v>
      </c>
      <c r="D22" s="62" t="s">
        <v>513</v>
      </c>
      <c r="E22" s="62" t="s">
        <v>1693</v>
      </c>
      <c r="F22" s="62">
        <v>200</v>
      </c>
      <c r="G22" s="63">
        <v>188.26</v>
      </c>
      <c r="H22" s="64">
        <v>2.27</v>
      </c>
    </row>
    <row r="23" spans="1:8" ht="9.75" thickBot="1">
      <c r="A23" s="65"/>
      <c r="B23" s="62"/>
      <c r="C23" s="62"/>
      <c r="D23" s="62"/>
      <c r="E23" s="57" t="s">
        <v>1207</v>
      </c>
      <c r="F23" s="62"/>
      <c r="G23" s="67">
        <v>188.26</v>
      </c>
      <c r="H23" s="68">
        <v>2.27</v>
      </c>
    </row>
    <row r="24" spans="1:8" ht="9.7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65"/>
      <c r="B25" s="66" t="s">
        <v>1130</v>
      </c>
      <c r="C25" s="62" t="s">
        <v>1313</v>
      </c>
      <c r="D25" s="62"/>
      <c r="E25" s="62" t="s">
        <v>1130</v>
      </c>
      <c r="F25" s="62"/>
      <c r="G25" s="63">
        <v>99.98</v>
      </c>
      <c r="H25" s="64">
        <v>1.21</v>
      </c>
    </row>
    <row r="26" spans="1:8" ht="9.75" thickBot="1">
      <c r="A26" s="65"/>
      <c r="B26" s="62"/>
      <c r="C26" s="62"/>
      <c r="D26" s="62"/>
      <c r="E26" s="57" t="s">
        <v>1207</v>
      </c>
      <c r="F26" s="62"/>
      <c r="G26" s="67">
        <v>99.98</v>
      </c>
      <c r="H26" s="68">
        <v>1.21</v>
      </c>
    </row>
    <row r="27" spans="1:8" ht="9.75" thickTop="1">
      <c r="A27" s="65"/>
      <c r="B27" s="62"/>
      <c r="C27" s="62"/>
      <c r="D27" s="62"/>
      <c r="E27" s="62"/>
      <c r="F27" s="62"/>
      <c r="G27" s="63"/>
      <c r="H27" s="64"/>
    </row>
    <row r="28" spans="1:8">
      <c r="A28" s="69" t="s">
        <v>1208</v>
      </c>
      <c r="B28" s="62"/>
      <c r="C28" s="62"/>
      <c r="D28" s="62"/>
      <c r="E28" s="62"/>
      <c r="F28" s="62"/>
      <c r="G28" s="70">
        <v>74.52</v>
      </c>
      <c r="H28" s="71">
        <v>0.88</v>
      </c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 ht="9.75" thickBot="1">
      <c r="A30" s="65"/>
      <c r="B30" s="62"/>
      <c r="C30" s="62"/>
      <c r="D30" s="62"/>
      <c r="E30" s="57" t="s">
        <v>1209</v>
      </c>
      <c r="F30" s="62"/>
      <c r="G30" s="67">
        <v>8296.17</v>
      </c>
      <c r="H30" s="68">
        <v>100</v>
      </c>
    </row>
    <row r="31" spans="1:8" ht="9.75" thickTop="1">
      <c r="A31" s="65"/>
      <c r="B31" s="62"/>
      <c r="C31" s="62"/>
      <c r="D31" s="62"/>
      <c r="E31" s="62"/>
      <c r="F31" s="62"/>
      <c r="G31" s="63"/>
      <c r="H31" s="64"/>
    </row>
    <row r="32" spans="1:8">
      <c r="A32" s="72" t="s">
        <v>1210</v>
      </c>
      <c r="B32" s="62"/>
      <c r="C32" s="62"/>
      <c r="D32" s="62"/>
      <c r="E32" s="62"/>
      <c r="F32" s="62"/>
      <c r="G32" s="63"/>
      <c r="H32" s="64"/>
    </row>
    <row r="33" spans="1:8">
      <c r="A33" s="65">
        <v>1</v>
      </c>
      <c r="B33" s="62" t="s">
        <v>593</v>
      </c>
      <c r="C33" s="62"/>
      <c r="D33" s="62"/>
      <c r="E33" s="62"/>
      <c r="F33" s="62"/>
      <c r="G33" s="63"/>
      <c r="H33" s="64"/>
    </row>
    <row r="34" spans="1:8">
      <c r="A34" s="65"/>
      <c r="B34" s="62"/>
      <c r="C34" s="62"/>
      <c r="D34" s="62"/>
      <c r="E34" s="62"/>
      <c r="F34" s="62"/>
      <c r="G34" s="63"/>
      <c r="H34" s="64"/>
    </row>
    <row r="35" spans="1:8">
      <c r="A35" s="65">
        <v>2</v>
      </c>
      <c r="B35" s="62" t="s">
        <v>1212</v>
      </c>
      <c r="C35" s="62"/>
      <c r="D35" s="62"/>
      <c r="E35" s="62"/>
      <c r="F35" s="62"/>
      <c r="G35" s="63"/>
      <c r="H35" s="64"/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>
      <c r="A37" s="65">
        <v>3</v>
      </c>
      <c r="B37" s="62" t="s">
        <v>1316</v>
      </c>
      <c r="C37" s="62"/>
      <c r="D37" s="62"/>
      <c r="E37" s="62"/>
      <c r="F37" s="62"/>
      <c r="G37" s="63"/>
      <c r="H37" s="64"/>
    </row>
    <row r="38" spans="1:8">
      <c r="A38" s="65"/>
      <c r="B38" s="62" t="s">
        <v>1317</v>
      </c>
      <c r="C38" s="62"/>
      <c r="D38" s="62"/>
      <c r="E38" s="62"/>
      <c r="F38" s="62"/>
      <c r="G38" s="63"/>
      <c r="H38" s="64"/>
    </row>
    <row r="39" spans="1:8">
      <c r="A39" s="73"/>
      <c r="B39" s="74" t="s">
        <v>1318</v>
      </c>
      <c r="C39" s="74"/>
      <c r="D39" s="74"/>
      <c r="E39" s="74"/>
      <c r="F39" s="74"/>
      <c r="G39" s="75"/>
      <c r="H39" s="76"/>
    </row>
  </sheetData>
  <mergeCells count="7">
    <mergeCell ref="B21:C21"/>
    <mergeCell ref="A2:C2"/>
    <mergeCell ref="A3:C3"/>
    <mergeCell ref="B4:C4"/>
    <mergeCell ref="B5:C5"/>
    <mergeCell ref="B16:C16"/>
    <mergeCell ref="A20:C2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3"/>
  <dimension ref="A1:H24"/>
  <sheetViews>
    <sheetView workbookViewId="0">
      <selection activeCell="A5" sqref="A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582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1161</v>
      </c>
      <c r="D5" s="62" t="s">
        <v>156</v>
      </c>
      <c r="E5" s="62" t="s">
        <v>1693</v>
      </c>
      <c r="F5" s="62">
        <v>3500</v>
      </c>
      <c r="G5" s="63">
        <v>3283.73</v>
      </c>
      <c r="H5" s="64">
        <v>25.83</v>
      </c>
    </row>
    <row r="6" spans="1:8">
      <c r="A6" s="65"/>
      <c r="B6" s="66" t="s">
        <v>91</v>
      </c>
      <c r="C6" s="62" t="s">
        <v>1358</v>
      </c>
      <c r="D6" s="62" t="s">
        <v>583</v>
      </c>
      <c r="E6" s="62" t="s">
        <v>1693</v>
      </c>
      <c r="F6" s="62">
        <v>3500</v>
      </c>
      <c r="G6" s="63">
        <v>3281.16</v>
      </c>
      <c r="H6" s="64">
        <v>25.81</v>
      </c>
    </row>
    <row r="7" spans="1:8">
      <c r="A7" s="65"/>
      <c r="B7" s="66" t="s">
        <v>91</v>
      </c>
      <c r="C7" s="62" t="s">
        <v>1539</v>
      </c>
      <c r="D7" s="62" t="s">
        <v>584</v>
      </c>
      <c r="E7" s="62" t="s">
        <v>1693</v>
      </c>
      <c r="F7" s="62">
        <v>3300</v>
      </c>
      <c r="G7" s="63">
        <v>3093.16</v>
      </c>
      <c r="H7" s="64">
        <v>24.33</v>
      </c>
    </row>
    <row r="8" spans="1:8">
      <c r="A8" s="65"/>
      <c r="B8" s="66" t="s">
        <v>91</v>
      </c>
      <c r="C8" s="62" t="s">
        <v>173</v>
      </c>
      <c r="D8" s="62" t="s">
        <v>585</v>
      </c>
      <c r="E8" s="62" t="s">
        <v>1693</v>
      </c>
      <c r="F8" s="62">
        <v>2200</v>
      </c>
      <c r="G8" s="63">
        <v>2062.37</v>
      </c>
      <c r="H8" s="64">
        <v>16.22</v>
      </c>
    </row>
    <row r="9" spans="1:8">
      <c r="A9" s="65"/>
      <c r="B9" s="66" t="s">
        <v>91</v>
      </c>
      <c r="C9" s="62" t="s">
        <v>173</v>
      </c>
      <c r="D9" s="62" t="s">
        <v>586</v>
      </c>
      <c r="E9" s="62" t="s">
        <v>1693</v>
      </c>
      <c r="F9" s="62">
        <v>800</v>
      </c>
      <c r="G9" s="63">
        <v>750.5</v>
      </c>
      <c r="H9" s="64">
        <v>5.9</v>
      </c>
    </row>
    <row r="10" spans="1:8">
      <c r="A10" s="65"/>
      <c r="B10" s="66" t="s">
        <v>91</v>
      </c>
      <c r="C10" s="62" t="s">
        <v>227</v>
      </c>
      <c r="D10" s="62" t="s">
        <v>570</v>
      </c>
      <c r="E10" s="62" t="s">
        <v>1693</v>
      </c>
      <c r="F10" s="62">
        <v>200</v>
      </c>
      <c r="G10" s="63">
        <v>187.85</v>
      </c>
      <c r="H10" s="64">
        <v>1.48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12658.77</v>
      </c>
      <c r="H11" s="68">
        <v>99.57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9" t="s">
        <v>1208</v>
      </c>
      <c r="B13" s="62"/>
      <c r="C13" s="62"/>
      <c r="D13" s="62"/>
      <c r="E13" s="62"/>
      <c r="F13" s="62"/>
      <c r="G13" s="70">
        <v>56.1</v>
      </c>
      <c r="H13" s="71">
        <v>0.43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9.75" thickBot="1">
      <c r="A15" s="65"/>
      <c r="B15" s="62"/>
      <c r="C15" s="62"/>
      <c r="D15" s="62"/>
      <c r="E15" s="57" t="s">
        <v>1209</v>
      </c>
      <c r="F15" s="62"/>
      <c r="G15" s="67">
        <v>12714.87</v>
      </c>
      <c r="H15" s="68">
        <v>100</v>
      </c>
    </row>
    <row r="16" spans="1:8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587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4"/>
  <dimension ref="A1:H25"/>
  <sheetViews>
    <sheetView workbookViewId="0">
      <selection activeCell="B27" sqref="B2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8554687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 t="s">
        <v>579</v>
      </c>
      <c r="B1" s="52"/>
      <c r="C1" s="53" t="s">
        <v>580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227</v>
      </c>
      <c r="D5" s="62" t="s">
        <v>570</v>
      </c>
      <c r="E5" s="62" t="s">
        <v>1693</v>
      </c>
      <c r="F5" s="62">
        <v>3300</v>
      </c>
      <c r="G5" s="63">
        <v>3099.58</v>
      </c>
      <c r="H5" s="64">
        <v>28.8</v>
      </c>
    </row>
    <row r="6" spans="1:8">
      <c r="A6" s="65"/>
      <c r="B6" s="66" t="s">
        <v>91</v>
      </c>
      <c r="C6" s="62" t="s">
        <v>1137</v>
      </c>
      <c r="D6" s="62" t="s">
        <v>572</v>
      </c>
      <c r="E6" s="62" t="s">
        <v>7</v>
      </c>
      <c r="F6" s="62">
        <v>3300</v>
      </c>
      <c r="G6" s="63">
        <v>3099.26</v>
      </c>
      <c r="H6" s="64">
        <v>28.8</v>
      </c>
    </row>
    <row r="7" spans="1:8">
      <c r="A7" s="65"/>
      <c r="B7" s="66" t="s">
        <v>91</v>
      </c>
      <c r="C7" s="62" t="s">
        <v>1161</v>
      </c>
      <c r="D7" s="62" t="s">
        <v>156</v>
      </c>
      <c r="E7" s="62" t="s">
        <v>1693</v>
      </c>
      <c r="F7" s="62">
        <v>3200</v>
      </c>
      <c r="G7" s="63">
        <v>3002.27</v>
      </c>
      <c r="H7" s="64">
        <v>27.89</v>
      </c>
    </row>
    <row r="8" spans="1:8">
      <c r="A8" s="65"/>
      <c r="B8" s="66" t="s">
        <v>91</v>
      </c>
      <c r="C8" s="62" t="s">
        <v>1249</v>
      </c>
      <c r="D8" s="62" t="s">
        <v>581</v>
      </c>
      <c r="E8" s="62" t="s">
        <v>1693</v>
      </c>
      <c r="F8" s="62">
        <v>1500</v>
      </c>
      <c r="G8" s="63">
        <v>1408.09</v>
      </c>
      <c r="H8" s="64">
        <v>13.08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10609.2</v>
      </c>
      <c r="H9" s="68">
        <v>98.57</v>
      </c>
    </row>
    <row r="10" spans="1:8" ht="13.5" thickTop="1">
      <c r="A10" s="65"/>
      <c r="B10" s="148" t="s">
        <v>1644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1645</v>
      </c>
      <c r="C11" s="62" t="s">
        <v>1646</v>
      </c>
      <c r="D11" s="62" t="s">
        <v>1647</v>
      </c>
      <c r="E11" s="62" t="s">
        <v>1640</v>
      </c>
      <c r="F11" s="62">
        <v>100000</v>
      </c>
      <c r="G11" s="63">
        <v>99.61</v>
      </c>
      <c r="H11" s="64">
        <v>0.93</v>
      </c>
    </row>
    <row r="12" spans="1:8" ht="9.75" thickBot="1">
      <c r="A12" s="65"/>
      <c r="B12" s="62"/>
      <c r="C12" s="62"/>
      <c r="D12" s="62"/>
      <c r="E12" s="57" t="s">
        <v>1207</v>
      </c>
      <c r="F12" s="62"/>
      <c r="G12" s="67">
        <v>99.61</v>
      </c>
      <c r="H12" s="68">
        <v>0.93</v>
      </c>
    </row>
    <row r="13" spans="1:8" ht="9.7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69" t="s">
        <v>1208</v>
      </c>
      <c r="B14" s="62"/>
      <c r="C14" s="62"/>
      <c r="D14" s="62"/>
      <c r="E14" s="62"/>
      <c r="F14" s="62"/>
      <c r="G14" s="70">
        <v>54.25</v>
      </c>
      <c r="H14" s="71">
        <v>0.5</v>
      </c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 ht="9.75" thickBot="1">
      <c r="A16" s="65"/>
      <c r="B16" s="62"/>
      <c r="C16" s="62"/>
      <c r="D16" s="62"/>
      <c r="E16" s="57" t="s">
        <v>1209</v>
      </c>
      <c r="F16" s="62"/>
      <c r="G16" s="67">
        <v>10763.06</v>
      </c>
      <c r="H16" s="68">
        <v>100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72" t="s">
        <v>1210</v>
      </c>
      <c r="B18" s="62"/>
      <c r="C18" s="62"/>
      <c r="D18" s="62"/>
      <c r="E18" s="62"/>
      <c r="F18" s="62"/>
      <c r="G18" s="63"/>
      <c r="H18" s="64"/>
    </row>
    <row r="19" spans="1:8">
      <c r="A19" s="65">
        <v>1</v>
      </c>
      <c r="B19" s="62" t="s">
        <v>573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2</v>
      </c>
      <c r="B21" s="62" t="s">
        <v>1212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3</v>
      </c>
      <c r="B23" s="62" t="s">
        <v>1316</v>
      </c>
      <c r="C23" s="62"/>
      <c r="D23" s="62"/>
      <c r="E23" s="62"/>
      <c r="F23" s="62"/>
      <c r="G23" s="63"/>
      <c r="H23" s="64"/>
    </row>
    <row r="24" spans="1:8">
      <c r="A24" s="65"/>
      <c r="B24" s="62" t="s">
        <v>1317</v>
      </c>
      <c r="C24" s="62"/>
      <c r="D24" s="62"/>
      <c r="E24" s="62"/>
      <c r="F24" s="62"/>
      <c r="G24" s="63"/>
      <c r="H24" s="64"/>
    </row>
    <row r="25" spans="1:8">
      <c r="A25" s="73"/>
      <c r="B25" s="74" t="s">
        <v>1318</v>
      </c>
      <c r="C25" s="74"/>
      <c r="D25" s="74"/>
      <c r="E25" s="74"/>
      <c r="F25" s="74"/>
      <c r="G25" s="75"/>
      <c r="H25" s="76"/>
    </row>
  </sheetData>
  <mergeCells count="4">
    <mergeCell ref="A2:C2"/>
    <mergeCell ref="A3:C3"/>
    <mergeCell ref="B4:C4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H22"/>
  <sheetViews>
    <sheetView workbookViewId="0">
      <selection activeCell="G8" sqref="G8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574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1243</v>
      </c>
      <c r="D5" s="62" t="s">
        <v>575</v>
      </c>
      <c r="E5" s="62" t="s">
        <v>1693</v>
      </c>
      <c r="F5" s="62">
        <v>5000</v>
      </c>
      <c r="G5" s="63">
        <v>4701.4399999999996</v>
      </c>
      <c r="H5" s="64">
        <v>28.76</v>
      </c>
    </row>
    <row r="6" spans="1:8">
      <c r="A6" s="65"/>
      <c r="B6" s="66" t="s">
        <v>91</v>
      </c>
      <c r="C6" s="62" t="s">
        <v>227</v>
      </c>
      <c r="D6" s="62" t="s">
        <v>576</v>
      </c>
      <c r="E6" s="62" t="s">
        <v>1693</v>
      </c>
      <c r="F6" s="62">
        <v>5000</v>
      </c>
      <c r="G6" s="63">
        <v>4700.66</v>
      </c>
      <c r="H6" s="64">
        <v>28.76</v>
      </c>
    </row>
    <row r="7" spans="1:8">
      <c r="A7" s="65"/>
      <c r="B7" s="66" t="s">
        <v>91</v>
      </c>
      <c r="C7" s="62" t="s">
        <v>1358</v>
      </c>
      <c r="D7" s="62" t="s">
        <v>577</v>
      </c>
      <c r="E7" s="62" t="s">
        <v>1693</v>
      </c>
      <c r="F7" s="62">
        <v>5000</v>
      </c>
      <c r="G7" s="63">
        <v>4695.01</v>
      </c>
      <c r="H7" s="64">
        <v>28.72</v>
      </c>
    </row>
    <row r="8" spans="1:8">
      <c r="A8" s="65"/>
      <c r="B8" s="66" t="s">
        <v>91</v>
      </c>
      <c r="C8" s="62" t="s">
        <v>1137</v>
      </c>
      <c r="D8" s="62" t="s">
        <v>572</v>
      </c>
      <c r="E8" s="62" t="s">
        <v>7</v>
      </c>
      <c r="F8" s="62">
        <v>2300</v>
      </c>
      <c r="G8" s="63">
        <v>2160.09</v>
      </c>
      <c r="H8" s="64">
        <v>13.22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16257.2</v>
      </c>
      <c r="H9" s="68">
        <v>99.46</v>
      </c>
    </row>
    <row r="10" spans="1:8" ht="9.75" thickTop="1">
      <c r="A10" s="65"/>
      <c r="B10" s="62"/>
      <c r="C10" s="62"/>
      <c r="D10" s="62"/>
      <c r="E10" s="62"/>
      <c r="F10" s="62"/>
      <c r="G10" s="63"/>
      <c r="H10" s="64"/>
    </row>
    <row r="11" spans="1:8">
      <c r="A11" s="69" t="s">
        <v>1208</v>
      </c>
      <c r="B11" s="62"/>
      <c r="C11" s="62"/>
      <c r="D11" s="62"/>
      <c r="E11" s="62"/>
      <c r="F11" s="62"/>
      <c r="G11" s="70">
        <v>88.4</v>
      </c>
      <c r="H11" s="71">
        <v>0.54</v>
      </c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 ht="9.75" thickBot="1">
      <c r="A13" s="65"/>
      <c r="B13" s="62"/>
      <c r="C13" s="62"/>
      <c r="D13" s="62"/>
      <c r="E13" s="57" t="s">
        <v>1209</v>
      </c>
      <c r="F13" s="62"/>
      <c r="G13" s="67">
        <v>16345.6</v>
      </c>
      <c r="H13" s="68">
        <v>100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578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H24"/>
  <sheetViews>
    <sheetView workbookViewId="0"/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8554687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567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159</v>
      </c>
      <c r="D5" s="62" t="s">
        <v>568</v>
      </c>
      <c r="E5" s="62" t="s">
        <v>1693</v>
      </c>
      <c r="F5" s="62">
        <v>11700</v>
      </c>
      <c r="G5" s="63">
        <v>10993.13</v>
      </c>
      <c r="H5" s="64">
        <v>29.63</v>
      </c>
    </row>
    <row r="6" spans="1:8">
      <c r="A6" s="65"/>
      <c r="B6" s="66" t="s">
        <v>91</v>
      </c>
      <c r="C6" s="62" t="s">
        <v>1243</v>
      </c>
      <c r="D6" s="62" t="s">
        <v>397</v>
      </c>
      <c r="E6" s="62" t="s">
        <v>1693</v>
      </c>
      <c r="F6" s="62">
        <v>11700</v>
      </c>
      <c r="G6" s="63">
        <v>10991.27</v>
      </c>
      <c r="H6" s="64">
        <v>29.62</v>
      </c>
    </row>
    <row r="7" spans="1:8">
      <c r="A7" s="65"/>
      <c r="B7" s="66" t="s">
        <v>91</v>
      </c>
      <c r="C7" s="62" t="s">
        <v>227</v>
      </c>
      <c r="D7" s="62" t="s">
        <v>569</v>
      </c>
      <c r="E7" s="62" t="s">
        <v>7</v>
      </c>
      <c r="F7" s="62">
        <v>5000</v>
      </c>
      <c r="G7" s="63">
        <v>4706.08</v>
      </c>
      <c r="H7" s="64">
        <v>12.68</v>
      </c>
    </row>
    <row r="8" spans="1:8">
      <c r="A8" s="65"/>
      <c r="B8" s="66" t="s">
        <v>91</v>
      </c>
      <c r="C8" s="62" t="s">
        <v>227</v>
      </c>
      <c r="D8" s="62" t="s">
        <v>570</v>
      </c>
      <c r="E8" s="62" t="s">
        <v>1693</v>
      </c>
      <c r="F8" s="62">
        <v>5000</v>
      </c>
      <c r="G8" s="63">
        <v>4696.33</v>
      </c>
      <c r="H8" s="64">
        <v>12.66</v>
      </c>
    </row>
    <row r="9" spans="1:8">
      <c r="A9" s="65"/>
      <c r="B9" s="66" t="s">
        <v>91</v>
      </c>
      <c r="C9" s="62" t="s">
        <v>1358</v>
      </c>
      <c r="D9" s="62" t="s">
        <v>571</v>
      </c>
      <c r="E9" s="62" t="s">
        <v>1693</v>
      </c>
      <c r="F9" s="62">
        <v>5000</v>
      </c>
      <c r="G9" s="63">
        <v>4692.82</v>
      </c>
      <c r="H9" s="64">
        <v>12.65</v>
      </c>
    </row>
    <row r="10" spans="1:8">
      <c r="A10" s="65"/>
      <c r="B10" s="66" t="s">
        <v>91</v>
      </c>
      <c r="C10" s="62" t="s">
        <v>1137</v>
      </c>
      <c r="D10" s="62" t="s">
        <v>572</v>
      </c>
      <c r="E10" s="62" t="s">
        <v>7</v>
      </c>
      <c r="F10" s="62">
        <v>1000</v>
      </c>
      <c r="G10" s="63">
        <v>939.17</v>
      </c>
      <c r="H10" s="64">
        <v>2.5299999999999998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37018.800000000003</v>
      </c>
      <c r="H11" s="68">
        <v>99.77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9" t="s">
        <v>1208</v>
      </c>
      <c r="B13" s="62"/>
      <c r="C13" s="62"/>
      <c r="D13" s="62"/>
      <c r="E13" s="62"/>
      <c r="F13" s="62"/>
      <c r="G13" s="70">
        <v>87.05</v>
      </c>
      <c r="H13" s="71">
        <v>0.23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9.75" thickBot="1">
      <c r="A15" s="65"/>
      <c r="B15" s="62"/>
      <c r="C15" s="62"/>
      <c r="D15" s="62"/>
      <c r="E15" s="57" t="s">
        <v>1209</v>
      </c>
      <c r="F15" s="62"/>
      <c r="G15" s="67">
        <v>37105.85</v>
      </c>
      <c r="H15" s="68">
        <v>100</v>
      </c>
    </row>
    <row r="16" spans="1:8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573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7"/>
  <dimension ref="A1:J36"/>
  <sheetViews>
    <sheetView topLeftCell="A6" workbookViewId="0">
      <selection activeCell="J18" sqref="J18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42578125" style="56" bestFit="1" customWidth="1"/>
    <col min="11" max="16384" width="9.140625" style="56"/>
  </cols>
  <sheetData>
    <row r="1" spans="1:10">
      <c r="A1" s="51"/>
      <c r="B1" s="52"/>
      <c r="C1" s="53" t="s">
        <v>557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0.11</v>
      </c>
      <c r="C6" s="62" t="s">
        <v>1725</v>
      </c>
      <c r="D6" s="62" t="s">
        <v>262</v>
      </c>
      <c r="E6" s="62" t="s">
        <v>263</v>
      </c>
      <c r="F6" s="62">
        <v>105</v>
      </c>
      <c r="G6" s="63">
        <v>1053.8399999999999</v>
      </c>
      <c r="H6" s="64">
        <v>13.88</v>
      </c>
    </row>
    <row r="7" spans="1:10">
      <c r="A7" s="65"/>
      <c r="B7" s="66" t="s">
        <v>1589</v>
      </c>
      <c r="C7" s="62" t="s">
        <v>558</v>
      </c>
      <c r="D7" s="62" t="s">
        <v>559</v>
      </c>
      <c r="E7" s="62" t="s">
        <v>199</v>
      </c>
      <c r="F7" s="62">
        <v>100</v>
      </c>
      <c r="G7" s="63">
        <v>1034.99</v>
      </c>
      <c r="H7" s="64">
        <v>13.63</v>
      </c>
    </row>
    <row r="8" spans="1:10">
      <c r="A8" s="65"/>
      <c r="B8" s="66" t="s">
        <v>1589</v>
      </c>
      <c r="C8" s="62" t="s">
        <v>496</v>
      </c>
      <c r="D8" s="62" t="s">
        <v>560</v>
      </c>
      <c r="E8" s="62" t="s">
        <v>1294</v>
      </c>
      <c r="F8" s="62">
        <v>100</v>
      </c>
      <c r="G8" s="63">
        <v>1031.8900000000001</v>
      </c>
      <c r="H8" s="64">
        <v>13.59</v>
      </c>
    </row>
    <row r="9" spans="1:10">
      <c r="A9" s="65"/>
      <c r="B9" s="79">
        <v>0.1004</v>
      </c>
      <c r="C9" s="62" t="s">
        <v>1289</v>
      </c>
      <c r="D9" s="62" t="s">
        <v>1290</v>
      </c>
      <c r="E9" s="62" t="s">
        <v>1291</v>
      </c>
      <c r="F9" s="62">
        <v>100</v>
      </c>
      <c r="G9" s="63">
        <v>1005.71</v>
      </c>
      <c r="H9" s="64">
        <v>13.25</v>
      </c>
      <c r="J9" s="77"/>
    </row>
    <row r="10" spans="1:10">
      <c r="A10" s="65"/>
      <c r="B10" s="79">
        <v>9.3600000000000003E-2</v>
      </c>
      <c r="C10" s="62" t="s">
        <v>1356</v>
      </c>
      <c r="D10" s="62" t="s">
        <v>114</v>
      </c>
      <c r="E10" s="62" t="s">
        <v>1588</v>
      </c>
      <c r="F10" s="62">
        <v>100</v>
      </c>
      <c r="G10" s="63">
        <v>1003.34</v>
      </c>
      <c r="H10" s="64">
        <v>13.22</v>
      </c>
      <c r="J10" s="77"/>
    </row>
    <row r="11" spans="1:10">
      <c r="A11" s="65"/>
      <c r="B11" s="79">
        <v>0.10059999999999999</v>
      </c>
      <c r="C11" s="62" t="s">
        <v>561</v>
      </c>
      <c r="D11" s="62" t="s">
        <v>562</v>
      </c>
      <c r="E11" s="62" t="s">
        <v>105</v>
      </c>
      <c r="F11" s="62">
        <v>100</v>
      </c>
      <c r="G11" s="63">
        <v>1003.16</v>
      </c>
      <c r="H11" s="64">
        <v>13.21</v>
      </c>
      <c r="J11" s="77"/>
    </row>
    <row r="12" spans="1:10">
      <c r="A12" s="65"/>
      <c r="B12" s="66" t="s">
        <v>1589</v>
      </c>
      <c r="C12" s="62" t="s">
        <v>1292</v>
      </c>
      <c r="D12" s="62" t="s">
        <v>563</v>
      </c>
      <c r="E12" s="62" t="s">
        <v>14</v>
      </c>
      <c r="F12" s="62">
        <v>90</v>
      </c>
      <c r="G12" s="63">
        <v>912.85</v>
      </c>
      <c r="H12" s="64">
        <v>12.02</v>
      </c>
    </row>
    <row r="13" spans="1:10">
      <c r="A13" s="65"/>
      <c r="B13" s="79">
        <v>7.4499999999999997E-2</v>
      </c>
      <c r="C13" s="62" t="s">
        <v>1328</v>
      </c>
      <c r="D13" s="62" t="s">
        <v>564</v>
      </c>
      <c r="E13" s="62" t="s">
        <v>1300</v>
      </c>
      <c r="F13" s="62">
        <v>8</v>
      </c>
      <c r="G13" s="63">
        <v>79.12</v>
      </c>
      <c r="H13" s="64">
        <v>1.04</v>
      </c>
    </row>
    <row r="14" spans="1:10">
      <c r="A14" s="65"/>
      <c r="B14" s="79">
        <v>7.3999999999999996E-2</v>
      </c>
      <c r="C14" s="62" t="s">
        <v>1249</v>
      </c>
      <c r="D14" s="62" t="s">
        <v>565</v>
      </c>
      <c r="E14" s="62" t="s">
        <v>1300</v>
      </c>
      <c r="F14" s="62">
        <v>5</v>
      </c>
      <c r="G14" s="63">
        <v>49.44</v>
      </c>
      <c r="H14" s="64">
        <v>0.65</v>
      </c>
    </row>
    <row r="15" spans="1:10" ht="9.75" thickBot="1">
      <c r="A15" s="65"/>
      <c r="B15" s="62"/>
      <c r="C15" s="62"/>
      <c r="D15" s="62"/>
      <c r="E15" s="57" t="s">
        <v>1207</v>
      </c>
      <c r="F15" s="62"/>
      <c r="G15" s="67">
        <v>7174.34</v>
      </c>
      <c r="H15" s="68">
        <v>94.49</v>
      </c>
    </row>
    <row r="16" spans="1:10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146" t="s">
        <v>1643</v>
      </c>
      <c r="B17" s="150"/>
      <c r="C17" s="150"/>
      <c r="D17" s="62"/>
      <c r="E17" s="62"/>
      <c r="F17" s="62"/>
      <c r="G17" s="63"/>
      <c r="H17" s="64"/>
    </row>
    <row r="18" spans="1:8" ht="12.75">
      <c r="A18" s="65"/>
      <c r="B18" s="148" t="s">
        <v>1689</v>
      </c>
      <c r="C18" s="147"/>
      <c r="D18" s="62"/>
      <c r="E18" s="62"/>
      <c r="F18" s="62"/>
      <c r="G18" s="63"/>
      <c r="H18" s="64"/>
    </row>
    <row r="19" spans="1:8">
      <c r="A19" s="65"/>
      <c r="B19" s="66" t="s">
        <v>91</v>
      </c>
      <c r="C19" s="62" t="s">
        <v>1249</v>
      </c>
      <c r="D19" s="62" t="s">
        <v>513</v>
      </c>
      <c r="E19" s="62" t="s">
        <v>1693</v>
      </c>
      <c r="F19" s="62">
        <v>100</v>
      </c>
      <c r="G19" s="63">
        <v>94.13</v>
      </c>
      <c r="H19" s="64">
        <v>1.24</v>
      </c>
    </row>
    <row r="20" spans="1:8" ht="9.75" thickBot="1">
      <c r="A20" s="65"/>
      <c r="B20" s="62"/>
      <c r="C20" s="62"/>
      <c r="D20" s="62"/>
      <c r="E20" s="57" t="s">
        <v>1207</v>
      </c>
      <c r="F20" s="62"/>
      <c r="G20" s="67">
        <v>94.13</v>
      </c>
      <c r="H20" s="68">
        <v>1.24</v>
      </c>
    </row>
    <row r="21" spans="1:8" ht="13.5" thickTop="1">
      <c r="A21" s="65"/>
      <c r="B21" s="148" t="s">
        <v>1644</v>
      </c>
      <c r="C21" s="147"/>
      <c r="D21" s="62"/>
      <c r="E21" s="62"/>
      <c r="F21" s="62"/>
      <c r="G21" s="63"/>
      <c r="H21" s="64"/>
    </row>
    <row r="22" spans="1:8">
      <c r="A22" s="65"/>
      <c r="B22" s="66" t="s">
        <v>1645</v>
      </c>
      <c r="C22" s="62" t="s">
        <v>1646</v>
      </c>
      <c r="D22" s="62" t="s">
        <v>1647</v>
      </c>
      <c r="E22" s="62" t="s">
        <v>1640</v>
      </c>
      <c r="F22" s="62">
        <v>100000</v>
      </c>
      <c r="G22" s="63">
        <v>99.61</v>
      </c>
      <c r="H22" s="64">
        <v>1.31</v>
      </c>
    </row>
    <row r="23" spans="1:8" ht="9.75" thickBot="1">
      <c r="A23" s="65"/>
      <c r="B23" s="62"/>
      <c r="C23" s="62"/>
      <c r="D23" s="62"/>
      <c r="E23" s="57" t="s">
        <v>1207</v>
      </c>
      <c r="F23" s="62"/>
      <c r="G23" s="67">
        <v>99.61</v>
      </c>
      <c r="H23" s="68">
        <v>1.31</v>
      </c>
    </row>
    <row r="24" spans="1:8" ht="9.7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69" t="s">
        <v>1208</v>
      </c>
      <c r="B25" s="62"/>
      <c r="C25" s="62"/>
      <c r="D25" s="62"/>
      <c r="E25" s="62"/>
      <c r="F25" s="62"/>
      <c r="G25" s="70">
        <v>223.54</v>
      </c>
      <c r="H25" s="71">
        <v>2.96</v>
      </c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 ht="9.75" thickBot="1">
      <c r="A27" s="65"/>
      <c r="B27" s="62"/>
      <c r="C27" s="62"/>
      <c r="D27" s="62"/>
      <c r="E27" s="57" t="s">
        <v>1209</v>
      </c>
      <c r="F27" s="62"/>
      <c r="G27" s="67">
        <v>7591.62</v>
      </c>
      <c r="H27" s="68">
        <v>100</v>
      </c>
    </row>
    <row r="28" spans="1:8" ht="9.75" thickTop="1">
      <c r="A28" s="65"/>
      <c r="B28" s="62"/>
      <c r="C28" s="62"/>
      <c r="D28" s="62"/>
      <c r="E28" s="62"/>
      <c r="F28" s="62"/>
      <c r="G28" s="63"/>
      <c r="H28" s="64"/>
    </row>
    <row r="29" spans="1:8">
      <c r="A29" s="72" t="s">
        <v>1210</v>
      </c>
      <c r="B29" s="62"/>
      <c r="C29" s="62"/>
      <c r="D29" s="62"/>
      <c r="E29" s="62"/>
      <c r="F29" s="62"/>
      <c r="G29" s="63"/>
      <c r="H29" s="64"/>
    </row>
    <row r="30" spans="1:8">
      <c r="A30" s="65">
        <v>1</v>
      </c>
      <c r="B30" s="62" t="s">
        <v>566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2</v>
      </c>
      <c r="B32" s="62" t="s">
        <v>1212</v>
      </c>
      <c r="C32" s="62"/>
      <c r="D32" s="62"/>
      <c r="E32" s="62"/>
      <c r="F32" s="62"/>
      <c r="G32" s="63"/>
      <c r="H32" s="64"/>
    </row>
    <row r="33" spans="1:8">
      <c r="A33" s="65"/>
      <c r="B33" s="62"/>
      <c r="C33" s="62"/>
      <c r="D33" s="62"/>
      <c r="E33" s="62"/>
      <c r="F33" s="62"/>
      <c r="G33" s="63"/>
      <c r="H33" s="64"/>
    </row>
    <row r="34" spans="1:8">
      <c r="A34" s="65">
        <v>3</v>
      </c>
      <c r="B34" s="62" t="s">
        <v>1316</v>
      </c>
      <c r="C34" s="62"/>
      <c r="D34" s="62"/>
      <c r="E34" s="62"/>
      <c r="F34" s="62"/>
      <c r="G34" s="63"/>
      <c r="H34" s="64"/>
    </row>
    <row r="35" spans="1:8">
      <c r="A35" s="65"/>
      <c r="B35" s="62" t="s">
        <v>1317</v>
      </c>
      <c r="C35" s="62"/>
      <c r="D35" s="62"/>
      <c r="E35" s="62"/>
      <c r="F35" s="62"/>
      <c r="G35" s="63"/>
      <c r="H35" s="64"/>
    </row>
    <row r="36" spans="1:8">
      <c r="A36" s="73"/>
      <c r="B36" s="74" t="s">
        <v>1318</v>
      </c>
      <c r="C36" s="74"/>
      <c r="D36" s="74"/>
      <c r="E36" s="74"/>
      <c r="F36" s="74"/>
      <c r="G36" s="75"/>
      <c r="H36" s="76"/>
    </row>
  </sheetData>
  <mergeCells count="7">
    <mergeCell ref="B21:C21"/>
    <mergeCell ref="A2:C2"/>
    <mergeCell ref="A3:C3"/>
    <mergeCell ref="B4:C4"/>
    <mergeCell ref="B5:C5"/>
    <mergeCell ref="A17:C17"/>
    <mergeCell ref="B18:C18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8"/>
  <dimension ref="A1:H33"/>
  <sheetViews>
    <sheetView workbookViewId="0">
      <selection activeCell="G6" sqref="G6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549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8.2900000000000001E-2</v>
      </c>
      <c r="C6" s="62" t="s">
        <v>1592</v>
      </c>
      <c r="D6" s="62" t="s">
        <v>43</v>
      </c>
      <c r="E6" s="62" t="s">
        <v>1300</v>
      </c>
      <c r="F6" s="62">
        <v>105</v>
      </c>
      <c r="G6" s="63">
        <v>1044.22</v>
      </c>
      <c r="H6" s="64">
        <v>13.9</v>
      </c>
    </row>
    <row r="7" spans="1:8">
      <c r="A7" s="65"/>
      <c r="B7" s="79">
        <v>9.7500000000000003E-2</v>
      </c>
      <c r="C7" s="62" t="s">
        <v>1145</v>
      </c>
      <c r="D7" s="62" t="s">
        <v>550</v>
      </c>
      <c r="E7" s="62" t="s">
        <v>1300</v>
      </c>
      <c r="F7" s="62">
        <v>100</v>
      </c>
      <c r="G7" s="63">
        <v>1006.31</v>
      </c>
      <c r="H7" s="64">
        <v>13.39</v>
      </c>
    </row>
    <row r="8" spans="1:8">
      <c r="A8" s="65"/>
      <c r="B8" s="79">
        <v>9.8299999999999998E-2</v>
      </c>
      <c r="C8" s="62" t="s">
        <v>540</v>
      </c>
      <c r="D8" s="62" t="s">
        <v>551</v>
      </c>
      <c r="E8" s="62" t="s">
        <v>1297</v>
      </c>
      <c r="F8" s="62">
        <v>100</v>
      </c>
      <c r="G8" s="63">
        <v>1002.75</v>
      </c>
      <c r="H8" s="64">
        <v>13.34</v>
      </c>
    </row>
    <row r="9" spans="1:8">
      <c r="A9" s="65"/>
      <c r="B9" s="79">
        <v>8.1500000000000003E-2</v>
      </c>
      <c r="C9" s="62" t="s">
        <v>1356</v>
      </c>
      <c r="D9" s="62" t="s">
        <v>525</v>
      </c>
      <c r="E9" s="62" t="s">
        <v>1588</v>
      </c>
      <c r="F9" s="62">
        <v>100</v>
      </c>
      <c r="G9" s="63">
        <v>993.72</v>
      </c>
      <c r="H9" s="64">
        <v>13.22</v>
      </c>
    </row>
    <row r="10" spans="1:8">
      <c r="A10" s="65"/>
      <c r="B10" s="79">
        <v>9.8299999999999998E-2</v>
      </c>
      <c r="C10" s="62" t="s">
        <v>1626</v>
      </c>
      <c r="D10" s="62" t="s">
        <v>265</v>
      </c>
      <c r="E10" s="62" t="s">
        <v>1297</v>
      </c>
      <c r="F10" s="62">
        <v>85</v>
      </c>
      <c r="G10" s="63">
        <v>852.42</v>
      </c>
      <c r="H10" s="64">
        <v>11.34</v>
      </c>
    </row>
    <row r="11" spans="1:8">
      <c r="A11" s="65"/>
      <c r="B11" s="79">
        <v>9.5000000000000001E-2</v>
      </c>
      <c r="C11" s="62" t="s">
        <v>44</v>
      </c>
      <c r="D11" s="62" t="s">
        <v>552</v>
      </c>
      <c r="E11" s="62" t="s">
        <v>1300</v>
      </c>
      <c r="F11" s="62">
        <v>50</v>
      </c>
      <c r="G11" s="63">
        <v>503.17</v>
      </c>
      <c r="H11" s="64">
        <v>6.7</v>
      </c>
    </row>
    <row r="12" spans="1:8">
      <c r="A12" s="65"/>
      <c r="B12" s="79">
        <v>9.35E-2</v>
      </c>
      <c r="C12" s="62" t="s">
        <v>44</v>
      </c>
      <c r="D12" s="62" t="s">
        <v>553</v>
      </c>
      <c r="E12" s="62" t="s">
        <v>1300</v>
      </c>
      <c r="F12" s="62">
        <v>50</v>
      </c>
      <c r="G12" s="63">
        <v>502.51</v>
      </c>
      <c r="H12" s="64">
        <v>6.69</v>
      </c>
    </row>
    <row r="13" spans="1:8">
      <c r="A13" s="65"/>
      <c r="B13" s="79">
        <v>7.4499999999999997E-2</v>
      </c>
      <c r="C13" s="62" t="s">
        <v>1153</v>
      </c>
      <c r="D13" s="62" t="s">
        <v>554</v>
      </c>
      <c r="E13" s="62" t="s">
        <v>1300</v>
      </c>
      <c r="F13" s="62">
        <v>26</v>
      </c>
      <c r="G13" s="63">
        <v>257.14</v>
      </c>
      <c r="H13" s="64">
        <v>3.42</v>
      </c>
    </row>
    <row r="14" spans="1:8" ht="9.75" thickBot="1">
      <c r="A14" s="65"/>
      <c r="B14" s="62"/>
      <c r="C14" s="62"/>
      <c r="D14" s="62"/>
      <c r="E14" s="57" t="s">
        <v>1207</v>
      </c>
      <c r="F14" s="62"/>
      <c r="G14" s="67">
        <v>6162.24</v>
      </c>
      <c r="H14" s="68">
        <v>82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 ht="12.75">
      <c r="A16" s="146" t="s">
        <v>1643</v>
      </c>
      <c r="B16" s="147"/>
      <c r="C16" s="147"/>
      <c r="D16" s="62"/>
      <c r="E16" s="62"/>
      <c r="F16" s="62"/>
      <c r="G16" s="63"/>
      <c r="H16" s="64"/>
    </row>
    <row r="17" spans="1:8">
      <c r="A17" s="65"/>
      <c r="B17" s="148" t="s">
        <v>1689</v>
      </c>
      <c r="C17" s="150"/>
      <c r="D17" s="62"/>
      <c r="E17" s="62"/>
      <c r="F17" s="62"/>
      <c r="G17" s="63"/>
      <c r="H17" s="64"/>
    </row>
    <row r="18" spans="1:8">
      <c r="A18" s="65"/>
      <c r="B18" s="66" t="s">
        <v>91</v>
      </c>
      <c r="C18" s="62" t="s">
        <v>1328</v>
      </c>
      <c r="D18" s="62" t="s">
        <v>555</v>
      </c>
      <c r="E18" s="62" t="s">
        <v>1693</v>
      </c>
      <c r="F18" s="62">
        <v>1000</v>
      </c>
      <c r="G18" s="63">
        <v>955.49</v>
      </c>
      <c r="H18" s="64">
        <v>12.71</v>
      </c>
    </row>
    <row r="19" spans="1:8">
      <c r="A19" s="65"/>
      <c r="B19" s="66" t="s">
        <v>91</v>
      </c>
      <c r="C19" s="62" t="s">
        <v>1249</v>
      </c>
      <c r="D19" s="62" t="s">
        <v>513</v>
      </c>
      <c r="E19" s="62" t="s">
        <v>1693</v>
      </c>
      <c r="F19" s="62">
        <v>100</v>
      </c>
      <c r="G19" s="63">
        <v>94.13</v>
      </c>
      <c r="H19" s="64">
        <v>1.25</v>
      </c>
    </row>
    <row r="20" spans="1:8" ht="9.75" thickBot="1">
      <c r="A20" s="65"/>
      <c r="B20" s="62"/>
      <c r="C20" s="62"/>
      <c r="D20" s="62"/>
      <c r="E20" s="57" t="s">
        <v>1207</v>
      </c>
      <c r="F20" s="62"/>
      <c r="G20" s="67">
        <v>1049.6199999999999</v>
      </c>
      <c r="H20" s="68">
        <v>13.96</v>
      </c>
    </row>
    <row r="21" spans="1:8" ht="9.7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69" t="s">
        <v>1208</v>
      </c>
      <c r="B22" s="62"/>
      <c r="C22" s="62"/>
      <c r="D22" s="62"/>
      <c r="E22" s="62"/>
      <c r="F22" s="62"/>
      <c r="G22" s="70">
        <v>302.86</v>
      </c>
      <c r="H22" s="71">
        <v>4.04</v>
      </c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 ht="9.75" thickBot="1">
      <c r="A24" s="65"/>
      <c r="B24" s="62"/>
      <c r="C24" s="62"/>
      <c r="D24" s="62"/>
      <c r="E24" s="57" t="s">
        <v>1209</v>
      </c>
      <c r="F24" s="62"/>
      <c r="G24" s="67">
        <v>7514.72</v>
      </c>
      <c r="H24" s="68">
        <v>100</v>
      </c>
    </row>
    <row r="25" spans="1:8" ht="9.75" thickTop="1">
      <c r="A25" s="65"/>
      <c r="B25" s="62"/>
      <c r="C25" s="62"/>
      <c r="D25" s="62"/>
      <c r="E25" s="62"/>
      <c r="F25" s="62"/>
      <c r="G25" s="63"/>
      <c r="H25" s="64"/>
    </row>
    <row r="26" spans="1:8">
      <c r="A26" s="72" t="s">
        <v>1210</v>
      </c>
      <c r="B26" s="62"/>
      <c r="C26" s="62"/>
      <c r="D26" s="62"/>
      <c r="E26" s="62"/>
      <c r="F26" s="62"/>
      <c r="G26" s="63"/>
      <c r="H26" s="64"/>
    </row>
    <row r="27" spans="1:8">
      <c r="A27" s="65">
        <v>1</v>
      </c>
      <c r="B27" s="62" t="s">
        <v>556</v>
      </c>
      <c r="C27" s="62"/>
      <c r="D27" s="62"/>
      <c r="E27" s="62"/>
      <c r="F27" s="62"/>
      <c r="G27" s="63"/>
      <c r="H27" s="64"/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>
      <c r="A29" s="65">
        <v>2</v>
      </c>
      <c r="B29" s="62" t="s">
        <v>1212</v>
      </c>
      <c r="C29" s="62"/>
      <c r="D29" s="62"/>
      <c r="E29" s="62"/>
      <c r="F29" s="62"/>
      <c r="G29" s="63"/>
      <c r="H29" s="64"/>
    </row>
    <row r="30" spans="1:8">
      <c r="A30" s="65"/>
      <c r="B30" s="62"/>
      <c r="C30" s="62"/>
      <c r="D30" s="62"/>
      <c r="E30" s="62"/>
      <c r="F30" s="62"/>
      <c r="G30" s="63"/>
      <c r="H30" s="64"/>
    </row>
    <row r="31" spans="1:8">
      <c r="A31" s="65">
        <v>3</v>
      </c>
      <c r="B31" s="62" t="s">
        <v>1316</v>
      </c>
      <c r="C31" s="62"/>
      <c r="D31" s="62"/>
      <c r="E31" s="62"/>
      <c r="F31" s="62"/>
      <c r="G31" s="63"/>
      <c r="H31" s="64"/>
    </row>
    <row r="32" spans="1:8">
      <c r="A32" s="65"/>
      <c r="B32" s="62" t="s">
        <v>1317</v>
      </c>
      <c r="C32" s="62"/>
      <c r="D32" s="62"/>
      <c r="E32" s="62"/>
      <c r="F32" s="62"/>
      <c r="G32" s="63"/>
      <c r="H32" s="64"/>
    </row>
    <row r="33" spans="1:8">
      <c r="A33" s="73"/>
      <c r="B33" s="74" t="s">
        <v>1318</v>
      </c>
      <c r="C33" s="74"/>
      <c r="D33" s="74"/>
      <c r="E33" s="74"/>
      <c r="F33" s="74"/>
      <c r="G33" s="75"/>
      <c r="H33" s="76"/>
    </row>
  </sheetData>
  <mergeCells count="6">
    <mergeCell ref="A16:C16"/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J32"/>
  <sheetViews>
    <sheetView workbookViewId="0">
      <selection activeCell="J17" sqref="J1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695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9.3299999999999994E-2</v>
      </c>
      <c r="C6" s="62" t="s">
        <v>1592</v>
      </c>
      <c r="D6" s="62" t="s">
        <v>696</v>
      </c>
      <c r="E6" s="62" t="s">
        <v>1300</v>
      </c>
      <c r="F6" s="62">
        <v>170</v>
      </c>
      <c r="G6" s="63">
        <v>1705.67</v>
      </c>
      <c r="H6" s="64">
        <v>14.48</v>
      </c>
    </row>
    <row r="7" spans="1:8">
      <c r="A7" s="65"/>
      <c r="B7" s="66" t="s">
        <v>1589</v>
      </c>
      <c r="C7" s="62" t="s">
        <v>697</v>
      </c>
      <c r="D7" s="62" t="s">
        <v>698</v>
      </c>
      <c r="E7" s="62" t="s">
        <v>1297</v>
      </c>
      <c r="F7" s="62">
        <v>195</v>
      </c>
      <c r="G7" s="63">
        <v>1506.45</v>
      </c>
      <c r="H7" s="64">
        <v>12.79</v>
      </c>
    </row>
    <row r="8" spans="1:8">
      <c r="A8" s="65"/>
      <c r="B8" s="79">
        <v>9.1999999999999998E-2</v>
      </c>
      <c r="C8" s="62" t="s">
        <v>1226</v>
      </c>
      <c r="D8" s="62" t="s">
        <v>363</v>
      </c>
      <c r="E8" s="62" t="s">
        <v>1300</v>
      </c>
      <c r="F8" s="62">
        <v>120</v>
      </c>
      <c r="G8" s="63">
        <v>1503.78</v>
      </c>
      <c r="H8" s="64">
        <v>12.77</v>
      </c>
    </row>
    <row r="9" spans="1:8">
      <c r="A9" s="65"/>
      <c r="B9" s="79">
        <v>9.1800000000000007E-2</v>
      </c>
      <c r="C9" s="62" t="s">
        <v>44</v>
      </c>
      <c r="D9" s="62" t="s">
        <v>649</v>
      </c>
      <c r="E9" s="62" t="s">
        <v>1300</v>
      </c>
      <c r="F9" s="62">
        <v>150</v>
      </c>
      <c r="G9" s="63">
        <v>1502.89</v>
      </c>
      <c r="H9" s="64">
        <v>12.76</v>
      </c>
    </row>
    <row r="10" spans="1:8">
      <c r="A10" s="65"/>
      <c r="B10" s="66" t="s">
        <v>1589</v>
      </c>
      <c r="C10" s="62" t="s">
        <v>1145</v>
      </c>
      <c r="D10" s="62" t="s">
        <v>67</v>
      </c>
      <c r="E10" s="62" t="s">
        <v>1300</v>
      </c>
      <c r="F10" s="62">
        <v>90</v>
      </c>
      <c r="G10" s="63">
        <v>1125.93</v>
      </c>
      <c r="H10" s="64">
        <v>9.56</v>
      </c>
    </row>
    <row r="11" spans="1:8">
      <c r="A11" s="65"/>
      <c r="B11" s="79">
        <v>9.2799999999999994E-2</v>
      </c>
      <c r="C11" s="62" t="s">
        <v>1597</v>
      </c>
      <c r="D11" s="62" t="s">
        <v>589</v>
      </c>
      <c r="E11" s="62" t="s">
        <v>1300</v>
      </c>
      <c r="F11" s="62">
        <v>100</v>
      </c>
      <c r="G11" s="63">
        <v>1003.1</v>
      </c>
      <c r="H11" s="64">
        <v>8.52</v>
      </c>
    </row>
    <row r="12" spans="1:8">
      <c r="A12" s="65"/>
      <c r="B12" s="79">
        <v>9.6699999999999994E-2</v>
      </c>
      <c r="C12" s="62" t="s">
        <v>1597</v>
      </c>
      <c r="D12" s="62" t="s">
        <v>364</v>
      </c>
      <c r="E12" s="62" t="s">
        <v>1300</v>
      </c>
      <c r="F12" s="62">
        <v>70</v>
      </c>
      <c r="G12" s="63">
        <v>708.73</v>
      </c>
      <c r="H12" s="64">
        <v>6.02</v>
      </c>
    </row>
    <row r="13" spans="1:8">
      <c r="A13" s="65"/>
      <c r="B13" s="79">
        <v>0.10050000000000001</v>
      </c>
      <c r="C13" s="62" t="s">
        <v>38</v>
      </c>
      <c r="D13" s="62" t="s">
        <v>362</v>
      </c>
      <c r="E13" s="62" t="s">
        <v>1300</v>
      </c>
      <c r="F13" s="62">
        <v>45</v>
      </c>
      <c r="G13" s="63">
        <v>454.65</v>
      </c>
      <c r="H13" s="64">
        <v>3.86</v>
      </c>
    </row>
    <row r="14" spans="1:8">
      <c r="A14" s="65"/>
      <c r="B14" s="79">
        <v>9.8500000000000004E-2</v>
      </c>
      <c r="C14" s="62" t="s">
        <v>138</v>
      </c>
      <c r="D14" s="62" t="s">
        <v>366</v>
      </c>
      <c r="E14" s="62" t="s">
        <v>1300</v>
      </c>
      <c r="F14" s="62">
        <v>30</v>
      </c>
      <c r="G14" s="63">
        <v>305.47000000000003</v>
      </c>
      <c r="H14" s="64">
        <v>2.59</v>
      </c>
    </row>
    <row r="15" spans="1:8">
      <c r="A15" s="65"/>
      <c r="B15" s="79">
        <v>8.8999999999999996E-2</v>
      </c>
      <c r="C15" s="62" t="s">
        <v>1226</v>
      </c>
      <c r="D15" s="62" t="s">
        <v>647</v>
      </c>
      <c r="E15" s="62" t="s">
        <v>1300</v>
      </c>
      <c r="F15" s="62">
        <v>16</v>
      </c>
      <c r="G15" s="63">
        <v>199.09</v>
      </c>
      <c r="H15" s="64">
        <v>1.69</v>
      </c>
    </row>
    <row r="16" spans="1:8" ht="9.75" thickBot="1">
      <c r="A16" s="65"/>
      <c r="B16" s="62"/>
      <c r="C16" s="62"/>
      <c r="D16" s="62"/>
      <c r="E16" s="57" t="s">
        <v>1207</v>
      </c>
      <c r="F16" s="62"/>
      <c r="G16" s="67">
        <v>10015.76</v>
      </c>
      <c r="H16" s="68">
        <v>85.04</v>
      </c>
    </row>
    <row r="17" spans="1:10" ht="9.75" thickTop="1">
      <c r="A17" s="65"/>
      <c r="B17" s="149" t="s">
        <v>1304</v>
      </c>
      <c r="C17" s="150"/>
      <c r="D17" s="62"/>
      <c r="E17" s="62"/>
      <c r="F17" s="62"/>
      <c r="G17" s="63"/>
      <c r="H17" s="64"/>
      <c r="J17" s="77"/>
    </row>
    <row r="18" spans="1:10">
      <c r="A18" s="65"/>
      <c r="B18" s="79">
        <v>9.8699999999999996E-2</v>
      </c>
      <c r="C18" s="62" t="s">
        <v>1305</v>
      </c>
      <c r="D18" s="62" t="s">
        <v>699</v>
      </c>
      <c r="E18" s="62" t="s">
        <v>1300</v>
      </c>
      <c r="F18" s="62">
        <v>150</v>
      </c>
      <c r="G18" s="63">
        <v>1516.26</v>
      </c>
      <c r="H18" s="64">
        <v>12.88</v>
      </c>
    </row>
    <row r="19" spans="1:10" ht="9.75" thickBot="1">
      <c r="A19" s="65"/>
      <c r="B19" s="62"/>
      <c r="C19" s="62"/>
      <c r="D19" s="62"/>
      <c r="E19" s="57" t="s">
        <v>1207</v>
      </c>
      <c r="F19" s="62"/>
      <c r="G19" s="67">
        <v>1516.26</v>
      </c>
      <c r="H19" s="68">
        <v>12.88</v>
      </c>
    </row>
    <row r="20" spans="1:10" ht="9.75" thickTop="1">
      <c r="A20" s="65"/>
      <c r="B20" s="62"/>
      <c r="C20" s="62"/>
      <c r="D20" s="62"/>
      <c r="E20" s="62"/>
      <c r="F20" s="62"/>
      <c r="G20" s="63"/>
      <c r="H20" s="64"/>
    </row>
    <row r="21" spans="1:10">
      <c r="A21" s="69" t="s">
        <v>1208</v>
      </c>
      <c r="B21" s="62"/>
      <c r="C21" s="62"/>
      <c r="D21" s="62"/>
      <c r="E21" s="62"/>
      <c r="F21" s="62"/>
      <c r="G21" s="70">
        <v>243.7</v>
      </c>
      <c r="H21" s="71">
        <v>2.08</v>
      </c>
    </row>
    <row r="22" spans="1:10">
      <c r="A22" s="65"/>
      <c r="B22" s="62"/>
      <c r="C22" s="62"/>
      <c r="D22" s="62"/>
      <c r="E22" s="62"/>
      <c r="F22" s="62"/>
      <c r="G22" s="63"/>
      <c r="H22" s="64"/>
    </row>
    <row r="23" spans="1:10" ht="9.75" thickBot="1">
      <c r="A23" s="65"/>
      <c r="B23" s="62"/>
      <c r="C23" s="62"/>
      <c r="D23" s="62"/>
      <c r="E23" s="57" t="s">
        <v>1209</v>
      </c>
      <c r="F23" s="62"/>
      <c r="G23" s="67">
        <v>11775.72</v>
      </c>
      <c r="H23" s="68">
        <v>100</v>
      </c>
    </row>
    <row r="24" spans="1:10" ht="9.75" thickTop="1">
      <c r="A24" s="65"/>
      <c r="B24" s="62"/>
      <c r="C24" s="62"/>
      <c r="D24" s="62"/>
      <c r="E24" s="62"/>
      <c r="F24" s="62"/>
      <c r="G24" s="63"/>
      <c r="H24" s="64"/>
    </row>
    <row r="25" spans="1:10">
      <c r="A25" s="72" t="s">
        <v>1210</v>
      </c>
      <c r="B25" s="62"/>
      <c r="C25" s="62"/>
      <c r="D25" s="62"/>
      <c r="E25" s="62"/>
      <c r="F25" s="62"/>
      <c r="G25" s="63"/>
      <c r="H25" s="64"/>
    </row>
    <row r="26" spans="1:10">
      <c r="A26" s="65">
        <v>1</v>
      </c>
      <c r="B26" s="62" t="s">
        <v>700</v>
      </c>
      <c r="C26" s="62"/>
      <c r="D26" s="62"/>
      <c r="E26" s="62"/>
      <c r="F26" s="62"/>
      <c r="G26" s="63"/>
      <c r="H26" s="64"/>
    </row>
    <row r="27" spans="1:10">
      <c r="A27" s="65"/>
      <c r="B27" s="62"/>
      <c r="C27" s="62"/>
      <c r="D27" s="62"/>
      <c r="E27" s="62"/>
      <c r="F27" s="62"/>
      <c r="G27" s="63"/>
      <c r="H27" s="64"/>
    </row>
    <row r="28" spans="1:10">
      <c r="A28" s="65">
        <v>2</v>
      </c>
      <c r="B28" s="62" t="s">
        <v>1212</v>
      </c>
      <c r="C28" s="62"/>
      <c r="D28" s="62"/>
      <c r="E28" s="62"/>
      <c r="F28" s="62"/>
      <c r="G28" s="63"/>
      <c r="H28" s="64"/>
    </row>
    <row r="29" spans="1:10">
      <c r="A29" s="65"/>
      <c r="B29" s="62"/>
      <c r="C29" s="62"/>
      <c r="D29" s="62"/>
      <c r="E29" s="62"/>
      <c r="F29" s="62"/>
      <c r="G29" s="63"/>
      <c r="H29" s="64"/>
    </row>
    <row r="30" spans="1:10">
      <c r="A30" s="65">
        <v>3</v>
      </c>
      <c r="B30" s="62" t="s">
        <v>1316</v>
      </c>
      <c r="C30" s="62"/>
      <c r="D30" s="62"/>
      <c r="E30" s="62"/>
      <c r="F30" s="62"/>
      <c r="G30" s="63"/>
      <c r="H30" s="64"/>
    </row>
    <row r="31" spans="1:10">
      <c r="A31" s="65"/>
      <c r="B31" s="62" t="s">
        <v>1317</v>
      </c>
      <c r="C31" s="62"/>
      <c r="D31" s="62"/>
      <c r="E31" s="62"/>
      <c r="F31" s="62"/>
      <c r="G31" s="63"/>
      <c r="H31" s="64"/>
    </row>
    <row r="32" spans="1:10">
      <c r="A32" s="73"/>
      <c r="B32" s="74" t="s">
        <v>1318</v>
      </c>
      <c r="C32" s="74"/>
      <c r="D32" s="74"/>
      <c r="E32" s="74"/>
      <c r="F32" s="74"/>
      <c r="G32" s="75"/>
      <c r="H32" s="76"/>
    </row>
  </sheetData>
  <mergeCells count="5">
    <mergeCell ref="B17:C17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9"/>
  <dimension ref="A1:H34"/>
  <sheetViews>
    <sheetView workbookViewId="0">
      <selection activeCell="G21" activeCellId="1" sqref="G16 G2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5703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539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9.8699999999999996E-2</v>
      </c>
      <c r="C6" s="62" t="s">
        <v>540</v>
      </c>
      <c r="D6" s="62" t="s">
        <v>541</v>
      </c>
      <c r="E6" s="62" t="s">
        <v>1297</v>
      </c>
      <c r="F6" s="62">
        <v>200</v>
      </c>
      <c r="G6" s="63">
        <v>2006.28</v>
      </c>
      <c r="H6" s="64">
        <v>14.38</v>
      </c>
    </row>
    <row r="7" spans="1:8">
      <c r="A7" s="65"/>
      <c r="B7" s="79">
        <v>9.3799999999999994E-2</v>
      </c>
      <c r="C7" s="62" t="s">
        <v>44</v>
      </c>
      <c r="D7" s="62" t="s">
        <v>542</v>
      </c>
      <c r="E7" s="62" t="s">
        <v>1300</v>
      </c>
      <c r="F7" s="62">
        <v>190</v>
      </c>
      <c r="G7" s="63">
        <v>1904.69</v>
      </c>
      <c r="H7" s="64">
        <v>13.65</v>
      </c>
    </row>
    <row r="8" spans="1:8">
      <c r="A8" s="65"/>
      <c r="B8" s="79">
        <v>8.2900000000000001E-2</v>
      </c>
      <c r="C8" s="62" t="s">
        <v>1592</v>
      </c>
      <c r="D8" s="62" t="s">
        <v>43</v>
      </c>
      <c r="E8" s="62" t="s">
        <v>1300</v>
      </c>
      <c r="F8" s="62">
        <v>190</v>
      </c>
      <c r="G8" s="63">
        <v>1889.55</v>
      </c>
      <c r="H8" s="64">
        <v>13.54</v>
      </c>
    </row>
    <row r="9" spans="1:8">
      <c r="A9" s="65"/>
      <c r="B9" s="79">
        <v>8.6400000000000005E-2</v>
      </c>
      <c r="C9" s="62" t="s">
        <v>1226</v>
      </c>
      <c r="D9" s="62" t="s">
        <v>543</v>
      </c>
      <c r="E9" s="62" t="s">
        <v>1300</v>
      </c>
      <c r="F9" s="62">
        <v>120</v>
      </c>
      <c r="G9" s="63">
        <v>1495.91</v>
      </c>
      <c r="H9" s="64">
        <v>10.72</v>
      </c>
    </row>
    <row r="10" spans="1:8">
      <c r="A10" s="65"/>
      <c r="B10" s="79">
        <v>0.1009</v>
      </c>
      <c r="C10" s="62" t="s">
        <v>1295</v>
      </c>
      <c r="D10" s="62" t="s">
        <v>1296</v>
      </c>
      <c r="E10" s="62" t="s">
        <v>1297</v>
      </c>
      <c r="F10" s="62">
        <v>120</v>
      </c>
      <c r="G10" s="63">
        <v>1205.19</v>
      </c>
      <c r="H10" s="64">
        <v>8.64</v>
      </c>
    </row>
    <row r="11" spans="1:8">
      <c r="A11" s="65"/>
      <c r="B11" s="79">
        <v>9.8500000000000004E-2</v>
      </c>
      <c r="C11" s="62" t="s">
        <v>1145</v>
      </c>
      <c r="D11" s="62" t="s">
        <v>416</v>
      </c>
      <c r="E11" s="62" t="s">
        <v>1300</v>
      </c>
      <c r="F11" s="62">
        <v>100</v>
      </c>
      <c r="G11" s="63">
        <v>1006.35</v>
      </c>
      <c r="H11" s="64">
        <v>7.21</v>
      </c>
    </row>
    <row r="12" spans="1:8">
      <c r="A12" s="65"/>
      <c r="B12" s="79">
        <v>9.9000000000000005E-2</v>
      </c>
      <c r="C12" s="62" t="s">
        <v>108</v>
      </c>
      <c r="D12" s="62" t="s">
        <v>544</v>
      </c>
      <c r="E12" s="62" t="s">
        <v>1300</v>
      </c>
      <c r="F12" s="62">
        <v>70</v>
      </c>
      <c r="G12" s="63">
        <v>702.86</v>
      </c>
      <c r="H12" s="64">
        <v>5.04</v>
      </c>
    </row>
    <row r="13" spans="1:8">
      <c r="A13" s="65"/>
      <c r="B13" s="79">
        <v>7.4999999999999997E-2</v>
      </c>
      <c r="C13" s="62" t="s">
        <v>1332</v>
      </c>
      <c r="D13" s="62" t="s">
        <v>545</v>
      </c>
      <c r="E13" s="62" t="s">
        <v>1300</v>
      </c>
      <c r="F13" s="62">
        <v>10</v>
      </c>
      <c r="G13" s="63">
        <v>98.97</v>
      </c>
      <c r="H13" s="64">
        <v>0.71</v>
      </c>
    </row>
    <row r="14" spans="1:8">
      <c r="A14" s="65"/>
      <c r="B14" s="79">
        <v>7.4499999999999997E-2</v>
      </c>
      <c r="C14" s="62" t="s">
        <v>1137</v>
      </c>
      <c r="D14" s="62" t="s">
        <v>546</v>
      </c>
      <c r="E14" s="62" t="s">
        <v>1300</v>
      </c>
      <c r="F14" s="62">
        <v>6</v>
      </c>
      <c r="G14" s="63">
        <v>59.08</v>
      </c>
      <c r="H14" s="64">
        <v>0.42</v>
      </c>
    </row>
    <row r="15" spans="1:8">
      <c r="A15" s="65"/>
      <c r="B15" s="79">
        <v>7.2999999999999995E-2</v>
      </c>
      <c r="C15" s="62" t="s">
        <v>1597</v>
      </c>
      <c r="D15" s="62" t="s">
        <v>547</v>
      </c>
      <c r="E15" s="62" t="s">
        <v>1300</v>
      </c>
      <c r="F15" s="62">
        <v>4</v>
      </c>
      <c r="G15" s="63">
        <v>39.380000000000003</v>
      </c>
      <c r="H15" s="64">
        <v>0.28000000000000003</v>
      </c>
    </row>
    <row r="16" spans="1:8" ht="9.75" thickBot="1">
      <c r="A16" s="65"/>
      <c r="B16" s="62"/>
      <c r="C16" s="62"/>
      <c r="D16" s="62"/>
      <c r="E16" s="57" t="s">
        <v>1207</v>
      </c>
      <c r="F16" s="62"/>
      <c r="G16" s="67">
        <v>10408.26</v>
      </c>
      <c r="H16" s="68">
        <v>74.59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146" t="s">
        <v>1643</v>
      </c>
      <c r="B18" s="150"/>
      <c r="C18" s="150"/>
      <c r="D18" s="62"/>
      <c r="E18" s="62"/>
      <c r="F18" s="62"/>
      <c r="G18" s="63"/>
      <c r="H18" s="64"/>
    </row>
    <row r="19" spans="1:8" ht="12.75">
      <c r="A19" s="65"/>
      <c r="B19" s="148" t="s">
        <v>1689</v>
      </c>
      <c r="C19" s="147"/>
      <c r="D19" s="62"/>
      <c r="E19" s="62"/>
      <c r="F19" s="62"/>
      <c r="G19" s="63"/>
      <c r="H19" s="64"/>
    </row>
    <row r="20" spans="1:8">
      <c r="A20" s="65"/>
      <c r="B20" s="66" t="s">
        <v>91</v>
      </c>
      <c r="C20" s="62" t="s">
        <v>1631</v>
      </c>
      <c r="D20" s="62" t="s">
        <v>155</v>
      </c>
      <c r="E20" s="62" t="s">
        <v>1693</v>
      </c>
      <c r="F20" s="62">
        <v>3000</v>
      </c>
      <c r="G20" s="63">
        <v>2864.28</v>
      </c>
      <c r="H20" s="64">
        <v>20.53</v>
      </c>
    </row>
    <row r="21" spans="1:8" ht="9.75" thickBot="1">
      <c r="A21" s="65"/>
      <c r="B21" s="62"/>
      <c r="C21" s="62"/>
      <c r="D21" s="62"/>
      <c r="E21" s="57" t="s">
        <v>1207</v>
      </c>
      <c r="F21" s="62"/>
      <c r="G21" s="67">
        <v>2864.28</v>
      </c>
      <c r="H21" s="68">
        <v>20.53</v>
      </c>
    </row>
    <row r="22" spans="1:8" ht="9.7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69" t="s">
        <v>1208</v>
      </c>
      <c r="B23" s="62"/>
      <c r="C23" s="62"/>
      <c r="D23" s="62"/>
      <c r="E23" s="62"/>
      <c r="F23" s="62"/>
      <c r="G23" s="70">
        <v>681.33</v>
      </c>
      <c r="H23" s="71">
        <v>4.88</v>
      </c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 ht="9.75" thickBot="1">
      <c r="A25" s="65"/>
      <c r="B25" s="62"/>
      <c r="C25" s="62"/>
      <c r="D25" s="62"/>
      <c r="E25" s="57" t="s">
        <v>1209</v>
      </c>
      <c r="F25" s="62"/>
      <c r="G25" s="67">
        <v>13953.87</v>
      </c>
      <c r="H25" s="68">
        <v>100</v>
      </c>
    </row>
    <row r="26" spans="1:8" ht="9.75" thickTop="1">
      <c r="A26" s="65"/>
      <c r="B26" s="62"/>
      <c r="C26" s="62"/>
      <c r="D26" s="62"/>
      <c r="E26" s="62"/>
      <c r="F26" s="62"/>
      <c r="G26" s="63"/>
      <c r="H26" s="64"/>
    </row>
    <row r="27" spans="1:8">
      <c r="A27" s="72" t="s">
        <v>1210</v>
      </c>
      <c r="B27" s="62"/>
      <c r="C27" s="62"/>
      <c r="D27" s="62"/>
      <c r="E27" s="62"/>
      <c r="F27" s="62"/>
      <c r="G27" s="63"/>
      <c r="H27" s="64"/>
    </row>
    <row r="28" spans="1:8">
      <c r="A28" s="65">
        <v>1</v>
      </c>
      <c r="B28" s="62" t="s">
        <v>548</v>
      </c>
      <c r="C28" s="62"/>
      <c r="D28" s="62"/>
      <c r="E28" s="62"/>
      <c r="F28" s="62"/>
      <c r="G28" s="63"/>
      <c r="H28" s="64"/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>
      <c r="A30" s="65">
        <v>2</v>
      </c>
      <c r="B30" s="62" t="s">
        <v>1212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3</v>
      </c>
      <c r="B32" s="62" t="s">
        <v>1316</v>
      </c>
      <c r="C32" s="62"/>
      <c r="D32" s="62"/>
      <c r="E32" s="62"/>
      <c r="F32" s="62"/>
      <c r="G32" s="63"/>
      <c r="H32" s="64"/>
    </row>
    <row r="33" spans="1:8">
      <c r="A33" s="65"/>
      <c r="B33" s="62" t="s">
        <v>1317</v>
      </c>
      <c r="C33" s="62"/>
      <c r="D33" s="62"/>
      <c r="E33" s="62"/>
      <c r="F33" s="62"/>
      <c r="G33" s="63"/>
      <c r="H33" s="64"/>
    </row>
    <row r="34" spans="1:8">
      <c r="A34" s="73"/>
      <c r="B34" s="74" t="s">
        <v>1318</v>
      </c>
      <c r="C34" s="74"/>
      <c r="D34" s="74"/>
      <c r="E34" s="74"/>
      <c r="F34" s="74"/>
      <c r="G34" s="75"/>
      <c r="H34" s="76"/>
    </row>
  </sheetData>
  <mergeCells count="6">
    <mergeCell ref="A18:C18"/>
    <mergeCell ref="B19:C19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0"/>
  <dimension ref="A1:J47"/>
  <sheetViews>
    <sheetView topLeftCell="A23" workbookViewId="0">
      <selection activeCell="B65" sqref="B6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16.71093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140625" style="56" bestFit="1" customWidth="1"/>
    <col min="11" max="16384" width="9.140625" style="56"/>
  </cols>
  <sheetData>
    <row r="1" spans="1:10">
      <c r="A1" s="51"/>
      <c r="B1" s="52"/>
      <c r="C1" s="53" t="s">
        <v>519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66" t="s">
        <v>1589</v>
      </c>
      <c r="C6" s="62" t="s">
        <v>232</v>
      </c>
      <c r="D6" s="62" t="s">
        <v>520</v>
      </c>
      <c r="E6" s="62" t="s">
        <v>1630</v>
      </c>
      <c r="F6" s="62">
        <v>550</v>
      </c>
      <c r="G6" s="63">
        <v>5836.89</v>
      </c>
      <c r="H6" s="64">
        <v>14.68</v>
      </c>
    </row>
    <row r="7" spans="1:10">
      <c r="A7" s="65"/>
      <c r="B7" s="66" t="s">
        <v>1589</v>
      </c>
      <c r="C7" s="62" t="s">
        <v>493</v>
      </c>
      <c r="D7" s="62" t="s">
        <v>521</v>
      </c>
      <c r="E7" s="62" t="s">
        <v>1630</v>
      </c>
      <c r="F7" s="62">
        <v>400</v>
      </c>
      <c r="G7" s="63">
        <v>4270.3599999999997</v>
      </c>
      <c r="H7" s="64">
        <v>10.74</v>
      </c>
    </row>
    <row r="8" spans="1:10">
      <c r="A8" s="65"/>
      <c r="B8" s="66" t="s">
        <v>1589</v>
      </c>
      <c r="C8" s="62" t="s">
        <v>1725</v>
      </c>
      <c r="D8" s="62" t="s">
        <v>522</v>
      </c>
      <c r="E8" s="62" t="s">
        <v>31</v>
      </c>
      <c r="F8" s="62">
        <v>350</v>
      </c>
      <c r="G8" s="63">
        <v>3762.51</v>
      </c>
      <c r="H8" s="64">
        <v>9.4700000000000006</v>
      </c>
    </row>
    <row r="9" spans="1:10">
      <c r="A9" s="65"/>
      <c r="B9" s="66" t="s">
        <v>1589</v>
      </c>
      <c r="C9" s="62" t="s">
        <v>36</v>
      </c>
      <c r="D9" s="62" t="s">
        <v>523</v>
      </c>
      <c r="E9" s="62" t="s">
        <v>14</v>
      </c>
      <c r="F9" s="62">
        <v>350</v>
      </c>
      <c r="G9" s="63">
        <v>3698.12</v>
      </c>
      <c r="H9" s="64">
        <v>9.3000000000000007</v>
      </c>
    </row>
    <row r="10" spans="1:10">
      <c r="A10" s="65"/>
      <c r="B10" s="66" t="s">
        <v>1589</v>
      </c>
      <c r="C10" s="62" t="s">
        <v>501</v>
      </c>
      <c r="D10" s="62" t="s">
        <v>524</v>
      </c>
      <c r="E10" s="62" t="s">
        <v>31</v>
      </c>
      <c r="F10" s="62">
        <v>250</v>
      </c>
      <c r="G10" s="63">
        <v>2708.71</v>
      </c>
      <c r="H10" s="64">
        <v>6.81</v>
      </c>
    </row>
    <row r="11" spans="1:10">
      <c r="A11" s="65"/>
      <c r="B11" s="79">
        <v>0.12</v>
      </c>
      <c r="C11" s="62" t="s">
        <v>36</v>
      </c>
      <c r="D11" s="62" t="s">
        <v>361</v>
      </c>
      <c r="E11" s="62" t="s">
        <v>1630</v>
      </c>
      <c r="F11" s="62">
        <v>189000</v>
      </c>
      <c r="G11" s="63">
        <v>1932.28</v>
      </c>
      <c r="H11" s="64">
        <v>4.8600000000000003</v>
      </c>
      <c r="J11" s="77"/>
    </row>
    <row r="12" spans="1:10">
      <c r="A12" s="65"/>
      <c r="B12" s="79">
        <v>8.1500000000000003E-2</v>
      </c>
      <c r="C12" s="62" t="s">
        <v>1356</v>
      </c>
      <c r="D12" s="62" t="s">
        <v>525</v>
      </c>
      <c r="E12" s="62" t="s">
        <v>1588</v>
      </c>
      <c r="F12" s="62">
        <v>50</v>
      </c>
      <c r="G12" s="63">
        <v>496.86</v>
      </c>
      <c r="H12" s="64">
        <v>1.25</v>
      </c>
      <c r="J12" s="77"/>
    </row>
    <row r="13" spans="1:10">
      <c r="A13" s="65"/>
      <c r="B13" s="79">
        <v>9.8400000000000001E-2</v>
      </c>
      <c r="C13" s="62" t="s">
        <v>21</v>
      </c>
      <c r="D13" s="62" t="s">
        <v>526</v>
      </c>
      <c r="E13" s="62" t="s">
        <v>11</v>
      </c>
      <c r="F13" s="62">
        <v>272</v>
      </c>
      <c r="G13" s="63">
        <v>277.04000000000002</v>
      </c>
      <c r="H13" s="64">
        <v>0.7</v>
      </c>
      <c r="J13" s="77"/>
    </row>
    <row r="14" spans="1:10">
      <c r="A14" s="65"/>
      <c r="B14" s="79">
        <v>9.8400000000000001E-2</v>
      </c>
      <c r="C14" s="62" t="s">
        <v>21</v>
      </c>
      <c r="D14" s="62" t="s">
        <v>527</v>
      </c>
      <c r="E14" s="62" t="s">
        <v>11</v>
      </c>
      <c r="F14" s="62">
        <v>272</v>
      </c>
      <c r="G14" s="63">
        <v>276.83999999999997</v>
      </c>
      <c r="H14" s="64">
        <v>0.7</v>
      </c>
    </row>
    <row r="15" spans="1:10">
      <c r="A15" s="65"/>
      <c r="B15" s="79">
        <v>9.8400000000000001E-2</v>
      </c>
      <c r="C15" s="62" t="s">
        <v>21</v>
      </c>
      <c r="D15" s="62" t="s">
        <v>528</v>
      </c>
      <c r="E15" s="62" t="s">
        <v>11</v>
      </c>
      <c r="F15" s="62">
        <v>272</v>
      </c>
      <c r="G15" s="63">
        <v>276.66000000000003</v>
      </c>
      <c r="H15" s="64">
        <v>0.7</v>
      </c>
    </row>
    <row r="16" spans="1:10">
      <c r="A16" s="65"/>
      <c r="B16" s="79">
        <v>9.8400000000000001E-2</v>
      </c>
      <c r="C16" s="62" t="s">
        <v>21</v>
      </c>
      <c r="D16" s="62" t="s">
        <v>529</v>
      </c>
      <c r="E16" s="62" t="s">
        <v>11</v>
      </c>
      <c r="F16" s="62">
        <v>272</v>
      </c>
      <c r="G16" s="63">
        <v>276.45999999999998</v>
      </c>
      <c r="H16" s="64">
        <v>0.7</v>
      </c>
    </row>
    <row r="17" spans="1:10">
      <c r="A17" s="65"/>
      <c r="B17" s="79">
        <v>9.8400000000000001E-2</v>
      </c>
      <c r="C17" s="62" t="s">
        <v>21</v>
      </c>
      <c r="D17" s="62" t="s">
        <v>530</v>
      </c>
      <c r="E17" s="62" t="s">
        <v>11</v>
      </c>
      <c r="F17" s="62">
        <v>272</v>
      </c>
      <c r="G17" s="63">
        <v>276.27999999999997</v>
      </c>
      <c r="H17" s="64">
        <v>0.7</v>
      </c>
    </row>
    <row r="18" spans="1:10">
      <c r="A18" s="65"/>
      <c r="B18" s="79">
        <v>9.8400000000000001E-2</v>
      </c>
      <c r="C18" s="62" t="s">
        <v>21</v>
      </c>
      <c r="D18" s="62" t="s">
        <v>531</v>
      </c>
      <c r="E18" s="62" t="s">
        <v>11</v>
      </c>
      <c r="F18" s="62">
        <v>255</v>
      </c>
      <c r="G18" s="63">
        <v>260.08</v>
      </c>
      <c r="H18" s="64">
        <v>0.65</v>
      </c>
    </row>
    <row r="19" spans="1:10">
      <c r="A19" s="65"/>
      <c r="B19" s="79">
        <v>9.8400000000000001E-2</v>
      </c>
      <c r="C19" s="62" t="s">
        <v>21</v>
      </c>
      <c r="D19" s="62" t="s">
        <v>532</v>
      </c>
      <c r="E19" s="62" t="s">
        <v>11</v>
      </c>
      <c r="F19" s="62">
        <v>255</v>
      </c>
      <c r="G19" s="63">
        <v>259.89999999999998</v>
      </c>
      <c r="H19" s="64">
        <v>0.65</v>
      </c>
      <c r="J19" s="77"/>
    </row>
    <row r="20" spans="1:10">
      <c r="A20" s="65"/>
      <c r="B20" s="79">
        <v>8.2900000000000001E-2</v>
      </c>
      <c r="C20" s="62" t="s">
        <v>1592</v>
      </c>
      <c r="D20" s="62" t="s">
        <v>43</v>
      </c>
      <c r="E20" s="62" t="s">
        <v>1300</v>
      </c>
      <c r="F20" s="62">
        <v>15</v>
      </c>
      <c r="G20" s="63">
        <v>149.16999999999999</v>
      </c>
      <c r="H20" s="64">
        <v>0.38</v>
      </c>
    </row>
    <row r="21" spans="1:10" ht="9.75" thickBot="1">
      <c r="A21" s="65"/>
      <c r="B21" s="62"/>
      <c r="C21" s="62"/>
      <c r="D21" s="62"/>
      <c r="E21" s="57" t="s">
        <v>1207</v>
      </c>
      <c r="F21" s="62"/>
      <c r="G21" s="67">
        <v>24758.16</v>
      </c>
      <c r="H21" s="68">
        <v>62.29</v>
      </c>
    </row>
    <row r="22" spans="1:10" ht="13.5" thickTop="1">
      <c r="A22" s="65"/>
      <c r="B22" s="149" t="s">
        <v>1304</v>
      </c>
      <c r="C22" s="147"/>
      <c r="D22" s="62"/>
      <c r="E22" s="62"/>
      <c r="F22" s="62"/>
      <c r="G22" s="63"/>
      <c r="H22" s="64"/>
    </row>
    <row r="23" spans="1:10">
      <c r="A23" s="65"/>
      <c r="B23" s="79">
        <v>0.06</v>
      </c>
      <c r="C23" s="62" t="s">
        <v>533</v>
      </c>
      <c r="D23" s="62" t="s">
        <v>534</v>
      </c>
      <c r="E23" s="62" t="s">
        <v>535</v>
      </c>
      <c r="F23" s="62">
        <v>550</v>
      </c>
      <c r="G23" s="63">
        <v>5788.84</v>
      </c>
      <c r="H23" s="64">
        <v>14.56</v>
      </c>
    </row>
    <row r="24" spans="1:10">
      <c r="A24" s="65"/>
      <c r="B24" s="66" t="s">
        <v>1589</v>
      </c>
      <c r="C24" s="62" t="s">
        <v>72</v>
      </c>
      <c r="D24" s="62" t="s">
        <v>144</v>
      </c>
      <c r="E24" s="62" t="s">
        <v>14</v>
      </c>
      <c r="F24" s="62">
        <v>700</v>
      </c>
      <c r="G24" s="63">
        <v>5745.13</v>
      </c>
      <c r="H24" s="64">
        <v>14.45</v>
      </c>
    </row>
    <row r="25" spans="1:10">
      <c r="A25" s="65"/>
      <c r="B25" s="79">
        <v>0.10299999999999999</v>
      </c>
      <c r="C25" s="62" t="s">
        <v>536</v>
      </c>
      <c r="D25" s="62" t="s">
        <v>537</v>
      </c>
      <c r="E25" s="62" t="s">
        <v>1303</v>
      </c>
      <c r="F25" s="62">
        <v>250</v>
      </c>
      <c r="G25" s="63">
        <v>2529.87</v>
      </c>
      <c r="H25" s="64">
        <v>6.36</v>
      </c>
    </row>
    <row r="26" spans="1:10" ht="9.75" thickBot="1">
      <c r="A26" s="65"/>
      <c r="B26" s="62"/>
      <c r="C26" s="62"/>
      <c r="D26" s="62"/>
      <c r="E26" s="57" t="s">
        <v>1207</v>
      </c>
      <c r="F26" s="62"/>
      <c r="G26" s="67">
        <v>14063.84</v>
      </c>
      <c r="H26" s="68">
        <v>35.369999999999997</v>
      </c>
    </row>
    <row r="27" spans="1:10" ht="9.75" thickTop="1">
      <c r="A27" s="65"/>
      <c r="B27" s="62"/>
      <c r="C27" s="62"/>
      <c r="D27" s="62"/>
      <c r="E27" s="62"/>
      <c r="F27" s="62"/>
      <c r="G27" s="63"/>
      <c r="H27" s="64"/>
    </row>
    <row r="28" spans="1:10" ht="12.75">
      <c r="A28" s="146" t="s">
        <v>1643</v>
      </c>
      <c r="B28" s="147"/>
      <c r="C28" s="147"/>
      <c r="D28" s="62"/>
      <c r="E28" s="62"/>
      <c r="F28" s="62"/>
      <c r="G28" s="63"/>
      <c r="H28" s="64"/>
    </row>
    <row r="29" spans="1:10" ht="12.75">
      <c r="A29" s="65"/>
      <c r="B29" s="148" t="s">
        <v>1644</v>
      </c>
      <c r="C29" s="147"/>
      <c r="D29" s="62"/>
      <c r="E29" s="62"/>
      <c r="F29" s="62"/>
      <c r="G29" s="63"/>
      <c r="H29" s="64"/>
    </row>
    <row r="30" spans="1:10">
      <c r="A30" s="65"/>
      <c r="B30" s="66" t="s">
        <v>1645</v>
      </c>
      <c r="C30" s="62" t="s">
        <v>1646</v>
      </c>
      <c r="D30" s="62" t="s">
        <v>1647</v>
      </c>
      <c r="E30" s="62" t="s">
        <v>1640</v>
      </c>
      <c r="F30" s="62">
        <v>500000</v>
      </c>
      <c r="G30" s="63">
        <v>498.06</v>
      </c>
      <c r="H30" s="64">
        <v>1.25</v>
      </c>
    </row>
    <row r="31" spans="1:10" ht="9.75" thickBot="1">
      <c r="A31" s="65"/>
      <c r="B31" s="62"/>
      <c r="C31" s="62"/>
      <c r="D31" s="62"/>
      <c r="E31" s="57" t="s">
        <v>1207</v>
      </c>
      <c r="F31" s="62"/>
      <c r="G31" s="67">
        <v>498.06</v>
      </c>
      <c r="H31" s="68">
        <v>1.25</v>
      </c>
    </row>
    <row r="32" spans="1:10" ht="9.75" thickTop="1">
      <c r="A32" s="65"/>
      <c r="B32" s="62"/>
      <c r="C32" s="62"/>
      <c r="D32" s="62"/>
      <c r="E32" s="62"/>
      <c r="F32" s="62"/>
      <c r="G32" s="63"/>
      <c r="H32" s="64"/>
    </row>
    <row r="33" spans="1:8">
      <c r="A33" s="65"/>
      <c r="B33" s="66" t="s">
        <v>1130</v>
      </c>
      <c r="C33" s="62" t="s">
        <v>1313</v>
      </c>
      <c r="D33" s="62"/>
      <c r="E33" s="62" t="s">
        <v>1130</v>
      </c>
      <c r="F33" s="62"/>
      <c r="G33" s="63">
        <v>199.96</v>
      </c>
      <c r="H33" s="64">
        <v>0.5</v>
      </c>
    </row>
    <row r="34" spans="1:8" ht="9.75" thickBot="1">
      <c r="A34" s="65"/>
      <c r="B34" s="62"/>
      <c r="C34" s="62"/>
      <c r="D34" s="62"/>
      <c r="E34" s="57" t="s">
        <v>1207</v>
      </c>
      <c r="F34" s="62"/>
      <c r="G34" s="67">
        <v>199.96</v>
      </c>
      <c r="H34" s="68">
        <v>0.5</v>
      </c>
    </row>
    <row r="35" spans="1:8" ht="9.75" thickTop="1">
      <c r="A35" s="65"/>
      <c r="B35" s="62"/>
      <c r="C35" s="62"/>
      <c r="D35" s="62"/>
      <c r="E35" s="62"/>
      <c r="F35" s="62"/>
      <c r="G35" s="63"/>
      <c r="H35" s="64"/>
    </row>
    <row r="36" spans="1:8">
      <c r="A36" s="69" t="s">
        <v>1208</v>
      </c>
      <c r="B36" s="62"/>
      <c r="C36" s="62"/>
      <c r="D36" s="62"/>
      <c r="E36" s="62"/>
      <c r="F36" s="62"/>
      <c r="G36" s="70">
        <v>228.74</v>
      </c>
      <c r="H36" s="71">
        <v>0.59</v>
      </c>
    </row>
    <row r="37" spans="1:8">
      <c r="A37" s="65"/>
      <c r="B37" s="62"/>
      <c r="C37" s="62"/>
      <c r="D37" s="62"/>
      <c r="E37" s="62"/>
      <c r="F37" s="62"/>
      <c r="G37" s="63"/>
      <c r="H37" s="64"/>
    </row>
    <row r="38" spans="1:8" ht="9.75" thickBot="1">
      <c r="A38" s="65"/>
      <c r="B38" s="62"/>
      <c r="C38" s="62"/>
      <c r="D38" s="62"/>
      <c r="E38" s="57" t="s">
        <v>1209</v>
      </c>
      <c r="F38" s="62"/>
      <c r="G38" s="67">
        <v>39748.76</v>
      </c>
      <c r="H38" s="68">
        <v>100</v>
      </c>
    </row>
    <row r="39" spans="1:8" ht="9.75" thickTop="1">
      <c r="A39" s="65"/>
      <c r="B39" s="62"/>
      <c r="C39" s="62"/>
      <c r="D39" s="62"/>
      <c r="E39" s="62"/>
      <c r="F39" s="62"/>
      <c r="G39" s="63"/>
      <c r="H39" s="64"/>
    </row>
    <row r="40" spans="1:8">
      <c r="A40" s="72" t="s">
        <v>1210</v>
      </c>
      <c r="B40" s="62"/>
      <c r="C40" s="62"/>
      <c r="D40" s="62"/>
      <c r="E40" s="62"/>
      <c r="F40" s="62"/>
      <c r="G40" s="63"/>
      <c r="H40" s="64"/>
    </row>
    <row r="41" spans="1:8">
      <c r="A41" s="65">
        <v>1</v>
      </c>
      <c r="B41" s="62" t="s">
        <v>538</v>
      </c>
      <c r="C41" s="62"/>
      <c r="D41" s="62"/>
      <c r="E41" s="62"/>
      <c r="F41" s="62"/>
      <c r="G41" s="63"/>
      <c r="H41" s="64"/>
    </row>
    <row r="42" spans="1:8">
      <c r="A42" s="65"/>
      <c r="B42" s="62"/>
      <c r="C42" s="62"/>
      <c r="D42" s="62"/>
      <c r="E42" s="62"/>
      <c r="F42" s="62"/>
      <c r="G42" s="63"/>
      <c r="H42" s="64"/>
    </row>
    <row r="43" spans="1:8">
      <c r="A43" s="65">
        <v>2</v>
      </c>
      <c r="B43" s="62" t="s">
        <v>1212</v>
      </c>
      <c r="C43" s="62"/>
      <c r="D43" s="62"/>
      <c r="E43" s="62"/>
      <c r="F43" s="62"/>
      <c r="G43" s="63"/>
      <c r="H43" s="64"/>
    </row>
    <row r="44" spans="1:8">
      <c r="A44" s="65"/>
      <c r="B44" s="62"/>
      <c r="C44" s="62"/>
      <c r="D44" s="62"/>
      <c r="E44" s="62"/>
      <c r="F44" s="62"/>
      <c r="G44" s="63"/>
      <c r="H44" s="64"/>
    </row>
    <row r="45" spans="1:8">
      <c r="A45" s="65">
        <v>3</v>
      </c>
      <c r="B45" s="62" t="s">
        <v>1316</v>
      </c>
      <c r="C45" s="62"/>
      <c r="D45" s="62"/>
      <c r="E45" s="62"/>
      <c r="F45" s="62"/>
      <c r="G45" s="63"/>
      <c r="H45" s="64"/>
    </row>
    <row r="46" spans="1:8">
      <c r="A46" s="65"/>
      <c r="B46" s="62" t="s">
        <v>1317</v>
      </c>
      <c r="C46" s="62"/>
      <c r="D46" s="62"/>
      <c r="E46" s="62"/>
      <c r="F46" s="62"/>
      <c r="G46" s="63"/>
      <c r="H46" s="64"/>
    </row>
    <row r="47" spans="1:8">
      <c r="A47" s="73"/>
      <c r="B47" s="74" t="s">
        <v>1318</v>
      </c>
      <c r="C47" s="74"/>
      <c r="D47" s="74"/>
      <c r="E47" s="74"/>
      <c r="F47" s="74"/>
      <c r="G47" s="75"/>
      <c r="H47" s="76"/>
    </row>
  </sheetData>
  <mergeCells count="7">
    <mergeCell ref="B29:C29"/>
    <mergeCell ref="A2:C2"/>
    <mergeCell ref="A3:C3"/>
    <mergeCell ref="B4:C4"/>
    <mergeCell ref="B5:C5"/>
    <mergeCell ref="B22:C22"/>
    <mergeCell ref="A28:C28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1"/>
  <dimension ref="A1:J25"/>
  <sheetViews>
    <sheetView workbookViewId="0">
      <selection activeCell="G9" activeCellId="1" sqref="G12 G9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7109375" style="56" bestFit="1" customWidth="1"/>
    <col min="11" max="16384" width="9.140625" style="56"/>
  </cols>
  <sheetData>
    <row r="1" spans="1:10">
      <c r="A1" s="51"/>
      <c r="B1" s="52"/>
      <c r="C1" s="53" t="s">
        <v>518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173</v>
      </c>
      <c r="D5" s="62" t="s">
        <v>174</v>
      </c>
      <c r="E5" s="62" t="s">
        <v>1693</v>
      </c>
      <c r="F5" s="62">
        <v>900</v>
      </c>
      <c r="G5" s="63">
        <v>859.33</v>
      </c>
      <c r="H5" s="64">
        <v>27.86</v>
      </c>
    </row>
    <row r="6" spans="1:10">
      <c r="A6" s="65"/>
      <c r="B6" s="66" t="s">
        <v>91</v>
      </c>
      <c r="C6" s="62" t="s">
        <v>1631</v>
      </c>
      <c r="D6" s="62" t="s">
        <v>155</v>
      </c>
      <c r="E6" s="62" t="s">
        <v>1693</v>
      </c>
      <c r="F6" s="62">
        <v>900</v>
      </c>
      <c r="G6" s="63">
        <v>859.28</v>
      </c>
      <c r="H6" s="64">
        <v>27.86</v>
      </c>
    </row>
    <row r="7" spans="1:10">
      <c r="A7" s="65"/>
      <c r="B7" s="66" t="s">
        <v>91</v>
      </c>
      <c r="C7" s="62" t="s">
        <v>1701</v>
      </c>
      <c r="D7" s="62" t="s">
        <v>171</v>
      </c>
      <c r="E7" s="62" t="s">
        <v>1693</v>
      </c>
      <c r="F7" s="62">
        <v>750</v>
      </c>
      <c r="G7" s="63">
        <v>715.79</v>
      </c>
      <c r="H7" s="64">
        <v>23.21</v>
      </c>
      <c r="J7" s="77"/>
    </row>
    <row r="8" spans="1:10">
      <c r="A8" s="65"/>
      <c r="B8" s="66" t="s">
        <v>1690</v>
      </c>
      <c r="C8" s="62" t="s">
        <v>1145</v>
      </c>
      <c r="D8" s="62" t="s">
        <v>289</v>
      </c>
      <c r="E8" s="62" t="s">
        <v>7</v>
      </c>
      <c r="F8" s="62">
        <v>120</v>
      </c>
      <c r="G8" s="63">
        <v>573.89</v>
      </c>
      <c r="H8" s="64">
        <v>18.61</v>
      </c>
      <c r="J8" s="77"/>
    </row>
    <row r="9" spans="1:10" ht="9.75" thickBot="1">
      <c r="A9" s="65"/>
      <c r="B9" s="62"/>
      <c r="C9" s="62"/>
      <c r="D9" s="62"/>
      <c r="E9" s="57" t="s">
        <v>1207</v>
      </c>
      <c r="F9" s="62"/>
      <c r="G9" s="67">
        <v>3008.29</v>
      </c>
      <c r="H9" s="68">
        <v>97.54</v>
      </c>
    </row>
    <row r="10" spans="1:10" ht="13.5" thickTop="1">
      <c r="A10" s="65"/>
      <c r="B10" s="148" t="s">
        <v>1644</v>
      </c>
      <c r="C10" s="147"/>
      <c r="D10" s="62"/>
      <c r="E10" s="62"/>
      <c r="F10" s="62"/>
      <c r="G10" s="63"/>
      <c r="H10" s="64"/>
      <c r="J10" s="77"/>
    </row>
    <row r="11" spans="1:10">
      <c r="A11" s="65"/>
      <c r="B11" s="66" t="s">
        <v>1645</v>
      </c>
      <c r="C11" s="62" t="s">
        <v>1646</v>
      </c>
      <c r="D11" s="62" t="s">
        <v>1647</v>
      </c>
      <c r="E11" s="62" t="s">
        <v>1640</v>
      </c>
      <c r="F11" s="62">
        <v>50000</v>
      </c>
      <c r="G11" s="63">
        <v>49.81</v>
      </c>
      <c r="H11" s="64">
        <v>1.61</v>
      </c>
    </row>
    <row r="12" spans="1:10" ht="9.75" thickBot="1">
      <c r="A12" s="65"/>
      <c r="B12" s="62"/>
      <c r="C12" s="62"/>
      <c r="D12" s="62"/>
      <c r="E12" s="57" t="s">
        <v>1207</v>
      </c>
      <c r="F12" s="62"/>
      <c r="G12" s="67">
        <f>G11</f>
        <v>49.81</v>
      </c>
      <c r="H12" s="68">
        <f>H11</f>
        <v>1.61</v>
      </c>
    </row>
    <row r="13" spans="1:10" ht="9.75" thickTop="1">
      <c r="A13" s="65"/>
      <c r="B13" s="62"/>
      <c r="C13" s="62"/>
      <c r="D13" s="62"/>
      <c r="E13" s="62"/>
      <c r="F13" s="62"/>
      <c r="G13" s="63"/>
      <c r="H13" s="64"/>
    </row>
    <row r="14" spans="1:10">
      <c r="A14" s="69" t="s">
        <v>1208</v>
      </c>
      <c r="B14" s="62"/>
      <c r="C14" s="62"/>
      <c r="D14" s="62"/>
      <c r="E14" s="62"/>
      <c r="F14" s="62"/>
      <c r="G14" s="70">
        <v>26.45</v>
      </c>
      <c r="H14" s="71">
        <v>0.85</v>
      </c>
    </row>
    <row r="15" spans="1:10">
      <c r="A15" s="65"/>
      <c r="B15" s="62"/>
      <c r="C15" s="62"/>
      <c r="D15" s="62"/>
      <c r="E15" s="62"/>
      <c r="F15" s="62"/>
      <c r="G15" s="63"/>
      <c r="H15" s="64"/>
    </row>
    <row r="16" spans="1:10" ht="9.75" thickBot="1">
      <c r="A16" s="65"/>
      <c r="B16" s="62"/>
      <c r="C16" s="62"/>
      <c r="D16" s="62"/>
      <c r="E16" s="57" t="s">
        <v>1209</v>
      </c>
      <c r="F16" s="62"/>
      <c r="G16" s="67">
        <v>3084.55</v>
      </c>
      <c r="H16" s="68">
        <v>100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72" t="s">
        <v>1210</v>
      </c>
      <c r="B18" s="62"/>
      <c r="C18" s="62"/>
      <c r="D18" s="62"/>
      <c r="E18" s="62"/>
      <c r="F18" s="62"/>
      <c r="G18" s="63"/>
      <c r="H18" s="64"/>
    </row>
    <row r="19" spans="1:8">
      <c r="A19" s="65">
        <v>1</v>
      </c>
      <c r="B19" s="62" t="s">
        <v>517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2</v>
      </c>
      <c r="B21" s="62" t="s">
        <v>1212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3</v>
      </c>
      <c r="B23" s="62" t="s">
        <v>1316</v>
      </c>
      <c r="C23" s="62"/>
      <c r="D23" s="62"/>
      <c r="E23" s="62"/>
      <c r="F23" s="62"/>
      <c r="G23" s="63"/>
      <c r="H23" s="64"/>
    </row>
    <row r="24" spans="1:8">
      <c r="A24" s="65"/>
      <c r="B24" s="62" t="s">
        <v>1317</v>
      </c>
      <c r="C24" s="62"/>
      <c r="D24" s="62"/>
      <c r="E24" s="62"/>
      <c r="F24" s="62"/>
      <c r="G24" s="63"/>
      <c r="H24" s="64"/>
    </row>
    <row r="25" spans="1:8">
      <c r="A25" s="73"/>
      <c r="B25" s="74" t="s">
        <v>1318</v>
      </c>
      <c r="C25" s="74"/>
      <c r="D25" s="74"/>
      <c r="E25" s="74"/>
      <c r="F25" s="74"/>
      <c r="G25" s="75"/>
      <c r="H25" s="76"/>
    </row>
  </sheetData>
  <mergeCells count="4">
    <mergeCell ref="A2:C2"/>
    <mergeCell ref="A3:C3"/>
    <mergeCell ref="B4:C4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2"/>
  <dimension ref="A1:J22"/>
  <sheetViews>
    <sheetView workbookViewId="0">
      <selection activeCell="I5" sqref="I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42578125" style="56" bestFit="1" customWidth="1"/>
    <col min="11" max="16384" width="9.140625" style="56"/>
  </cols>
  <sheetData>
    <row r="1" spans="1:10">
      <c r="A1" s="51"/>
      <c r="B1" s="52"/>
      <c r="C1" s="53" t="s">
        <v>515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162</v>
      </c>
      <c r="D5" s="62" t="s">
        <v>163</v>
      </c>
      <c r="E5" s="62" t="s">
        <v>1693</v>
      </c>
      <c r="F5" s="62">
        <v>800</v>
      </c>
      <c r="G5" s="63">
        <v>764.73</v>
      </c>
      <c r="H5" s="64">
        <v>28.41</v>
      </c>
    </row>
    <row r="6" spans="1:10">
      <c r="A6" s="65"/>
      <c r="B6" s="66" t="s">
        <v>91</v>
      </c>
      <c r="C6" s="62" t="s">
        <v>1631</v>
      </c>
      <c r="D6" s="62" t="s">
        <v>161</v>
      </c>
      <c r="E6" s="62" t="s">
        <v>1693</v>
      </c>
      <c r="F6" s="62">
        <v>800</v>
      </c>
      <c r="G6" s="63">
        <v>764.52</v>
      </c>
      <c r="H6" s="64">
        <v>28.4</v>
      </c>
      <c r="J6" s="77"/>
    </row>
    <row r="7" spans="1:10">
      <c r="A7" s="65"/>
      <c r="B7" s="66" t="s">
        <v>91</v>
      </c>
      <c r="C7" s="62" t="s">
        <v>1161</v>
      </c>
      <c r="D7" s="62" t="s">
        <v>516</v>
      </c>
      <c r="E7" s="62" t="s">
        <v>1693</v>
      </c>
      <c r="F7" s="62">
        <v>700</v>
      </c>
      <c r="G7" s="63">
        <v>668.4</v>
      </c>
      <c r="H7" s="64">
        <v>24.83</v>
      </c>
      <c r="J7" s="77"/>
    </row>
    <row r="8" spans="1:10">
      <c r="A8" s="65"/>
      <c r="B8" s="66" t="s">
        <v>1690</v>
      </c>
      <c r="C8" s="62" t="s">
        <v>1145</v>
      </c>
      <c r="D8" s="62" t="s">
        <v>289</v>
      </c>
      <c r="E8" s="62" t="s">
        <v>7</v>
      </c>
      <c r="F8" s="62">
        <v>100</v>
      </c>
      <c r="G8" s="63">
        <v>478.24</v>
      </c>
      <c r="H8" s="64">
        <v>17.77</v>
      </c>
      <c r="J8" s="77"/>
    </row>
    <row r="9" spans="1:10" ht="9.75" thickBot="1">
      <c r="A9" s="65"/>
      <c r="B9" s="62"/>
      <c r="C9" s="62"/>
      <c r="D9" s="62"/>
      <c r="E9" s="57" t="s">
        <v>1207</v>
      </c>
      <c r="F9" s="62"/>
      <c r="G9" s="67">
        <v>2675.89</v>
      </c>
      <c r="H9" s="68">
        <v>99.41</v>
      </c>
    </row>
    <row r="10" spans="1:10" ht="9.75" thickTop="1">
      <c r="A10" s="65"/>
      <c r="B10" s="62"/>
      <c r="C10" s="62"/>
      <c r="D10" s="62"/>
      <c r="E10" s="62"/>
      <c r="F10" s="62"/>
      <c r="G10" s="63"/>
      <c r="H10" s="64"/>
    </row>
    <row r="11" spans="1:10">
      <c r="A11" s="69" t="s">
        <v>1208</v>
      </c>
      <c r="B11" s="62"/>
      <c r="C11" s="62"/>
      <c r="D11" s="62"/>
      <c r="E11" s="62"/>
      <c r="F11" s="62"/>
      <c r="G11" s="70">
        <v>16.02</v>
      </c>
      <c r="H11" s="71">
        <v>0.59</v>
      </c>
    </row>
    <row r="12" spans="1:10">
      <c r="A12" s="65"/>
      <c r="B12" s="62"/>
      <c r="C12" s="62"/>
      <c r="D12" s="62"/>
      <c r="E12" s="62"/>
      <c r="F12" s="62"/>
      <c r="G12" s="63"/>
      <c r="H12" s="64"/>
    </row>
    <row r="13" spans="1:10" ht="9.75" thickBot="1">
      <c r="A13" s="65"/>
      <c r="B13" s="62"/>
      <c r="C13" s="62"/>
      <c r="D13" s="62"/>
      <c r="E13" s="57" t="s">
        <v>1209</v>
      </c>
      <c r="F13" s="62"/>
      <c r="G13" s="67">
        <v>2691.91</v>
      </c>
      <c r="H13" s="68">
        <v>100</v>
      </c>
    </row>
    <row r="14" spans="1:10" ht="9.75" thickTop="1">
      <c r="A14" s="65"/>
      <c r="B14" s="62"/>
      <c r="C14" s="62"/>
      <c r="D14" s="62"/>
      <c r="E14" s="62"/>
      <c r="F14" s="62"/>
      <c r="G14" s="63"/>
      <c r="H14" s="64"/>
    </row>
    <row r="15" spans="1:10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10">
      <c r="A16" s="65">
        <v>1</v>
      </c>
      <c r="B16" s="62" t="s">
        <v>517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3"/>
  <dimension ref="A1:J46"/>
  <sheetViews>
    <sheetView workbookViewId="0">
      <selection activeCell="B16" sqref="B16:B2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11.71093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7109375" style="56" bestFit="1" customWidth="1"/>
    <col min="11" max="16384" width="9.140625" style="56"/>
  </cols>
  <sheetData>
    <row r="1" spans="1:8">
      <c r="A1" s="51"/>
      <c r="B1" s="52"/>
      <c r="C1" s="53" t="s">
        <v>492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66" t="s">
        <v>1589</v>
      </c>
      <c r="C6" s="62" t="s">
        <v>493</v>
      </c>
      <c r="D6" s="62" t="s">
        <v>494</v>
      </c>
      <c r="E6" s="62" t="s">
        <v>495</v>
      </c>
      <c r="F6" s="62">
        <v>500</v>
      </c>
      <c r="G6" s="63">
        <v>5328.56</v>
      </c>
      <c r="H6" s="64">
        <v>13.41</v>
      </c>
    </row>
    <row r="7" spans="1:8">
      <c r="A7" s="65"/>
      <c r="B7" s="66" t="s">
        <v>1589</v>
      </c>
      <c r="C7" s="62" t="s">
        <v>496</v>
      </c>
      <c r="D7" s="62" t="s">
        <v>497</v>
      </c>
      <c r="E7" s="62" t="s">
        <v>1294</v>
      </c>
      <c r="F7" s="62">
        <v>500</v>
      </c>
      <c r="G7" s="63">
        <v>5316.45</v>
      </c>
      <c r="H7" s="64">
        <v>13.38</v>
      </c>
    </row>
    <row r="8" spans="1:8">
      <c r="A8" s="65"/>
      <c r="B8" s="79">
        <v>8.5800000000000001E-2</v>
      </c>
      <c r="C8" s="62" t="s">
        <v>498</v>
      </c>
      <c r="D8" s="62" t="s">
        <v>499</v>
      </c>
      <c r="E8" s="62" t="s">
        <v>1294</v>
      </c>
      <c r="F8" s="62">
        <v>500</v>
      </c>
      <c r="G8" s="63">
        <v>4928.6899999999996</v>
      </c>
      <c r="H8" s="64">
        <v>12.41</v>
      </c>
    </row>
    <row r="9" spans="1:8">
      <c r="A9" s="65"/>
      <c r="B9" s="79">
        <v>0.1125</v>
      </c>
      <c r="C9" s="62" t="s">
        <v>1725</v>
      </c>
      <c r="D9" s="62" t="s">
        <v>500</v>
      </c>
      <c r="E9" s="62" t="s">
        <v>31</v>
      </c>
      <c r="F9" s="62">
        <v>300</v>
      </c>
      <c r="G9" s="63">
        <v>3037.66</v>
      </c>
      <c r="H9" s="64">
        <v>7.65</v>
      </c>
    </row>
    <row r="10" spans="1:8">
      <c r="A10" s="65"/>
      <c r="B10" s="79">
        <v>0.106</v>
      </c>
      <c r="C10" s="62" t="s">
        <v>1479</v>
      </c>
      <c r="D10" s="62" t="s">
        <v>32</v>
      </c>
      <c r="E10" s="62" t="s">
        <v>1294</v>
      </c>
      <c r="F10" s="62">
        <v>300000</v>
      </c>
      <c r="G10" s="63">
        <v>3014.43</v>
      </c>
      <c r="H10" s="64">
        <v>7.59</v>
      </c>
    </row>
    <row r="11" spans="1:8">
      <c r="A11" s="65"/>
      <c r="B11" s="79">
        <v>0.10249999999999999</v>
      </c>
      <c r="C11" s="62" t="s">
        <v>501</v>
      </c>
      <c r="D11" s="62" t="s">
        <v>502</v>
      </c>
      <c r="E11" s="62" t="s">
        <v>31</v>
      </c>
      <c r="F11" s="62">
        <v>250</v>
      </c>
      <c r="G11" s="63">
        <v>2517.08</v>
      </c>
      <c r="H11" s="64">
        <v>6.34</v>
      </c>
    </row>
    <row r="12" spans="1:8">
      <c r="A12" s="65"/>
      <c r="B12" s="79">
        <v>0.111</v>
      </c>
      <c r="C12" s="62" t="s">
        <v>1725</v>
      </c>
      <c r="D12" s="62" t="s">
        <v>503</v>
      </c>
      <c r="E12" s="62" t="s">
        <v>263</v>
      </c>
      <c r="F12" s="62">
        <v>200</v>
      </c>
      <c r="G12" s="63">
        <v>2027.74</v>
      </c>
      <c r="H12" s="64">
        <v>5.0999999999999996</v>
      </c>
    </row>
    <row r="13" spans="1:8">
      <c r="A13" s="65"/>
      <c r="B13" s="79">
        <v>9.8400000000000001E-2</v>
      </c>
      <c r="C13" s="62" t="s">
        <v>21</v>
      </c>
      <c r="D13" s="62" t="s">
        <v>504</v>
      </c>
      <c r="E13" s="62" t="s">
        <v>11</v>
      </c>
      <c r="F13" s="62">
        <v>2289.8384225954501</v>
      </c>
      <c r="G13" s="63">
        <v>1764.41</v>
      </c>
      <c r="H13" s="64">
        <v>4.4400000000000004</v>
      </c>
    </row>
    <row r="14" spans="1:8">
      <c r="A14" s="65"/>
      <c r="B14" s="66" t="s">
        <v>1589</v>
      </c>
      <c r="C14" s="62" t="s">
        <v>29</v>
      </c>
      <c r="D14" s="62" t="s">
        <v>505</v>
      </c>
      <c r="E14" s="62" t="s">
        <v>31</v>
      </c>
      <c r="F14" s="62">
        <v>150</v>
      </c>
      <c r="G14" s="63">
        <v>1581</v>
      </c>
      <c r="H14" s="64">
        <v>3.98</v>
      </c>
    </row>
    <row r="15" spans="1:8">
      <c r="A15" s="65"/>
      <c r="B15" s="79">
        <v>9.8430000000000004E-2</v>
      </c>
      <c r="C15" s="62" t="s">
        <v>21</v>
      </c>
      <c r="D15" s="62" t="s">
        <v>506</v>
      </c>
      <c r="E15" s="62" t="s">
        <v>11</v>
      </c>
      <c r="F15" s="62">
        <v>306</v>
      </c>
      <c r="G15" s="63">
        <v>308.86</v>
      </c>
      <c r="H15" s="64">
        <v>0.78</v>
      </c>
    </row>
    <row r="16" spans="1:8">
      <c r="A16" s="65"/>
      <c r="B16" s="79">
        <v>9.8430000000000004E-2</v>
      </c>
      <c r="C16" s="62" t="s">
        <v>21</v>
      </c>
      <c r="D16" s="62" t="s">
        <v>507</v>
      </c>
      <c r="E16" s="62" t="s">
        <v>11</v>
      </c>
      <c r="F16" s="62">
        <v>306</v>
      </c>
      <c r="G16" s="63">
        <v>308.83999999999997</v>
      </c>
      <c r="H16" s="64">
        <v>0.78</v>
      </c>
    </row>
    <row r="17" spans="1:10">
      <c r="A17" s="65"/>
      <c r="B17" s="79">
        <v>9.8430000000000004E-2</v>
      </c>
      <c r="C17" s="62" t="s">
        <v>21</v>
      </c>
      <c r="D17" s="62" t="s">
        <v>508</v>
      </c>
      <c r="E17" s="62" t="s">
        <v>11</v>
      </c>
      <c r="F17" s="62">
        <v>306</v>
      </c>
      <c r="G17" s="63">
        <v>308.77999999999997</v>
      </c>
      <c r="H17" s="64">
        <v>0.78</v>
      </c>
    </row>
    <row r="18" spans="1:10">
      <c r="A18" s="65"/>
      <c r="B18" s="79">
        <v>9.8430000000000004E-2</v>
      </c>
      <c r="C18" s="62" t="s">
        <v>21</v>
      </c>
      <c r="D18" s="62" t="s">
        <v>509</v>
      </c>
      <c r="E18" s="62" t="s">
        <v>11</v>
      </c>
      <c r="F18" s="62">
        <v>289</v>
      </c>
      <c r="G18" s="63">
        <v>292.32</v>
      </c>
      <c r="H18" s="64">
        <v>0.74</v>
      </c>
      <c r="J18" s="77"/>
    </row>
    <row r="19" spans="1:10">
      <c r="A19" s="65"/>
      <c r="B19" s="79">
        <v>9.8430000000000004E-2</v>
      </c>
      <c r="C19" s="62" t="s">
        <v>21</v>
      </c>
      <c r="D19" s="62" t="s">
        <v>510</v>
      </c>
      <c r="E19" s="62" t="s">
        <v>11</v>
      </c>
      <c r="F19" s="62">
        <v>289</v>
      </c>
      <c r="G19" s="63">
        <v>292.12</v>
      </c>
      <c r="H19" s="64">
        <v>0.74</v>
      </c>
      <c r="J19" s="77"/>
    </row>
    <row r="20" spans="1:10">
      <c r="A20" s="65"/>
      <c r="B20" s="79">
        <v>9.8430000000000004E-2</v>
      </c>
      <c r="C20" s="62" t="s">
        <v>21</v>
      </c>
      <c r="D20" s="62" t="s">
        <v>511</v>
      </c>
      <c r="E20" s="62" t="s">
        <v>11</v>
      </c>
      <c r="F20" s="62">
        <v>289</v>
      </c>
      <c r="G20" s="63">
        <v>291.91000000000003</v>
      </c>
      <c r="H20" s="64">
        <v>0.73</v>
      </c>
      <c r="J20" s="77"/>
    </row>
    <row r="21" spans="1:10">
      <c r="A21" s="65"/>
      <c r="B21" s="79">
        <v>9.8430000000000004E-2</v>
      </c>
      <c r="C21" s="62" t="s">
        <v>21</v>
      </c>
      <c r="D21" s="62" t="s">
        <v>512</v>
      </c>
      <c r="E21" s="62" t="s">
        <v>11</v>
      </c>
      <c r="F21" s="62">
        <v>272</v>
      </c>
      <c r="G21" s="63">
        <v>275.32</v>
      </c>
      <c r="H21" s="64">
        <v>0.69</v>
      </c>
      <c r="J21" s="77"/>
    </row>
    <row r="22" spans="1:10" ht="9.75" thickBot="1">
      <c r="A22" s="65"/>
      <c r="B22" s="62"/>
      <c r="C22" s="62"/>
      <c r="D22" s="62"/>
      <c r="E22" s="57" t="s">
        <v>1207</v>
      </c>
      <c r="F22" s="62"/>
      <c r="G22" s="67">
        <v>31594.17</v>
      </c>
      <c r="H22" s="68">
        <v>79.540000000000006</v>
      </c>
    </row>
    <row r="23" spans="1:10" ht="13.5" thickTop="1">
      <c r="A23" s="65"/>
      <c r="B23" s="149" t="s">
        <v>1304</v>
      </c>
      <c r="C23" s="147"/>
      <c r="D23" s="62"/>
      <c r="E23" s="62"/>
      <c r="F23" s="62"/>
      <c r="G23" s="63"/>
      <c r="H23" s="64"/>
    </row>
    <row r="24" spans="1:10">
      <c r="A24" s="65"/>
      <c r="B24" s="79">
        <v>0.10249999999999999</v>
      </c>
      <c r="C24" s="62" t="s">
        <v>201</v>
      </c>
      <c r="D24" s="62" t="s">
        <v>207</v>
      </c>
      <c r="E24" s="62" t="s">
        <v>103</v>
      </c>
      <c r="F24" s="62">
        <v>550</v>
      </c>
      <c r="G24" s="63">
        <v>5500.7</v>
      </c>
      <c r="H24" s="64">
        <v>13.85</v>
      </c>
      <c r="J24" s="77"/>
    </row>
    <row r="25" spans="1:10" ht="9.75" thickBot="1">
      <c r="A25" s="65"/>
      <c r="B25" s="62"/>
      <c r="C25" s="62"/>
      <c r="D25" s="62"/>
      <c r="E25" s="57" t="s">
        <v>1207</v>
      </c>
      <c r="F25" s="62"/>
      <c r="G25" s="67">
        <v>5500.7</v>
      </c>
      <c r="H25" s="68">
        <v>13.85</v>
      </c>
    </row>
    <row r="26" spans="1:10" ht="9.75" thickTop="1">
      <c r="A26" s="65"/>
      <c r="B26" s="62"/>
      <c r="C26" s="62"/>
      <c r="D26" s="62"/>
      <c r="E26" s="62"/>
      <c r="F26" s="62"/>
      <c r="G26" s="63"/>
      <c r="H26" s="64"/>
    </row>
    <row r="27" spans="1:10" ht="12.75">
      <c r="A27" s="146" t="s">
        <v>1643</v>
      </c>
      <c r="B27" s="147"/>
      <c r="C27" s="147"/>
      <c r="D27" s="62"/>
      <c r="E27" s="62"/>
      <c r="F27" s="62"/>
      <c r="G27" s="63"/>
      <c r="H27" s="64"/>
    </row>
    <row r="28" spans="1:10" ht="12.75">
      <c r="A28" s="65"/>
      <c r="B28" s="148" t="s">
        <v>1689</v>
      </c>
      <c r="C28" s="147"/>
      <c r="D28" s="62"/>
      <c r="E28" s="62"/>
      <c r="F28" s="62"/>
      <c r="G28" s="63"/>
      <c r="H28" s="64"/>
    </row>
    <row r="29" spans="1:10">
      <c r="A29" s="65"/>
      <c r="B29" s="66" t="s">
        <v>91</v>
      </c>
      <c r="C29" s="62" t="s">
        <v>1249</v>
      </c>
      <c r="D29" s="62" t="s">
        <v>513</v>
      </c>
      <c r="E29" s="62" t="s">
        <v>1693</v>
      </c>
      <c r="F29" s="62">
        <v>400</v>
      </c>
      <c r="G29" s="63">
        <v>376.52</v>
      </c>
      <c r="H29" s="64">
        <v>0.95</v>
      </c>
    </row>
    <row r="30" spans="1:10" ht="9.75" thickBot="1">
      <c r="A30" s="65"/>
      <c r="B30" s="62"/>
      <c r="C30" s="62"/>
      <c r="D30" s="62"/>
      <c r="E30" s="57" t="s">
        <v>1207</v>
      </c>
      <c r="F30" s="62"/>
      <c r="G30" s="67">
        <v>376.52</v>
      </c>
      <c r="H30" s="68">
        <v>0.95</v>
      </c>
    </row>
    <row r="31" spans="1:10" ht="9.75" thickTop="1">
      <c r="A31" s="65"/>
      <c r="B31" s="62"/>
      <c r="C31" s="62"/>
      <c r="D31" s="62"/>
      <c r="E31" s="62"/>
      <c r="F31" s="62"/>
      <c r="G31" s="63"/>
      <c r="H31" s="64"/>
    </row>
    <row r="32" spans="1:10">
      <c r="A32" s="65"/>
      <c r="B32" s="66" t="s">
        <v>1130</v>
      </c>
      <c r="C32" s="62" t="s">
        <v>1313</v>
      </c>
      <c r="D32" s="62"/>
      <c r="E32" s="62" t="s">
        <v>1130</v>
      </c>
      <c r="F32" s="62"/>
      <c r="G32" s="63">
        <v>1149.76</v>
      </c>
      <c r="H32" s="64">
        <v>2.89</v>
      </c>
    </row>
    <row r="33" spans="1:8" ht="9.75" thickBot="1">
      <c r="A33" s="65"/>
      <c r="B33" s="62"/>
      <c r="C33" s="62"/>
      <c r="D33" s="62"/>
      <c r="E33" s="57" t="s">
        <v>1207</v>
      </c>
      <c r="F33" s="62"/>
      <c r="G33" s="67">
        <v>1149.76</v>
      </c>
      <c r="H33" s="68">
        <v>2.89</v>
      </c>
    </row>
    <row r="34" spans="1:8" ht="9.75" thickTop="1">
      <c r="A34" s="65"/>
      <c r="B34" s="62"/>
      <c r="C34" s="62"/>
      <c r="D34" s="62"/>
      <c r="E34" s="62"/>
      <c r="F34" s="62"/>
      <c r="G34" s="63"/>
      <c r="H34" s="64"/>
    </row>
    <row r="35" spans="1:8">
      <c r="A35" s="69" t="s">
        <v>1208</v>
      </c>
      <c r="B35" s="62"/>
      <c r="C35" s="62"/>
      <c r="D35" s="62"/>
      <c r="E35" s="62"/>
      <c r="F35" s="62"/>
      <c r="G35" s="70">
        <v>1107.55</v>
      </c>
      <c r="H35" s="71">
        <v>2.77</v>
      </c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 ht="9.75" thickBot="1">
      <c r="A37" s="65"/>
      <c r="B37" s="62"/>
      <c r="C37" s="62"/>
      <c r="D37" s="62"/>
      <c r="E37" s="57" t="s">
        <v>1209</v>
      </c>
      <c r="F37" s="62"/>
      <c r="G37" s="67">
        <v>39728.699999999997</v>
      </c>
      <c r="H37" s="68">
        <v>100</v>
      </c>
    </row>
    <row r="38" spans="1:8" ht="9.75" thickTop="1">
      <c r="A38" s="65"/>
      <c r="B38" s="62"/>
      <c r="C38" s="62"/>
      <c r="D38" s="62"/>
      <c r="E38" s="62"/>
      <c r="F38" s="62"/>
      <c r="G38" s="63"/>
      <c r="H38" s="64"/>
    </row>
    <row r="39" spans="1:8">
      <c r="A39" s="72" t="s">
        <v>1210</v>
      </c>
      <c r="B39" s="62"/>
      <c r="C39" s="62"/>
      <c r="D39" s="62"/>
      <c r="E39" s="62"/>
      <c r="F39" s="62"/>
      <c r="G39" s="63"/>
      <c r="H39" s="64"/>
    </row>
    <row r="40" spans="1:8">
      <c r="A40" s="65">
        <v>1</v>
      </c>
      <c r="B40" s="62" t="s">
        <v>514</v>
      </c>
      <c r="C40" s="62"/>
      <c r="D40" s="62"/>
      <c r="E40" s="62"/>
      <c r="F40" s="62"/>
      <c r="G40" s="63"/>
      <c r="H40" s="64"/>
    </row>
    <row r="41" spans="1:8">
      <c r="A41" s="65"/>
      <c r="B41" s="62"/>
      <c r="C41" s="62"/>
      <c r="D41" s="62"/>
      <c r="E41" s="62"/>
      <c r="F41" s="62"/>
      <c r="G41" s="63"/>
      <c r="H41" s="64"/>
    </row>
    <row r="42" spans="1:8">
      <c r="A42" s="65">
        <v>2</v>
      </c>
      <c r="B42" s="62" t="s">
        <v>1212</v>
      </c>
      <c r="C42" s="62"/>
      <c r="D42" s="62"/>
      <c r="E42" s="62"/>
      <c r="F42" s="62"/>
      <c r="G42" s="63"/>
      <c r="H42" s="64"/>
    </row>
    <row r="43" spans="1:8">
      <c r="A43" s="65"/>
      <c r="B43" s="62"/>
      <c r="C43" s="62"/>
      <c r="D43" s="62"/>
      <c r="E43" s="62"/>
      <c r="F43" s="62"/>
      <c r="G43" s="63"/>
      <c r="H43" s="64"/>
    </row>
    <row r="44" spans="1:8">
      <c r="A44" s="65">
        <v>3</v>
      </c>
      <c r="B44" s="62" t="s">
        <v>1316</v>
      </c>
      <c r="C44" s="62"/>
      <c r="D44" s="62"/>
      <c r="E44" s="62"/>
      <c r="F44" s="62"/>
      <c r="G44" s="63"/>
      <c r="H44" s="64"/>
    </row>
    <row r="45" spans="1:8">
      <c r="A45" s="65"/>
      <c r="B45" s="62" t="s">
        <v>1317</v>
      </c>
      <c r="C45" s="62"/>
      <c r="D45" s="62"/>
      <c r="E45" s="62"/>
      <c r="F45" s="62"/>
      <c r="G45" s="63"/>
      <c r="H45" s="64"/>
    </row>
    <row r="46" spans="1:8">
      <c r="A46" s="73"/>
      <c r="B46" s="74" t="s">
        <v>1318</v>
      </c>
      <c r="C46" s="74"/>
      <c r="D46" s="74"/>
      <c r="E46" s="74"/>
      <c r="F46" s="74"/>
      <c r="G46" s="75"/>
      <c r="H46" s="76"/>
    </row>
  </sheetData>
  <mergeCells count="7">
    <mergeCell ref="B28:C28"/>
    <mergeCell ref="A2:C2"/>
    <mergeCell ref="A3:C3"/>
    <mergeCell ref="B4:C4"/>
    <mergeCell ref="B5:C5"/>
    <mergeCell ref="B23:C23"/>
    <mergeCell ref="A27:C2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4"/>
  <dimension ref="A1:H30"/>
  <sheetViews>
    <sheetView workbookViewId="0">
      <selection activeCell="D10" sqref="D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489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9.9599999999999994E-2</v>
      </c>
      <c r="C6" s="62" t="s">
        <v>1608</v>
      </c>
      <c r="D6" s="62" t="s">
        <v>264</v>
      </c>
      <c r="E6" s="62" t="s">
        <v>40</v>
      </c>
      <c r="F6" s="62">
        <v>75</v>
      </c>
      <c r="G6" s="63">
        <v>751.24</v>
      </c>
      <c r="H6" s="64">
        <v>13.55</v>
      </c>
    </row>
    <row r="7" spans="1:8">
      <c r="A7" s="65"/>
      <c r="B7" s="79">
        <v>9.4E-2</v>
      </c>
      <c r="C7" s="62" t="s">
        <v>1356</v>
      </c>
      <c r="D7" s="62" t="s">
        <v>490</v>
      </c>
      <c r="E7" s="62" t="s">
        <v>1588</v>
      </c>
      <c r="F7" s="62">
        <v>10</v>
      </c>
      <c r="G7" s="63">
        <v>100.01</v>
      </c>
      <c r="H7" s="64">
        <v>1.8</v>
      </c>
    </row>
    <row r="8" spans="1:8" ht="9.75" thickBot="1">
      <c r="A8" s="65"/>
      <c r="B8" s="62"/>
      <c r="C8" s="62"/>
      <c r="D8" s="62"/>
      <c r="E8" s="57" t="s">
        <v>1207</v>
      </c>
      <c r="F8" s="62"/>
      <c r="G8" s="67">
        <v>851.25</v>
      </c>
      <c r="H8" s="68">
        <v>15.35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 ht="12.75">
      <c r="A10" s="146" t="s">
        <v>1643</v>
      </c>
      <c r="B10" s="147"/>
      <c r="C10" s="147"/>
      <c r="D10" s="62"/>
      <c r="E10" s="62"/>
      <c r="F10" s="62"/>
      <c r="G10" s="63"/>
      <c r="H10" s="64"/>
    </row>
    <row r="11" spans="1:8" ht="12.75">
      <c r="A11" s="65"/>
      <c r="B11" s="148" t="s">
        <v>1689</v>
      </c>
      <c r="C11" s="147"/>
      <c r="D11" s="62"/>
      <c r="E11" s="62"/>
      <c r="F11" s="62"/>
      <c r="G11" s="63"/>
      <c r="H11" s="64"/>
    </row>
    <row r="12" spans="1:8">
      <c r="A12" s="65"/>
      <c r="B12" s="66" t="s">
        <v>91</v>
      </c>
      <c r="C12" s="62" t="s">
        <v>165</v>
      </c>
      <c r="D12" s="62" t="s">
        <v>310</v>
      </c>
      <c r="E12" s="62" t="s">
        <v>1693</v>
      </c>
      <c r="F12" s="62">
        <v>1600</v>
      </c>
      <c r="G12" s="63">
        <v>1548.92</v>
      </c>
      <c r="H12" s="64">
        <v>27.94</v>
      </c>
    </row>
    <row r="13" spans="1:8">
      <c r="A13" s="65"/>
      <c r="B13" s="66" t="s">
        <v>91</v>
      </c>
      <c r="C13" s="62" t="s">
        <v>1243</v>
      </c>
      <c r="D13" s="62" t="s">
        <v>152</v>
      </c>
      <c r="E13" s="62" t="s">
        <v>1693</v>
      </c>
      <c r="F13" s="62">
        <v>1500</v>
      </c>
      <c r="G13" s="63">
        <v>1460.79</v>
      </c>
      <c r="H13" s="64">
        <v>26.35</v>
      </c>
    </row>
    <row r="14" spans="1:8">
      <c r="A14" s="65"/>
      <c r="B14" s="66" t="s">
        <v>91</v>
      </c>
      <c r="C14" s="62" t="s">
        <v>1539</v>
      </c>
      <c r="D14" s="62" t="s">
        <v>486</v>
      </c>
      <c r="E14" s="62" t="s">
        <v>1693</v>
      </c>
      <c r="F14" s="62">
        <v>1400</v>
      </c>
      <c r="G14" s="63">
        <v>1355.52</v>
      </c>
      <c r="H14" s="64">
        <v>24.45</v>
      </c>
    </row>
    <row r="15" spans="1:8">
      <c r="A15" s="65"/>
      <c r="B15" s="66" t="s">
        <v>91</v>
      </c>
      <c r="C15" s="62" t="s">
        <v>1243</v>
      </c>
      <c r="D15" s="62" t="s">
        <v>284</v>
      </c>
      <c r="E15" s="62" t="s">
        <v>1693</v>
      </c>
      <c r="F15" s="62">
        <v>200</v>
      </c>
      <c r="G15" s="63">
        <v>194.68</v>
      </c>
      <c r="H15" s="64">
        <v>3.51</v>
      </c>
    </row>
    <row r="16" spans="1:8">
      <c r="A16" s="65"/>
      <c r="B16" s="66" t="s">
        <v>91</v>
      </c>
      <c r="C16" s="62" t="s">
        <v>1334</v>
      </c>
      <c r="D16" s="62" t="s">
        <v>469</v>
      </c>
      <c r="E16" s="62" t="s">
        <v>1693</v>
      </c>
      <c r="F16" s="62">
        <v>70</v>
      </c>
      <c r="G16" s="63">
        <v>68.37</v>
      </c>
      <c r="H16" s="64">
        <v>1.23</v>
      </c>
    </row>
    <row r="17" spans="1:8" ht="9.75" thickBot="1">
      <c r="A17" s="65"/>
      <c r="B17" s="62"/>
      <c r="C17" s="62"/>
      <c r="D17" s="62"/>
      <c r="E17" s="57" t="s">
        <v>1207</v>
      </c>
      <c r="F17" s="62"/>
      <c r="G17" s="67">
        <v>4628.28</v>
      </c>
      <c r="H17" s="68">
        <v>83.48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9" t="s">
        <v>1208</v>
      </c>
      <c r="B19" s="62"/>
      <c r="C19" s="62"/>
      <c r="D19" s="62"/>
      <c r="E19" s="62"/>
      <c r="F19" s="62"/>
      <c r="G19" s="70">
        <v>63.75</v>
      </c>
      <c r="H19" s="71">
        <v>1.17</v>
      </c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 ht="9.75" thickBot="1">
      <c r="A21" s="65"/>
      <c r="B21" s="62"/>
      <c r="C21" s="62"/>
      <c r="D21" s="62"/>
      <c r="E21" s="57" t="s">
        <v>1209</v>
      </c>
      <c r="F21" s="62"/>
      <c r="G21" s="67">
        <v>5543.28</v>
      </c>
      <c r="H21" s="68">
        <v>100</v>
      </c>
    </row>
    <row r="22" spans="1:8" ht="9.7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72" t="s">
        <v>1210</v>
      </c>
      <c r="B23" s="62"/>
      <c r="C23" s="62"/>
      <c r="D23" s="62"/>
      <c r="E23" s="62"/>
      <c r="F23" s="62"/>
      <c r="G23" s="63"/>
      <c r="H23" s="64"/>
    </row>
    <row r="24" spans="1:8">
      <c r="A24" s="65">
        <v>1</v>
      </c>
      <c r="B24" s="62" t="s">
        <v>491</v>
      </c>
      <c r="C24" s="62"/>
      <c r="D24" s="62"/>
      <c r="E24" s="62"/>
      <c r="F24" s="62"/>
      <c r="G24" s="63"/>
      <c r="H24" s="64"/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>
      <c r="A26" s="65">
        <v>2</v>
      </c>
      <c r="B26" s="62" t="s">
        <v>1212</v>
      </c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>
        <v>3</v>
      </c>
      <c r="B28" s="62" t="s">
        <v>1316</v>
      </c>
      <c r="C28" s="62"/>
      <c r="D28" s="62"/>
      <c r="E28" s="62"/>
      <c r="F28" s="62"/>
      <c r="G28" s="63"/>
      <c r="H28" s="64"/>
    </row>
    <row r="29" spans="1:8">
      <c r="A29" s="65"/>
      <c r="B29" s="62" t="s">
        <v>1317</v>
      </c>
      <c r="C29" s="62"/>
      <c r="D29" s="62"/>
      <c r="E29" s="62"/>
      <c r="F29" s="62"/>
      <c r="G29" s="63"/>
      <c r="H29" s="64"/>
    </row>
    <row r="30" spans="1:8">
      <c r="A30" s="73"/>
      <c r="B30" s="74" t="s">
        <v>1318</v>
      </c>
      <c r="C30" s="74"/>
      <c r="D30" s="74"/>
      <c r="E30" s="74"/>
      <c r="F30" s="74"/>
      <c r="G30" s="75"/>
      <c r="H30" s="76"/>
    </row>
  </sheetData>
  <mergeCells count="6">
    <mergeCell ref="A10:C10"/>
    <mergeCell ref="B11:C11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5"/>
  <dimension ref="A1:J29"/>
  <sheetViews>
    <sheetView workbookViewId="0">
      <selection activeCell="G16" activeCellId="2" sqref="G10 G13 G16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485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1539</v>
      </c>
      <c r="D5" s="62" t="s">
        <v>486</v>
      </c>
      <c r="E5" s="62" t="s">
        <v>1693</v>
      </c>
      <c r="F5" s="62">
        <v>4600</v>
      </c>
      <c r="G5" s="63">
        <v>4453.8599999999997</v>
      </c>
      <c r="H5" s="64">
        <v>29.41</v>
      </c>
    </row>
    <row r="6" spans="1:10">
      <c r="A6" s="65"/>
      <c r="B6" s="66" t="s">
        <v>91</v>
      </c>
      <c r="C6" s="62" t="s">
        <v>165</v>
      </c>
      <c r="D6" s="62" t="s">
        <v>310</v>
      </c>
      <c r="E6" s="62" t="s">
        <v>1693</v>
      </c>
      <c r="F6" s="62">
        <v>4600</v>
      </c>
      <c r="G6" s="63">
        <v>4453.1499999999996</v>
      </c>
      <c r="H6" s="64">
        <v>29.41</v>
      </c>
    </row>
    <row r="7" spans="1:10">
      <c r="A7" s="65"/>
      <c r="B7" s="66" t="s">
        <v>91</v>
      </c>
      <c r="C7" s="62" t="s">
        <v>1358</v>
      </c>
      <c r="D7" s="62" t="s">
        <v>321</v>
      </c>
      <c r="E7" s="62" t="s">
        <v>1693</v>
      </c>
      <c r="F7" s="62">
        <v>3600</v>
      </c>
      <c r="G7" s="63">
        <v>3545.79</v>
      </c>
      <c r="H7" s="64">
        <v>23.42</v>
      </c>
    </row>
    <row r="8" spans="1:10">
      <c r="A8" s="65"/>
      <c r="B8" s="66" t="s">
        <v>1690</v>
      </c>
      <c r="C8" s="62" t="s">
        <v>462</v>
      </c>
      <c r="D8" s="62" t="s">
        <v>487</v>
      </c>
      <c r="E8" s="62" t="s">
        <v>7</v>
      </c>
      <c r="F8" s="62">
        <v>480</v>
      </c>
      <c r="G8" s="63">
        <v>2332.7800000000002</v>
      </c>
      <c r="H8" s="64">
        <v>15.41</v>
      </c>
    </row>
    <row r="9" spans="1:10">
      <c r="A9" s="65"/>
      <c r="B9" s="66" t="s">
        <v>91</v>
      </c>
      <c r="C9" s="62" t="s">
        <v>153</v>
      </c>
      <c r="D9" s="62" t="s">
        <v>430</v>
      </c>
      <c r="E9" s="62" t="s">
        <v>1693</v>
      </c>
      <c r="F9" s="62">
        <v>50</v>
      </c>
      <c r="G9" s="63">
        <v>49.09</v>
      </c>
      <c r="H9" s="64">
        <v>0.32</v>
      </c>
    </row>
    <row r="10" spans="1:10" ht="9.75" thickBot="1">
      <c r="A10" s="65"/>
      <c r="B10" s="62"/>
      <c r="C10" s="62"/>
      <c r="D10" s="62"/>
      <c r="E10" s="57" t="s">
        <v>1207</v>
      </c>
      <c r="F10" s="62"/>
      <c r="G10" s="67">
        <v>14834.67</v>
      </c>
      <c r="H10" s="68">
        <v>97.97</v>
      </c>
      <c r="J10" s="77"/>
    </row>
    <row r="11" spans="1:10" ht="13.5" thickTop="1">
      <c r="A11" s="65"/>
      <c r="B11" s="148" t="s">
        <v>1644</v>
      </c>
      <c r="C11" s="147"/>
      <c r="D11" s="62"/>
      <c r="E11" s="62"/>
      <c r="F11" s="62"/>
      <c r="G11" s="63"/>
      <c r="H11" s="64"/>
      <c r="J11" s="77"/>
    </row>
    <row r="12" spans="1:10">
      <c r="A12" s="65"/>
      <c r="B12" s="66" t="s">
        <v>1645</v>
      </c>
      <c r="C12" s="62" t="s">
        <v>1646</v>
      </c>
      <c r="D12" s="62" t="s">
        <v>1647</v>
      </c>
      <c r="E12" s="62" t="s">
        <v>1640</v>
      </c>
      <c r="F12" s="62">
        <v>100000</v>
      </c>
      <c r="G12" s="63">
        <v>99.61</v>
      </c>
      <c r="H12" s="64">
        <v>0.66</v>
      </c>
      <c r="J12" s="77"/>
    </row>
    <row r="13" spans="1:10" ht="9.75" thickBot="1">
      <c r="A13" s="65"/>
      <c r="B13" s="62"/>
      <c r="C13" s="62"/>
      <c r="D13" s="62"/>
      <c r="E13" s="57" t="s">
        <v>1207</v>
      </c>
      <c r="F13" s="62"/>
      <c r="G13" s="67">
        <v>99.61</v>
      </c>
      <c r="H13" s="68">
        <v>0.66</v>
      </c>
    </row>
    <row r="14" spans="1:10" ht="9.75" thickTop="1">
      <c r="A14" s="65"/>
      <c r="B14" s="62"/>
      <c r="C14" s="62"/>
      <c r="D14" s="62"/>
      <c r="E14" s="62"/>
      <c r="F14" s="62"/>
      <c r="G14" s="63"/>
      <c r="H14" s="64"/>
    </row>
    <row r="15" spans="1:10">
      <c r="A15" s="65"/>
      <c r="B15" s="66" t="s">
        <v>1130</v>
      </c>
      <c r="C15" s="62" t="s">
        <v>1313</v>
      </c>
      <c r="D15" s="62"/>
      <c r="E15" s="62" t="s">
        <v>1130</v>
      </c>
      <c r="F15" s="62"/>
      <c r="G15" s="63">
        <v>199.96</v>
      </c>
      <c r="H15" s="64">
        <v>1.32</v>
      </c>
    </row>
    <row r="16" spans="1:10" ht="9.75" thickBot="1">
      <c r="A16" s="65"/>
      <c r="B16" s="62"/>
      <c r="C16" s="62"/>
      <c r="D16" s="62"/>
      <c r="E16" s="57" t="s">
        <v>1207</v>
      </c>
      <c r="F16" s="62"/>
      <c r="G16" s="67">
        <v>199.96</v>
      </c>
      <c r="H16" s="68">
        <v>1.32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69" t="s">
        <v>1208</v>
      </c>
      <c r="B18" s="62"/>
      <c r="C18" s="62"/>
      <c r="D18" s="62"/>
      <c r="E18" s="62"/>
      <c r="F18" s="62"/>
      <c r="G18" s="70">
        <v>8.2100000000000009</v>
      </c>
      <c r="H18" s="71">
        <v>0.05</v>
      </c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 ht="9.75" thickBot="1">
      <c r="A20" s="65"/>
      <c r="B20" s="62"/>
      <c r="C20" s="62"/>
      <c r="D20" s="62"/>
      <c r="E20" s="57" t="s">
        <v>1209</v>
      </c>
      <c r="F20" s="62"/>
      <c r="G20" s="67">
        <v>15142.45</v>
      </c>
      <c r="H20" s="68">
        <v>100</v>
      </c>
    </row>
    <row r="21" spans="1:8" ht="9.7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72" t="s">
        <v>1210</v>
      </c>
      <c r="B22" s="62"/>
      <c r="C22" s="62"/>
      <c r="D22" s="62"/>
      <c r="E22" s="62"/>
      <c r="F22" s="62"/>
      <c r="G22" s="63"/>
      <c r="H22" s="64"/>
    </row>
    <row r="23" spans="1:8">
      <c r="A23" s="65">
        <v>1</v>
      </c>
      <c r="B23" s="62" t="s">
        <v>488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2</v>
      </c>
      <c r="B25" s="62" t="s">
        <v>1212</v>
      </c>
      <c r="C25" s="62"/>
      <c r="D25" s="62"/>
      <c r="E25" s="62"/>
      <c r="F25" s="62"/>
      <c r="G25" s="63"/>
      <c r="H25" s="64"/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>
      <c r="A27" s="65">
        <v>3</v>
      </c>
      <c r="B27" s="62" t="s">
        <v>1316</v>
      </c>
      <c r="C27" s="62"/>
      <c r="D27" s="62"/>
      <c r="E27" s="62"/>
      <c r="F27" s="62"/>
      <c r="G27" s="63"/>
      <c r="H27" s="64"/>
    </row>
    <row r="28" spans="1:8">
      <c r="A28" s="65"/>
      <c r="B28" s="62" t="s">
        <v>1317</v>
      </c>
      <c r="C28" s="62"/>
      <c r="D28" s="62"/>
      <c r="E28" s="62"/>
      <c r="F28" s="62"/>
      <c r="G28" s="63"/>
      <c r="H28" s="64"/>
    </row>
    <row r="29" spans="1:8">
      <c r="A29" s="73"/>
      <c r="B29" s="74" t="s">
        <v>1318</v>
      </c>
      <c r="C29" s="74"/>
      <c r="D29" s="74"/>
      <c r="E29" s="74"/>
      <c r="F29" s="74"/>
      <c r="G29" s="75"/>
      <c r="H29" s="76"/>
    </row>
  </sheetData>
  <mergeCells count="4">
    <mergeCell ref="A2:C2"/>
    <mergeCell ref="A3:C3"/>
    <mergeCell ref="B4:C4"/>
    <mergeCell ref="B11:C1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6"/>
  <dimension ref="A1:H22"/>
  <sheetViews>
    <sheetView workbookViewId="0">
      <selection activeCell="C14" sqref="C14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481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290</v>
      </c>
      <c r="D5" s="62" t="s">
        <v>291</v>
      </c>
      <c r="E5" s="62" t="s">
        <v>1693</v>
      </c>
      <c r="F5" s="62">
        <v>3800</v>
      </c>
      <c r="G5" s="63">
        <v>3704.79</v>
      </c>
      <c r="H5" s="64">
        <v>29.57</v>
      </c>
    </row>
    <row r="6" spans="1:8">
      <c r="A6" s="65"/>
      <c r="B6" s="66" t="s">
        <v>91</v>
      </c>
      <c r="C6" s="62" t="s">
        <v>1161</v>
      </c>
      <c r="D6" s="62" t="s">
        <v>482</v>
      </c>
      <c r="E6" s="62" t="s">
        <v>1693</v>
      </c>
      <c r="F6" s="62">
        <v>3800</v>
      </c>
      <c r="G6" s="63">
        <v>3703.4</v>
      </c>
      <c r="H6" s="64">
        <v>29.56</v>
      </c>
    </row>
    <row r="7" spans="1:8">
      <c r="A7" s="65"/>
      <c r="B7" s="66" t="s">
        <v>91</v>
      </c>
      <c r="C7" s="62" t="s">
        <v>1137</v>
      </c>
      <c r="D7" s="62" t="s">
        <v>170</v>
      </c>
      <c r="E7" s="62" t="s">
        <v>7</v>
      </c>
      <c r="F7" s="62">
        <v>3200</v>
      </c>
      <c r="G7" s="63">
        <v>3118.06</v>
      </c>
      <c r="H7" s="64">
        <v>24.89</v>
      </c>
    </row>
    <row r="8" spans="1:8">
      <c r="A8" s="65"/>
      <c r="B8" s="66" t="s">
        <v>91</v>
      </c>
      <c r="C8" s="62" t="s">
        <v>1245</v>
      </c>
      <c r="D8" s="62" t="s">
        <v>483</v>
      </c>
      <c r="E8" s="62" t="s">
        <v>1693</v>
      </c>
      <c r="F8" s="62">
        <v>2000</v>
      </c>
      <c r="G8" s="63">
        <v>1949.86</v>
      </c>
      <c r="H8" s="64">
        <v>15.56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12476.11</v>
      </c>
      <c r="H9" s="68">
        <v>99.579999999999899</v>
      </c>
    </row>
    <row r="10" spans="1:8" ht="9.75" thickTop="1">
      <c r="A10" s="65"/>
      <c r="B10" s="62"/>
      <c r="C10" s="62"/>
      <c r="D10" s="62"/>
      <c r="E10" s="62"/>
      <c r="F10" s="62"/>
      <c r="G10" s="63"/>
      <c r="H10" s="64"/>
    </row>
    <row r="11" spans="1:8">
      <c r="A11" s="69" t="s">
        <v>1208</v>
      </c>
      <c r="B11" s="62"/>
      <c r="C11" s="62"/>
      <c r="D11" s="62"/>
      <c r="E11" s="62"/>
      <c r="F11" s="62"/>
      <c r="G11" s="70">
        <v>53.41</v>
      </c>
      <c r="H11" s="71">
        <v>0.42</v>
      </c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 ht="9.75" thickBot="1">
      <c r="A13" s="65"/>
      <c r="B13" s="62"/>
      <c r="C13" s="62"/>
      <c r="D13" s="62"/>
      <c r="E13" s="57" t="s">
        <v>1209</v>
      </c>
      <c r="F13" s="62"/>
      <c r="G13" s="67">
        <v>12529.52</v>
      </c>
      <c r="H13" s="68">
        <v>100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484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7"/>
  <dimension ref="A1:H24"/>
  <sheetViews>
    <sheetView workbookViewId="0">
      <selection activeCell="C12" sqref="C1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478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1161</v>
      </c>
      <c r="D5" s="62" t="s">
        <v>476</v>
      </c>
      <c r="E5" s="62" t="s">
        <v>1693</v>
      </c>
      <c r="F5" s="62">
        <v>3400</v>
      </c>
      <c r="G5" s="63">
        <v>3318.21</v>
      </c>
      <c r="H5" s="64">
        <v>29.26</v>
      </c>
    </row>
    <row r="6" spans="1:8">
      <c r="A6" s="65"/>
      <c r="B6" s="66" t="s">
        <v>91</v>
      </c>
      <c r="C6" s="62" t="s">
        <v>227</v>
      </c>
      <c r="D6" s="62" t="s">
        <v>475</v>
      </c>
      <c r="E6" s="62" t="s">
        <v>1693</v>
      </c>
      <c r="F6" s="62">
        <v>3400</v>
      </c>
      <c r="G6" s="63">
        <v>3316.31</v>
      </c>
      <c r="H6" s="64">
        <v>29.24</v>
      </c>
    </row>
    <row r="7" spans="1:8">
      <c r="A7" s="65"/>
      <c r="B7" s="66" t="s">
        <v>91</v>
      </c>
      <c r="C7" s="62" t="s">
        <v>1243</v>
      </c>
      <c r="D7" s="62" t="s">
        <v>282</v>
      </c>
      <c r="E7" s="62" t="s">
        <v>1693</v>
      </c>
      <c r="F7" s="62">
        <v>2000</v>
      </c>
      <c r="G7" s="63">
        <v>1950.88</v>
      </c>
      <c r="H7" s="64">
        <v>17.2</v>
      </c>
    </row>
    <row r="8" spans="1:8">
      <c r="A8" s="65"/>
      <c r="B8" s="66" t="s">
        <v>91</v>
      </c>
      <c r="C8" s="62" t="s">
        <v>436</v>
      </c>
      <c r="D8" s="62" t="s">
        <v>479</v>
      </c>
      <c r="E8" s="62" t="s">
        <v>438</v>
      </c>
      <c r="F8" s="62">
        <v>2000</v>
      </c>
      <c r="G8" s="63">
        <v>1944.46</v>
      </c>
      <c r="H8" s="64">
        <v>17.149999999999999</v>
      </c>
    </row>
    <row r="9" spans="1:8">
      <c r="A9" s="65"/>
      <c r="B9" s="66" t="s">
        <v>91</v>
      </c>
      <c r="C9" s="62" t="s">
        <v>159</v>
      </c>
      <c r="D9" s="62" t="s">
        <v>457</v>
      </c>
      <c r="E9" s="62" t="s">
        <v>1693</v>
      </c>
      <c r="F9" s="62">
        <v>500</v>
      </c>
      <c r="G9" s="63">
        <v>489.23</v>
      </c>
      <c r="H9" s="64">
        <v>4.3099999999999996</v>
      </c>
    </row>
    <row r="10" spans="1:8">
      <c r="A10" s="65"/>
      <c r="B10" s="66" t="s">
        <v>91</v>
      </c>
      <c r="C10" s="62" t="s">
        <v>1334</v>
      </c>
      <c r="D10" s="62" t="s">
        <v>469</v>
      </c>
      <c r="E10" s="62" t="s">
        <v>1693</v>
      </c>
      <c r="F10" s="62">
        <v>300</v>
      </c>
      <c r="G10" s="63">
        <v>293.02</v>
      </c>
      <c r="H10" s="64">
        <v>2.58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11312.11</v>
      </c>
      <c r="H11" s="68">
        <v>99.74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9" t="s">
        <v>1208</v>
      </c>
      <c r="B13" s="62"/>
      <c r="C13" s="62"/>
      <c r="D13" s="62"/>
      <c r="E13" s="62"/>
      <c r="F13" s="62"/>
      <c r="G13" s="70">
        <v>28.03</v>
      </c>
      <c r="H13" s="71">
        <v>0.26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9.75" thickBot="1">
      <c r="A15" s="65"/>
      <c r="B15" s="62"/>
      <c r="C15" s="62"/>
      <c r="D15" s="62"/>
      <c r="E15" s="57" t="s">
        <v>1209</v>
      </c>
      <c r="F15" s="62"/>
      <c r="G15" s="67">
        <v>11340.14</v>
      </c>
      <c r="H15" s="68">
        <v>100</v>
      </c>
    </row>
    <row r="16" spans="1:8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480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8"/>
  <dimension ref="A1:J31"/>
  <sheetViews>
    <sheetView workbookViewId="0">
      <selection activeCell="D8" sqref="D8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470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0.10249999999999999</v>
      </c>
      <c r="C6" s="62" t="s">
        <v>1590</v>
      </c>
      <c r="D6" s="62" t="s">
        <v>471</v>
      </c>
      <c r="E6" s="62" t="s">
        <v>1291</v>
      </c>
      <c r="F6" s="62">
        <v>250</v>
      </c>
      <c r="G6" s="63">
        <v>2501.54</v>
      </c>
      <c r="H6" s="64">
        <v>12.13</v>
      </c>
    </row>
    <row r="7" spans="1:10" ht="9.75" thickBot="1">
      <c r="A7" s="65"/>
      <c r="B7" s="62"/>
      <c r="C7" s="62"/>
      <c r="D7" s="62"/>
      <c r="E7" s="57" t="s">
        <v>1207</v>
      </c>
      <c r="F7" s="62"/>
      <c r="G7" s="67">
        <v>2501.54</v>
      </c>
      <c r="H7" s="68">
        <v>12.13</v>
      </c>
    </row>
    <row r="8" spans="1:10" ht="9.75" thickTop="1">
      <c r="A8" s="65"/>
      <c r="B8" s="62"/>
      <c r="C8" s="62"/>
      <c r="D8" s="62"/>
      <c r="E8" s="62"/>
      <c r="F8" s="62"/>
      <c r="G8" s="63"/>
      <c r="H8" s="64"/>
    </row>
    <row r="9" spans="1:10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10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10">
      <c r="A11" s="65"/>
      <c r="B11" s="66" t="s">
        <v>91</v>
      </c>
      <c r="C11" s="62" t="s">
        <v>1358</v>
      </c>
      <c r="D11" s="62" t="s">
        <v>472</v>
      </c>
      <c r="E11" s="62" t="s">
        <v>1693</v>
      </c>
      <c r="F11" s="62">
        <v>6000</v>
      </c>
      <c r="G11" s="63">
        <v>5854.61</v>
      </c>
      <c r="H11" s="64">
        <v>28.4</v>
      </c>
    </row>
    <row r="12" spans="1:10">
      <c r="A12" s="65"/>
      <c r="B12" s="66" t="s">
        <v>91</v>
      </c>
      <c r="C12" s="62" t="s">
        <v>436</v>
      </c>
      <c r="D12" s="62" t="s">
        <v>467</v>
      </c>
      <c r="E12" s="62" t="s">
        <v>438</v>
      </c>
      <c r="F12" s="62">
        <v>4900</v>
      </c>
      <c r="G12" s="63">
        <v>4777.71</v>
      </c>
      <c r="H12" s="64">
        <v>23.17</v>
      </c>
    </row>
    <row r="13" spans="1:10">
      <c r="A13" s="65"/>
      <c r="B13" s="66" t="s">
        <v>1690</v>
      </c>
      <c r="C13" s="62" t="s">
        <v>1545</v>
      </c>
      <c r="D13" s="62" t="s">
        <v>473</v>
      </c>
      <c r="E13" s="62" t="s">
        <v>7</v>
      </c>
      <c r="F13" s="62">
        <v>700</v>
      </c>
      <c r="G13" s="63">
        <v>3411.95</v>
      </c>
      <c r="H13" s="64">
        <v>16.55</v>
      </c>
      <c r="J13" s="77"/>
    </row>
    <row r="14" spans="1:10">
      <c r="A14" s="65"/>
      <c r="B14" s="66" t="s">
        <v>1690</v>
      </c>
      <c r="C14" s="62" t="s">
        <v>1626</v>
      </c>
      <c r="D14" s="62" t="s">
        <v>474</v>
      </c>
      <c r="E14" s="62" t="s">
        <v>1693</v>
      </c>
      <c r="F14" s="62">
        <v>420</v>
      </c>
      <c r="G14" s="63">
        <v>2046.54</v>
      </c>
      <c r="H14" s="64">
        <v>9.93</v>
      </c>
      <c r="J14" s="77"/>
    </row>
    <row r="15" spans="1:10">
      <c r="A15" s="65"/>
      <c r="B15" s="66" t="s">
        <v>91</v>
      </c>
      <c r="C15" s="62" t="s">
        <v>227</v>
      </c>
      <c r="D15" s="62" t="s">
        <v>475</v>
      </c>
      <c r="E15" s="62" t="s">
        <v>1693</v>
      </c>
      <c r="F15" s="62">
        <v>1000</v>
      </c>
      <c r="G15" s="63">
        <v>975.39</v>
      </c>
      <c r="H15" s="64">
        <v>4.7300000000000004</v>
      </c>
      <c r="J15" s="77"/>
    </row>
    <row r="16" spans="1:10">
      <c r="A16" s="65"/>
      <c r="B16" s="66" t="s">
        <v>91</v>
      </c>
      <c r="C16" s="62" t="s">
        <v>1334</v>
      </c>
      <c r="D16" s="62" t="s">
        <v>469</v>
      </c>
      <c r="E16" s="62" t="s">
        <v>1693</v>
      </c>
      <c r="F16" s="62">
        <v>560</v>
      </c>
      <c r="G16" s="63">
        <v>546.98</v>
      </c>
      <c r="H16" s="64">
        <v>2.65</v>
      </c>
    </row>
    <row r="17" spans="1:8">
      <c r="A17" s="65"/>
      <c r="B17" s="66" t="s">
        <v>91</v>
      </c>
      <c r="C17" s="62" t="s">
        <v>1161</v>
      </c>
      <c r="D17" s="62" t="s">
        <v>476</v>
      </c>
      <c r="E17" s="62" t="s">
        <v>1693</v>
      </c>
      <c r="F17" s="62">
        <v>300</v>
      </c>
      <c r="G17" s="63">
        <v>292.77999999999997</v>
      </c>
      <c r="H17" s="64">
        <v>1.42</v>
      </c>
    </row>
    <row r="18" spans="1:8" ht="9.75" thickBot="1">
      <c r="A18" s="65"/>
      <c r="B18" s="62"/>
      <c r="C18" s="62"/>
      <c r="D18" s="62"/>
      <c r="E18" s="57" t="s">
        <v>1207</v>
      </c>
      <c r="F18" s="62"/>
      <c r="G18" s="67">
        <v>17905.96</v>
      </c>
      <c r="H18" s="68">
        <v>86.85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>
      <c r="A20" s="69" t="s">
        <v>1208</v>
      </c>
      <c r="B20" s="62"/>
      <c r="C20" s="62"/>
      <c r="D20" s="62"/>
      <c r="E20" s="62"/>
      <c r="F20" s="62"/>
      <c r="G20" s="70">
        <v>210.47</v>
      </c>
      <c r="H20" s="71">
        <v>1.02</v>
      </c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 ht="9.75" thickBot="1">
      <c r="A22" s="65"/>
      <c r="B22" s="62"/>
      <c r="C22" s="62"/>
      <c r="D22" s="62"/>
      <c r="E22" s="57" t="s">
        <v>1209</v>
      </c>
      <c r="F22" s="62"/>
      <c r="G22" s="67">
        <v>20617.97</v>
      </c>
      <c r="H22" s="68">
        <v>100</v>
      </c>
    </row>
    <row r="23" spans="1:8" ht="9.75" thickTop="1">
      <c r="A23" s="65"/>
      <c r="B23" s="62"/>
      <c r="C23" s="62"/>
      <c r="D23" s="62"/>
      <c r="E23" s="62"/>
      <c r="F23" s="62"/>
      <c r="G23" s="63"/>
      <c r="H23" s="64"/>
    </row>
    <row r="24" spans="1:8">
      <c r="A24" s="72" t="s">
        <v>1210</v>
      </c>
      <c r="B24" s="62"/>
      <c r="C24" s="62"/>
      <c r="D24" s="62"/>
      <c r="E24" s="62"/>
      <c r="F24" s="62"/>
      <c r="G24" s="63"/>
      <c r="H24" s="64"/>
    </row>
    <row r="25" spans="1:8">
      <c r="A25" s="65">
        <v>1</v>
      </c>
      <c r="B25" s="62" t="s">
        <v>477</v>
      </c>
      <c r="C25" s="62"/>
      <c r="D25" s="62"/>
      <c r="E25" s="62"/>
      <c r="F25" s="62"/>
      <c r="G25" s="63"/>
      <c r="H25" s="64"/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>
      <c r="A27" s="65">
        <v>2</v>
      </c>
      <c r="B27" s="62" t="s">
        <v>1212</v>
      </c>
      <c r="C27" s="62"/>
      <c r="D27" s="62"/>
      <c r="E27" s="62"/>
      <c r="F27" s="62"/>
      <c r="G27" s="63"/>
      <c r="H27" s="64"/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>
      <c r="A29" s="65">
        <v>3</v>
      </c>
      <c r="B29" s="62" t="s">
        <v>1316</v>
      </c>
      <c r="C29" s="62"/>
      <c r="D29" s="62"/>
      <c r="E29" s="62"/>
      <c r="F29" s="62"/>
      <c r="G29" s="63"/>
      <c r="H29" s="64"/>
    </row>
    <row r="30" spans="1:8">
      <c r="A30" s="65"/>
      <c r="B30" s="62" t="s">
        <v>1317</v>
      </c>
      <c r="C30" s="62"/>
      <c r="D30" s="62"/>
      <c r="E30" s="62"/>
      <c r="F30" s="62"/>
      <c r="G30" s="63"/>
      <c r="H30" s="64"/>
    </row>
    <row r="31" spans="1:8">
      <c r="A31" s="73"/>
      <c r="B31" s="74" t="s">
        <v>1318</v>
      </c>
      <c r="C31" s="74"/>
      <c r="D31" s="74"/>
      <c r="E31" s="74"/>
      <c r="F31" s="74"/>
      <c r="G31" s="75"/>
      <c r="H31" s="76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J22"/>
  <sheetViews>
    <sheetView workbookViewId="0">
      <selection activeCell="J11" sqref="J1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693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1137</v>
      </c>
      <c r="D5" s="62" t="s">
        <v>92</v>
      </c>
      <c r="E5" s="62" t="s">
        <v>7</v>
      </c>
      <c r="F5" s="62">
        <v>5725</v>
      </c>
      <c r="G5" s="63">
        <v>5287.03</v>
      </c>
      <c r="H5" s="64">
        <v>29.42</v>
      </c>
    </row>
    <row r="6" spans="1:10">
      <c r="A6" s="65"/>
      <c r="B6" s="66" t="s">
        <v>91</v>
      </c>
      <c r="C6" s="62" t="s">
        <v>1509</v>
      </c>
      <c r="D6" s="62" t="s">
        <v>93</v>
      </c>
      <c r="E6" s="62" t="s">
        <v>1693</v>
      </c>
      <c r="F6" s="62">
        <v>5725</v>
      </c>
      <c r="G6" s="63">
        <v>5283.91</v>
      </c>
      <c r="H6" s="64">
        <v>29.41</v>
      </c>
    </row>
    <row r="7" spans="1:10">
      <c r="A7" s="65"/>
      <c r="B7" s="66" t="s">
        <v>1690</v>
      </c>
      <c r="C7" s="62" t="s">
        <v>638</v>
      </c>
      <c r="D7" s="62" t="s">
        <v>691</v>
      </c>
      <c r="E7" s="62" t="s">
        <v>308</v>
      </c>
      <c r="F7" s="62">
        <v>775</v>
      </c>
      <c r="G7" s="63">
        <v>3568.63</v>
      </c>
      <c r="H7" s="64">
        <v>19.86</v>
      </c>
    </row>
    <row r="8" spans="1:10">
      <c r="A8" s="65"/>
      <c r="B8" s="66" t="s">
        <v>91</v>
      </c>
      <c r="C8" s="62" t="s">
        <v>165</v>
      </c>
      <c r="D8" s="62" t="s">
        <v>690</v>
      </c>
      <c r="E8" s="62" t="s">
        <v>1693</v>
      </c>
      <c r="F8" s="62">
        <v>3800</v>
      </c>
      <c r="G8" s="63">
        <v>3505.9</v>
      </c>
      <c r="H8" s="64">
        <v>19.510000000000002</v>
      </c>
      <c r="J8" s="77"/>
    </row>
    <row r="9" spans="1:10" ht="9.75" thickBot="1">
      <c r="A9" s="65"/>
      <c r="B9" s="62"/>
      <c r="C9" s="62"/>
      <c r="D9" s="62"/>
      <c r="E9" s="57" t="s">
        <v>1207</v>
      </c>
      <c r="F9" s="62"/>
      <c r="G9" s="67">
        <v>17645.47</v>
      </c>
      <c r="H9" s="68">
        <v>98.2</v>
      </c>
      <c r="J9" s="77"/>
    </row>
    <row r="10" spans="1:10" ht="9.75" thickTop="1">
      <c r="A10" s="65"/>
      <c r="B10" s="62"/>
      <c r="C10" s="62"/>
      <c r="D10" s="62"/>
      <c r="E10" s="62"/>
      <c r="F10" s="62"/>
      <c r="G10" s="63"/>
      <c r="H10" s="64"/>
      <c r="J10" s="77"/>
    </row>
    <row r="11" spans="1:10">
      <c r="A11" s="69" t="s">
        <v>1208</v>
      </c>
      <c r="B11" s="62"/>
      <c r="C11" s="62"/>
      <c r="D11" s="62"/>
      <c r="E11" s="62"/>
      <c r="F11" s="62"/>
      <c r="G11" s="70">
        <v>322.55</v>
      </c>
      <c r="H11" s="71">
        <v>1.8</v>
      </c>
    </row>
    <row r="12" spans="1:10">
      <c r="A12" s="65"/>
      <c r="B12" s="62"/>
      <c r="C12" s="62"/>
      <c r="D12" s="62"/>
      <c r="E12" s="62"/>
      <c r="F12" s="62"/>
      <c r="G12" s="63"/>
      <c r="H12" s="64"/>
    </row>
    <row r="13" spans="1:10" ht="9.75" thickBot="1">
      <c r="A13" s="65"/>
      <c r="B13" s="62"/>
      <c r="C13" s="62"/>
      <c r="D13" s="62"/>
      <c r="E13" s="57" t="s">
        <v>1209</v>
      </c>
      <c r="F13" s="62"/>
      <c r="G13" s="67">
        <v>17968.02</v>
      </c>
      <c r="H13" s="68">
        <v>100</v>
      </c>
    </row>
    <row r="14" spans="1:10" ht="9.75" thickTop="1">
      <c r="A14" s="65"/>
      <c r="B14" s="62"/>
      <c r="C14" s="62"/>
      <c r="D14" s="62"/>
      <c r="E14" s="62"/>
      <c r="F14" s="62"/>
      <c r="G14" s="63"/>
      <c r="H14" s="64"/>
    </row>
    <row r="15" spans="1:10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10">
      <c r="A16" s="65">
        <v>1</v>
      </c>
      <c r="B16" s="62" t="s">
        <v>694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9"/>
  <dimension ref="A1:H24"/>
  <sheetViews>
    <sheetView workbookViewId="0">
      <selection activeCell="C7" sqref="C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466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436</v>
      </c>
      <c r="D5" s="62" t="s">
        <v>467</v>
      </c>
      <c r="E5" s="62" t="s">
        <v>438</v>
      </c>
      <c r="F5" s="62">
        <v>4400</v>
      </c>
      <c r="G5" s="63">
        <v>4290.18</v>
      </c>
      <c r="H5" s="64">
        <v>29.4</v>
      </c>
    </row>
    <row r="6" spans="1:8">
      <c r="A6" s="65"/>
      <c r="B6" s="66" t="s">
        <v>91</v>
      </c>
      <c r="C6" s="62" t="s">
        <v>1701</v>
      </c>
      <c r="D6" s="62" t="s">
        <v>288</v>
      </c>
      <c r="E6" s="62" t="s">
        <v>1693</v>
      </c>
      <c r="F6" s="62">
        <v>3500</v>
      </c>
      <c r="G6" s="63">
        <v>3423.02</v>
      </c>
      <c r="H6" s="64">
        <v>23.46</v>
      </c>
    </row>
    <row r="7" spans="1:8">
      <c r="A7" s="65"/>
      <c r="B7" s="66" t="s">
        <v>91</v>
      </c>
      <c r="C7" s="62" t="s">
        <v>157</v>
      </c>
      <c r="D7" s="62" t="s">
        <v>158</v>
      </c>
      <c r="E7" s="62" t="s">
        <v>1693</v>
      </c>
      <c r="F7" s="62">
        <v>3000</v>
      </c>
      <c r="G7" s="63">
        <v>2939.37</v>
      </c>
      <c r="H7" s="64">
        <v>20.14</v>
      </c>
    </row>
    <row r="8" spans="1:8">
      <c r="A8" s="65"/>
      <c r="B8" s="66" t="s">
        <v>91</v>
      </c>
      <c r="C8" s="62" t="s">
        <v>227</v>
      </c>
      <c r="D8" s="62" t="s">
        <v>468</v>
      </c>
      <c r="E8" s="62" t="s">
        <v>7</v>
      </c>
      <c r="F8" s="62">
        <v>2000</v>
      </c>
      <c r="G8" s="63">
        <v>1953.49</v>
      </c>
      <c r="H8" s="64">
        <v>13.39</v>
      </c>
    </row>
    <row r="9" spans="1:8">
      <c r="A9" s="65"/>
      <c r="B9" s="66" t="s">
        <v>91</v>
      </c>
      <c r="C9" s="62" t="s">
        <v>1161</v>
      </c>
      <c r="D9" s="62" t="s">
        <v>175</v>
      </c>
      <c r="E9" s="62" t="s">
        <v>1693</v>
      </c>
      <c r="F9" s="62">
        <v>1900</v>
      </c>
      <c r="G9" s="63">
        <v>1855.59</v>
      </c>
      <c r="H9" s="64">
        <v>12.72</v>
      </c>
    </row>
    <row r="10" spans="1:8">
      <c r="A10" s="65"/>
      <c r="B10" s="66" t="s">
        <v>91</v>
      </c>
      <c r="C10" s="62" t="s">
        <v>1334</v>
      </c>
      <c r="D10" s="62" t="s">
        <v>469</v>
      </c>
      <c r="E10" s="62" t="s">
        <v>1693</v>
      </c>
      <c r="F10" s="62">
        <v>70</v>
      </c>
      <c r="G10" s="63">
        <v>68.37</v>
      </c>
      <c r="H10" s="64">
        <v>0.47</v>
      </c>
    </row>
    <row r="11" spans="1:8" ht="9.75" thickBot="1">
      <c r="A11" s="65"/>
      <c r="B11" s="62"/>
      <c r="C11" s="62"/>
      <c r="D11" s="62"/>
      <c r="E11" s="57" t="s">
        <v>1207</v>
      </c>
      <c r="F11" s="62"/>
      <c r="G11" s="67">
        <v>14530.02</v>
      </c>
      <c r="H11" s="68">
        <v>99.58</v>
      </c>
    </row>
    <row r="12" spans="1:8" ht="9.75" thickTop="1">
      <c r="A12" s="65"/>
      <c r="B12" s="62"/>
      <c r="C12" s="62"/>
      <c r="D12" s="62"/>
      <c r="E12" s="62"/>
      <c r="F12" s="62"/>
      <c r="G12" s="63"/>
      <c r="H12" s="64"/>
    </row>
    <row r="13" spans="1:8">
      <c r="A13" s="69" t="s">
        <v>1208</v>
      </c>
      <c r="B13" s="62"/>
      <c r="C13" s="62"/>
      <c r="D13" s="62"/>
      <c r="E13" s="62"/>
      <c r="F13" s="62"/>
      <c r="G13" s="70">
        <v>61.23</v>
      </c>
      <c r="H13" s="71">
        <v>0.42</v>
      </c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 ht="9.75" thickBot="1">
      <c r="A15" s="65"/>
      <c r="B15" s="62"/>
      <c r="C15" s="62"/>
      <c r="D15" s="62"/>
      <c r="E15" s="57" t="s">
        <v>1209</v>
      </c>
      <c r="F15" s="62"/>
      <c r="G15" s="67">
        <v>14591.25</v>
      </c>
      <c r="H15" s="68">
        <v>100</v>
      </c>
    </row>
    <row r="16" spans="1:8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465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0"/>
  <dimension ref="A1:H23"/>
  <sheetViews>
    <sheetView workbookViewId="0">
      <selection activeCell="G10" sqref="G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460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1701</v>
      </c>
      <c r="D5" s="62" t="s">
        <v>288</v>
      </c>
      <c r="E5" s="62" t="s">
        <v>1693</v>
      </c>
      <c r="F5" s="62">
        <v>3800</v>
      </c>
      <c r="G5" s="63">
        <v>3716.43</v>
      </c>
      <c r="H5" s="64">
        <v>27.53</v>
      </c>
    </row>
    <row r="6" spans="1:8">
      <c r="A6" s="65"/>
      <c r="B6" s="66" t="s">
        <v>91</v>
      </c>
      <c r="C6" s="62" t="s">
        <v>1358</v>
      </c>
      <c r="D6" s="62" t="s">
        <v>461</v>
      </c>
      <c r="E6" s="62" t="s">
        <v>1693</v>
      </c>
      <c r="F6" s="62">
        <v>3800</v>
      </c>
      <c r="G6" s="63">
        <v>3714.91</v>
      </c>
      <c r="H6" s="64">
        <v>27.52</v>
      </c>
    </row>
    <row r="7" spans="1:8">
      <c r="A7" s="65"/>
      <c r="B7" s="66" t="s">
        <v>1690</v>
      </c>
      <c r="C7" s="62" t="s">
        <v>462</v>
      </c>
      <c r="D7" s="62" t="s">
        <v>463</v>
      </c>
      <c r="E7" s="62" t="s">
        <v>7</v>
      </c>
      <c r="F7" s="62">
        <v>700</v>
      </c>
      <c r="G7" s="63">
        <v>3419.15</v>
      </c>
      <c r="H7" s="64">
        <v>25.33</v>
      </c>
    </row>
    <row r="8" spans="1:8">
      <c r="A8" s="65"/>
      <c r="B8" s="66" t="s">
        <v>91</v>
      </c>
      <c r="C8" s="62" t="s">
        <v>162</v>
      </c>
      <c r="D8" s="62" t="s">
        <v>464</v>
      </c>
      <c r="E8" s="62" t="s">
        <v>1693</v>
      </c>
      <c r="F8" s="62">
        <v>2500</v>
      </c>
      <c r="G8" s="63">
        <v>2445.2399999999998</v>
      </c>
      <c r="H8" s="64">
        <v>18.12</v>
      </c>
    </row>
    <row r="9" spans="1:8">
      <c r="A9" s="65"/>
      <c r="B9" s="66" t="s">
        <v>91</v>
      </c>
      <c r="C9" s="62" t="s">
        <v>159</v>
      </c>
      <c r="D9" s="62" t="s">
        <v>457</v>
      </c>
      <c r="E9" s="62" t="s">
        <v>1693</v>
      </c>
      <c r="F9" s="62">
        <v>200</v>
      </c>
      <c r="G9" s="63">
        <v>195.69</v>
      </c>
      <c r="H9" s="64">
        <v>1.45</v>
      </c>
    </row>
    <row r="10" spans="1:8" ht="9.75" thickBot="1">
      <c r="A10" s="65"/>
      <c r="B10" s="62"/>
      <c r="C10" s="62"/>
      <c r="D10" s="62"/>
      <c r="E10" s="57" t="s">
        <v>1207</v>
      </c>
      <c r="F10" s="62"/>
      <c r="G10" s="67">
        <v>13491.42</v>
      </c>
      <c r="H10" s="68">
        <v>99.95</v>
      </c>
    </row>
    <row r="11" spans="1:8" ht="9.7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69" t="s">
        <v>1208</v>
      </c>
      <c r="B12" s="62"/>
      <c r="C12" s="62"/>
      <c r="D12" s="62"/>
      <c r="E12" s="62"/>
      <c r="F12" s="62"/>
      <c r="G12" s="70">
        <v>6.59</v>
      </c>
      <c r="H12" s="71">
        <v>0.05</v>
      </c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 ht="9.75" thickBot="1">
      <c r="A14" s="65"/>
      <c r="B14" s="62"/>
      <c r="C14" s="62"/>
      <c r="D14" s="62"/>
      <c r="E14" s="57" t="s">
        <v>1209</v>
      </c>
      <c r="F14" s="62"/>
      <c r="G14" s="67">
        <v>13498.01</v>
      </c>
      <c r="H14" s="68">
        <v>100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72" t="s">
        <v>1210</v>
      </c>
      <c r="B16" s="62"/>
      <c r="C16" s="62"/>
      <c r="D16" s="62"/>
      <c r="E16" s="62"/>
      <c r="F16" s="62"/>
      <c r="G16" s="63"/>
      <c r="H16" s="64"/>
    </row>
    <row r="17" spans="1:8">
      <c r="A17" s="65">
        <v>1</v>
      </c>
      <c r="B17" s="62" t="s">
        <v>465</v>
      </c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2</v>
      </c>
      <c r="B19" s="62" t="s">
        <v>1212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3</v>
      </c>
      <c r="B21" s="62" t="s">
        <v>1316</v>
      </c>
      <c r="C21" s="62"/>
      <c r="D21" s="62"/>
      <c r="E21" s="62"/>
      <c r="F21" s="62"/>
      <c r="G21" s="63"/>
      <c r="H21" s="64"/>
    </row>
    <row r="22" spans="1:8">
      <c r="A22" s="65"/>
      <c r="B22" s="62" t="s">
        <v>1317</v>
      </c>
      <c r="C22" s="62"/>
      <c r="D22" s="62"/>
      <c r="E22" s="62"/>
      <c r="F22" s="62"/>
      <c r="G22" s="63"/>
      <c r="H22" s="64"/>
    </row>
    <row r="23" spans="1:8">
      <c r="A23" s="73"/>
      <c r="B23" s="74" t="s">
        <v>1318</v>
      </c>
      <c r="C23" s="74"/>
      <c r="D23" s="74"/>
      <c r="E23" s="74"/>
      <c r="F23" s="74"/>
      <c r="G23" s="75"/>
      <c r="H23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1"/>
  <dimension ref="A1:H25"/>
  <sheetViews>
    <sheetView workbookViewId="0">
      <selection sqref="A1:H2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452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173</v>
      </c>
      <c r="D5" s="62" t="s">
        <v>453</v>
      </c>
      <c r="E5" s="62" t="s">
        <v>1693</v>
      </c>
      <c r="F5" s="62">
        <v>4000</v>
      </c>
      <c r="G5" s="63">
        <v>3919.24</v>
      </c>
      <c r="H5" s="64">
        <v>28.83</v>
      </c>
    </row>
    <row r="6" spans="1:8">
      <c r="A6" s="65"/>
      <c r="B6" s="66" t="s">
        <v>91</v>
      </c>
      <c r="C6" s="62" t="s">
        <v>1358</v>
      </c>
      <c r="D6" s="62" t="s">
        <v>454</v>
      </c>
      <c r="E6" s="62" t="s">
        <v>1693</v>
      </c>
      <c r="F6" s="62">
        <v>4000</v>
      </c>
      <c r="G6" s="63">
        <v>3918.46</v>
      </c>
      <c r="H6" s="64">
        <v>28.82</v>
      </c>
    </row>
    <row r="7" spans="1:8">
      <c r="A7" s="65"/>
      <c r="B7" s="66" t="s">
        <v>91</v>
      </c>
      <c r="C7" s="62" t="s">
        <v>1539</v>
      </c>
      <c r="D7" s="62" t="s">
        <v>455</v>
      </c>
      <c r="E7" s="62" t="s">
        <v>1693</v>
      </c>
      <c r="F7" s="62">
        <v>4000</v>
      </c>
      <c r="G7" s="63">
        <v>3916.68</v>
      </c>
      <c r="H7" s="64">
        <v>28.81</v>
      </c>
    </row>
    <row r="8" spans="1:8">
      <c r="A8" s="65"/>
      <c r="B8" s="66" t="s">
        <v>91</v>
      </c>
      <c r="C8" s="62" t="s">
        <v>227</v>
      </c>
      <c r="D8" s="62" t="s">
        <v>456</v>
      </c>
      <c r="E8" s="62" t="s">
        <v>1693</v>
      </c>
      <c r="F8" s="62">
        <v>1000</v>
      </c>
      <c r="G8" s="63">
        <v>979.61</v>
      </c>
      <c r="H8" s="64">
        <v>7.21</v>
      </c>
    </row>
    <row r="9" spans="1:8">
      <c r="A9" s="65"/>
      <c r="B9" s="66" t="s">
        <v>91</v>
      </c>
      <c r="C9" s="62" t="s">
        <v>436</v>
      </c>
      <c r="D9" s="62" t="s">
        <v>437</v>
      </c>
      <c r="E9" s="62" t="s">
        <v>438</v>
      </c>
      <c r="F9" s="62">
        <v>500</v>
      </c>
      <c r="G9" s="63">
        <v>488.74</v>
      </c>
      <c r="H9" s="64">
        <v>3.59</v>
      </c>
    </row>
    <row r="10" spans="1:8">
      <c r="A10" s="65"/>
      <c r="B10" s="66" t="s">
        <v>91</v>
      </c>
      <c r="C10" s="62" t="s">
        <v>159</v>
      </c>
      <c r="D10" s="62" t="s">
        <v>457</v>
      </c>
      <c r="E10" s="62" t="s">
        <v>1693</v>
      </c>
      <c r="F10" s="62">
        <v>300</v>
      </c>
      <c r="G10" s="63">
        <v>293.54000000000002</v>
      </c>
      <c r="H10" s="64">
        <v>2.16</v>
      </c>
    </row>
    <row r="11" spans="1:8">
      <c r="A11" s="65"/>
      <c r="B11" s="66" t="s">
        <v>91</v>
      </c>
      <c r="C11" s="62" t="s">
        <v>227</v>
      </c>
      <c r="D11" s="62" t="s">
        <v>458</v>
      </c>
      <c r="E11" s="62" t="s">
        <v>7</v>
      </c>
      <c r="F11" s="62">
        <v>25</v>
      </c>
      <c r="G11" s="63">
        <v>24.51</v>
      </c>
      <c r="H11" s="64">
        <v>0.18</v>
      </c>
    </row>
    <row r="12" spans="1:8" ht="9.75" thickBot="1">
      <c r="A12" s="65"/>
      <c r="B12" s="62"/>
      <c r="C12" s="62"/>
      <c r="D12" s="62"/>
      <c r="E12" s="57" t="s">
        <v>1207</v>
      </c>
      <c r="F12" s="62"/>
      <c r="G12" s="67">
        <v>13540.78</v>
      </c>
      <c r="H12" s="68">
        <v>99.6</v>
      </c>
    </row>
    <row r="13" spans="1:8" ht="9.7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69" t="s">
        <v>1208</v>
      </c>
      <c r="B14" s="62"/>
      <c r="C14" s="62"/>
      <c r="D14" s="62"/>
      <c r="E14" s="62"/>
      <c r="F14" s="62"/>
      <c r="G14" s="70">
        <v>54.26</v>
      </c>
      <c r="H14" s="71">
        <v>0.4</v>
      </c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 ht="9.75" thickBot="1">
      <c r="A16" s="65"/>
      <c r="B16" s="62"/>
      <c r="C16" s="62"/>
      <c r="D16" s="62"/>
      <c r="E16" s="57" t="s">
        <v>1209</v>
      </c>
      <c r="F16" s="62"/>
      <c r="G16" s="67">
        <v>13595.04</v>
      </c>
      <c r="H16" s="68">
        <v>100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72" t="s">
        <v>1210</v>
      </c>
      <c r="B18" s="62"/>
      <c r="C18" s="62"/>
      <c r="D18" s="62"/>
      <c r="E18" s="62"/>
      <c r="F18" s="62"/>
      <c r="G18" s="63"/>
      <c r="H18" s="64"/>
    </row>
    <row r="19" spans="1:8">
      <c r="A19" s="65">
        <v>1</v>
      </c>
      <c r="B19" s="62" t="s">
        <v>459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2</v>
      </c>
      <c r="B21" s="62" t="s">
        <v>1212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3</v>
      </c>
      <c r="B23" s="62" t="s">
        <v>1316</v>
      </c>
      <c r="C23" s="62"/>
      <c r="D23" s="62"/>
      <c r="E23" s="62"/>
      <c r="F23" s="62"/>
      <c r="G23" s="63"/>
      <c r="H23" s="64"/>
    </row>
    <row r="24" spans="1:8">
      <c r="A24" s="65"/>
      <c r="B24" s="62" t="s">
        <v>1317</v>
      </c>
      <c r="C24" s="62"/>
      <c r="D24" s="62"/>
      <c r="E24" s="62"/>
      <c r="F24" s="62"/>
      <c r="G24" s="63"/>
      <c r="H24" s="64"/>
    </row>
    <row r="25" spans="1:8">
      <c r="A25" s="73"/>
      <c r="B25" s="74" t="s">
        <v>1318</v>
      </c>
      <c r="C25" s="74"/>
      <c r="D25" s="74"/>
      <c r="E25" s="74"/>
      <c r="F25" s="74"/>
      <c r="G25" s="75"/>
      <c r="H25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2"/>
  <dimension ref="A1:H35"/>
  <sheetViews>
    <sheetView workbookViewId="0">
      <selection activeCell="A2" sqref="A2:C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443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9.6000000000000002E-2</v>
      </c>
      <c r="C6" s="62" t="s">
        <v>1590</v>
      </c>
      <c r="D6" s="62" t="s">
        <v>24</v>
      </c>
      <c r="E6" s="62" t="s">
        <v>1291</v>
      </c>
      <c r="F6" s="62">
        <v>130</v>
      </c>
      <c r="G6" s="63">
        <v>1296.4100000000001</v>
      </c>
      <c r="H6" s="64">
        <v>14.08</v>
      </c>
    </row>
    <row r="7" spans="1:8">
      <c r="A7" s="65"/>
      <c r="B7" s="79">
        <v>8.4900000000000003E-2</v>
      </c>
      <c r="C7" s="62" t="s">
        <v>1356</v>
      </c>
      <c r="D7" s="62" t="s">
        <v>107</v>
      </c>
      <c r="E7" s="62" t="s">
        <v>1588</v>
      </c>
      <c r="F7" s="62">
        <v>130</v>
      </c>
      <c r="G7" s="63">
        <v>1289.29</v>
      </c>
      <c r="H7" s="64">
        <v>14.01</v>
      </c>
    </row>
    <row r="8" spans="1:8">
      <c r="A8" s="65"/>
      <c r="B8" s="79">
        <v>0.1057</v>
      </c>
      <c r="C8" s="62" t="s">
        <v>1608</v>
      </c>
      <c r="D8" s="62" t="s">
        <v>117</v>
      </c>
      <c r="E8" s="62" t="s">
        <v>1300</v>
      </c>
      <c r="F8" s="62">
        <v>120</v>
      </c>
      <c r="G8" s="63">
        <v>1230.8699999999999</v>
      </c>
      <c r="H8" s="64">
        <v>13.37</v>
      </c>
    </row>
    <row r="9" spans="1:8">
      <c r="A9" s="65"/>
      <c r="B9" s="79">
        <v>9.3799999999999994E-2</v>
      </c>
      <c r="C9" s="62" t="s">
        <v>1597</v>
      </c>
      <c r="D9" s="62" t="s">
        <v>444</v>
      </c>
      <c r="E9" s="62" t="s">
        <v>1300</v>
      </c>
      <c r="F9" s="62">
        <v>100</v>
      </c>
      <c r="G9" s="63">
        <v>1006.99</v>
      </c>
      <c r="H9" s="64">
        <v>10.94</v>
      </c>
    </row>
    <row r="10" spans="1:8">
      <c r="A10" s="65"/>
      <c r="B10" s="79">
        <v>8.2699999999999996E-2</v>
      </c>
      <c r="C10" s="62" t="s">
        <v>1592</v>
      </c>
      <c r="D10" s="62" t="s">
        <v>445</v>
      </c>
      <c r="E10" s="62" t="s">
        <v>1300</v>
      </c>
      <c r="F10" s="62">
        <v>100</v>
      </c>
      <c r="G10" s="63">
        <v>986.47</v>
      </c>
      <c r="H10" s="64">
        <v>10.72</v>
      </c>
    </row>
    <row r="11" spans="1:8">
      <c r="A11" s="65"/>
      <c r="B11" s="79">
        <v>0.1125</v>
      </c>
      <c r="C11" s="62" t="s">
        <v>196</v>
      </c>
      <c r="D11" s="62" t="s">
        <v>197</v>
      </c>
      <c r="E11" s="62" t="s">
        <v>1588</v>
      </c>
      <c r="F11" s="62">
        <v>80000</v>
      </c>
      <c r="G11" s="63">
        <v>827.68</v>
      </c>
      <c r="H11" s="64">
        <v>8.99</v>
      </c>
    </row>
    <row r="12" spans="1:8">
      <c r="A12" s="65"/>
      <c r="B12" s="79">
        <v>8.1199999999999994E-2</v>
      </c>
      <c r="C12" s="62" t="s">
        <v>1687</v>
      </c>
      <c r="D12" s="62" t="s">
        <v>446</v>
      </c>
      <c r="E12" s="62" t="s">
        <v>1300</v>
      </c>
      <c r="F12" s="62">
        <v>50</v>
      </c>
      <c r="G12" s="63">
        <v>492.9</v>
      </c>
      <c r="H12" s="64">
        <v>5.35</v>
      </c>
    </row>
    <row r="13" spans="1:8">
      <c r="A13" s="65"/>
      <c r="B13" s="79">
        <v>7.8700000000000006E-2</v>
      </c>
      <c r="C13" s="62" t="s">
        <v>138</v>
      </c>
      <c r="D13" s="62" t="s">
        <v>447</v>
      </c>
      <c r="E13" s="62" t="s">
        <v>1300</v>
      </c>
      <c r="F13" s="62">
        <v>50</v>
      </c>
      <c r="G13" s="63">
        <v>490.82</v>
      </c>
      <c r="H13" s="64">
        <v>5.33</v>
      </c>
    </row>
    <row r="14" spans="1:8">
      <c r="A14" s="65"/>
      <c r="B14" s="79">
        <v>9.4E-2</v>
      </c>
      <c r="C14" s="62" t="s">
        <v>44</v>
      </c>
      <c r="D14" s="62" t="s">
        <v>69</v>
      </c>
      <c r="E14" s="62" t="s">
        <v>1300</v>
      </c>
      <c r="F14" s="62">
        <v>45</v>
      </c>
      <c r="G14" s="63">
        <v>453.77</v>
      </c>
      <c r="H14" s="64">
        <v>4.93</v>
      </c>
    </row>
    <row r="15" spans="1:8">
      <c r="A15" s="65"/>
      <c r="B15" s="79">
        <v>9.8500000000000004E-2</v>
      </c>
      <c r="C15" s="62" t="s">
        <v>1153</v>
      </c>
      <c r="D15" s="62" t="s">
        <v>448</v>
      </c>
      <c r="E15" s="62" t="s">
        <v>1300</v>
      </c>
      <c r="F15" s="62">
        <v>20</v>
      </c>
      <c r="G15" s="63">
        <v>203.53</v>
      </c>
      <c r="H15" s="64">
        <v>2.21</v>
      </c>
    </row>
    <row r="16" spans="1:8">
      <c r="A16" s="65"/>
      <c r="B16" s="79">
        <v>8.5400000000000004E-2</v>
      </c>
      <c r="C16" s="62" t="s">
        <v>38</v>
      </c>
      <c r="D16" s="62" t="s">
        <v>39</v>
      </c>
      <c r="E16" s="62" t="s">
        <v>40</v>
      </c>
      <c r="F16" s="62">
        <v>20</v>
      </c>
      <c r="G16" s="63">
        <v>196.85</v>
      </c>
      <c r="H16" s="64">
        <v>2.14</v>
      </c>
    </row>
    <row r="17" spans="1:8">
      <c r="A17" s="65"/>
      <c r="B17" s="79">
        <v>9.2999999999999999E-2</v>
      </c>
      <c r="C17" s="62" t="s">
        <v>1226</v>
      </c>
      <c r="D17" s="62" t="s">
        <v>449</v>
      </c>
      <c r="E17" s="62" t="s">
        <v>1300</v>
      </c>
      <c r="F17" s="62">
        <v>10</v>
      </c>
      <c r="G17" s="63">
        <v>125.71</v>
      </c>
      <c r="H17" s="64">
        <v>1.37</v>
      </c>
    </row>
    <row r="18" spans="1:8">
      <c r="A18" s="65"/>
      <c r="B18" s="79">
        <v>9.4E-2</v>
      </c>
      <c r="C18" s="62" t="s">
        <v>44</v>
      </c>
      <c r="D18" s="62" t="s">
        <v>450</v>
      </c>
      <c r="E18" s="62" t="s">
        <v>1300</v>
      </c>
      <c r="F18" s="62">
        <v>10</v>
      </c>
      <c r="G18" s="63">
        <v>100.76</v>
      </c>
      <c r="H18" s="64">
        <v>1.0900000000000001</v>
      </c>
    </row>
    <row r="19" spans="1:8" ht="9.75" thickBot="1">
      <c r="A19" s="65"/>
      <c r="B19" s="62"/>
      <c r="C19" s="62"/>
      <c r="D19" s="62"/>
      <c r="E19" s="57" t="s">
        <v>1207</v>
      </c>
      <c r="F19" s="62"/>
      <c r="G19" s="67">
        <v>8702.0499999999993</v>
      </c>
      <c r="H19" s="68">
        <v>94.53</v>
      </c>
    </row>
    <row r="20" spans="1:8" ht="9.7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65"/>
      <c r="B21" s="66" t="s">
        <v>1130</v>
      </c>
      <c r="C21" s="62" t="s">
        <v>1313</v>
      </c>
      <c r="D21" s="62"/>
      <c r="E21" s="62" t="s">
        <v>1130</v>
      </c>
      <c r="F21" s="62"/>
      <c r="G21" s="63">
        <v>149.97</v>
      </c>
      <c r="H21" s="64">
        <v>1.63</v>
      </c>
    </row>
    <row r="22" spans="1:8" ht="9.75" thickBot="1">
      <c r="A22" s="65"/>
      <c r="B22" s="62"/>
      <c r="C22" s="62"/>
      <c r="D22" s="62"/>
      <c r="E22" s="57" t="s">
        <v>1207</v>
      </c>
      <c r="F22" s="62"/>
      <c r="G22" s="67">
        <v>149.97</v>
      </c>
      <c r="H22" s="68">
        <v>1.63</v>
      </c>
    </row>
    <row r="23" spans="1:8" ht="9.75" thickTop="1">
      <c r="A23" s="65"/>
      <c r="B23" s="62"/>
      <c r="C23" s="62"/>
      <c r="D23" s="62"/>
      <c r="E23" s="62"/>
      <c r="F23" s="62"/>
      <c r="G23" s="63"/>
      <c r="H23" s="64"/>
    </row>
    <row r="24" spans="1:8">
      <c r="A24" s="69" t="s">
        <v>1208</v>
      </c>
      <c r="B24" s="62"/>
      <c r="C24" s="62"/>
      <c r="D24" s="62"/>
      <c r="E24" s="62"/>
      <c r="F24" s="62"/>
      <c r="G24" s="70">
        <v>352.43</v>
      </c>
      <c r="H24" s="71">
        <v>3.84</v>
      </c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 ht="9.75" thickBot="1">
      <c r="A26" s="65"/>
      <c r="B26" s="62"/>
      <c r="C26" s="62"/>
      <c r="D26" s="62"/>
      <c r="E26" s="57" t="s">
        <v>1209</v>
      </c>
      <c r="F26" s="62"/>
      <c r="G26" s="67">
        <v>9204.4500000000007</v>
      </c>
      <c r="H26" s="68">
        <v>100</v>
      </c>
    </row>
    <row r="27" spans="1:8" ht="9.75" thickTop="1">
      <c r="A27" s="65"/>
      <c r="B27" s="62"/>
      <c r="C27" s="62"/>
      <c r="D27" s="62"/>
      <c r="E27" s="62"/>
      <c r="F27" s="62"/>
      <c r="G27" s="63"/>
      <c r="H27" s="64"/>
    </row>
    <row r="28" spans="1:8">
      <c r="A28" s="72" t="s">
        <v>1210</v>
      </c>
      <c r="B28" s="62"/>
      <c r="C28" s="62"/>
      <c r="D28" s="62"/>
      <c r="E28" s="62"/>
      <c r="F28" s="62"/>
      <c r="G28" s="63"/>
      <c r="H28" s="64"/>
    </row>
    <row r="29" spans="1:8">
      <c r="A29" s="65">
        <v>1</v>
      </c>
      <c r="B29" s="62" t="s">
        <v>451</v>
      </c>
      <c r="C29" s="62"/>
      <c r="D29" s="62"/>
      <c r="E29" s="62"/>
      <c r="F29" s="62"/>
      <c r="G29" s="63"/>
      <c r="H29" s="64"/>
    </row>
    <row r="30" spans="1:8">
      <c r="A30" s="65"/>
      <c r="B30" s="62"/>
      <c r="C30" s="62"/>
      <c r="D30" s="62"/>
      <c r="E30" s="62"/>
      <c r="F30" s="62"/>
      <c r="G30" s="63"/>
      <c r="H30" s="64"/>
    </row>
    <row r="31" spans="1:8">
      <c r="A31" s="65">
        <v>2</v>
      </c>
      <c r="B31" s="62" t="s">
        <v>1212</v>
      </c>
      <c r="C31" s="62"/>
      <c r="D31" s="62"/>
      <c r="E31" s="62"/>
      <c r="F31" s="62"/>
      <c r="G31" s="63"/>
      <c r="H31" s="64"/>
    </row>
    <row r="32" spans="1:8">
      <c r="A32" s="65"/>
      <c r="B32" s="62"/>
      <c r="C32" s="62"/>
      <c r="D32" s="62"/>
      <c r="E32" s="62"/>
      <c r="F32" s="62"/>
      <c r="G32" s="63"/>
      <c r="H32" s="64"/>
    </row>
    <row r="33" spans="1:8">
      <c r="A33" s="65">
        <v>3</v>
      </c>
      <c r="B33" s="62" t="s">
        <v>1316</v>
      </c>
      <c r="C33" s="62"/>
      <c r="D33" s="62"/>
      <c r="E33" s="62"/>
      <c r="F33" s="62"/>
      <c r="G33" s="63"/>
      <c r="H33" s="64"/>
    </row>
    <row r="34" spans="1:8">
      <c r="A34" s="65"/>
      <c r="B34" s="62" t="s">
        <v>1317</v>
      </c>
      <c r="C34" s="62"/>
      <c r="D34" s="62"/>
      <c r="E34" s="62"/>
      <c r="F34" s="62"/>
      <c r="G34" s="63"/>
      <c r="H34" s="64"/>
    </row>
    <row r="35" spans="1:8">
      <c r="A35" s="73"/>
      <c r="B35" s="74" t="s">
        <v>1318</v>
      </c>
      <c r="C35" s="74"/>
      <c r="D35" s="74"/>
      <c r="E35" s="74"/>
      <c r="F35" s="74"/>
      <c r="G35" s="75"/>
      <c r="H35" s="76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3"/>
  <dimension ref="A1:H25"/>
  <sheetViews>
    <sheetView workbookViewId="0">
      <selection activeCell="C16" sqref="C16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433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1137</v>
      </c>
      <c r="D5" s="62" t="s">
        <v>434</v>
      </c>
      <c r="E5" s="62" t="s">
        <v>7</v>
      </c>
      <c r="F5" s="62">
        <v>4000</v>
      </c>
      <c r="G5" s="63">
        <v>3920.06</v>
      </c>
      <c r="H5" s="64">
        <v>22.52</v>
      </c>
    </row>
    <row r="6" spans="1:8">
      <c r="A6" s="65"/>
      <c r="B6" s="66" t="s">
        <v>91</v>
      </c>
      <c r="C6" s="62" t="s">
        <v>1358</v>
      </c>
      <c r="D6" s="62" t="s">
        <v>435</v>
      </c>
      <c r="E6" s="62" t="s">
        <v>1693</v>
      </c>
      <c r="F6" s="62">
        <v>3000</v>
      </c>
      <c r="G6" s="63">
        <v>2942.3</v>
      </c>
      <c r="H6" s="64">
        <v>16.899999999999999</v>
      </c>
    </row>
    <row r="7" spans="1:8">
      <c r="A7" s="65"/>
      <c r="B7" s="66" t="s">
        <v>91</v>
      </c>
      <c r="C7" s="62" t="s">
        <v>436</v>
      </c>
      <c r="D7" s="62" t="s">
        <v>437</v>
      </c>
      <c r="E7" s="62" t="s">
        <v>438</v>
      </c>
      <c r="F7" s="62">
        <v>3000</v>
      </c>
      <c r="G7" s="63">
        <v>2932.43</v>
      </c>
      <c r="H7" s="64">
        <v>16.850000000000001</v>
      </c>
    </row>
    <row r="8" spans="1:8">
      <c r="A8" s="65"/>
      <c r="B8" s="66" t="s">
        <v>91</v>
      </c>
      <c r="C8" s="62" t="s">
        <v>1161</v>
      </c>
      <c r="D8" s="62" t="s">
        <v>168</v>
      </c>
      <c r="E8" s="62" t="s">
        <v>1693</v>
      </c>
      <c r="F8" s="62">
        <v>2500</v>
      </c>
      <c r="G8" s="63">
        <v>2452.2399999999998</v>
      </c>
      <c r="H8" s="64">
        <v>14.09</v>
      </c>
    </row>
    <row r="9" spans="1:8">
      <c r="A9" s="65"/>
      <c r="B9" s="66" t="s">
        <v>91</v>
      </c>
      <c r="C9" s="62" t="s">
        <v>439</v>
      </c>
      <c r="D9" s="62" t="s">
        <v>440</v>
      </c>
      <c r="E9" s="62" t="s">
        <v>1693</v>
      </c>
      <c r="F9" s="62">
        <v>2500</v>
      </c>
      <c r="G9" s="63">
        <v>2450.21</v>
      </c>
      <c r="H9" s="64">
        <v>14.08</v>
      </c>
    </row>
    <row r="10" spans="1:8">
      <c r="A10" s="65"/>
      <c r="B10" s="66" t="s">
        <v>91</v>
      </c>
      <c r="C10" s="62" t="s">
        <v>227</v>
      </c>
      <c r="D10" s="62" t="s">
        <v>441</v>
      </c>
      <c r="E10" s="62" t="s">
        <v>7</v>
      </c>
      <c r="F10" s="62">
        <v>1500</v>
      </c>
      <c r="G10" s="63">
        <v>1470.09</v>
      </c>
      <c r="H10" s="64">
        <v>8.4499999999999993</v>
      </c>
    </row>
    <row r="11" spans="1:8">
      <c r="A11" s="65"/>
      <c r="B11" s="66" t="s">
        <v>91</v>
      </c>
      <c r="C11" s="62" t="s">
        <v>227</v>
      </c>
      <c r="D11" s="62" t="s">
        <v>429</v>
      </c>
      <c r="E11" s="62" t="s">
        <v>1693</v>
      </c>
      <c r="F11" s="62">
        <v>1250</v>
      </c>
      <c r="G11" s="63">
        <v>1227.07</v>
      </c>
      <c r="H11" s="64">
        <v>7.05</v>
      </c>
    </row>
    <row r="12" spans="1:8" ht="9.75" thickBot="1">
      <c r="A12" s="65"/>
      <c r="B12" s="62"/>
      <c r="C12" s="62"/>
      <c r="D12" s="62"/>
      <c r="E12" s="57" t="s">
        <v>1207</v>
      </c>
      <c r="F12" s="62"/>
      <c r="G12" s="67">
        <v>17394.400000000001</v>
      </c>
      <c r="H12" s="68">
        <v>99.94</v>
      </c>
    </row>
    <row r="13" spans="1:8" ht="9.75" thickTop="1">
      <c r="A13" s="65"/>
      <c r="B13" s="62"/>
      <c r="C13" s="62"/>
      <c r="D13" s="62"/>
      <c r="E13" s="62"/>
      <c r="F13" s="62"/>
      <c r="G13" s="63"/>
      <c r="H13" s="64"/>
    </row>
    <row r="14" spans="1:8">
      <c r="A14" s="69" t="s">
        <v>1208</v>
      </c>
      <c r="B14" s="62"/>
      <c r="C14" s="62"/>
      <c r="D14" s="62"/>
      <c r="E14" s="62"/>
      <c r="F14" s="62"/>
      <c r="G14" s="70">
        <v>11.4</v>
      </c>
      <c r="H14" s="71">
        <v>0.06</v>
      </c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 ht="9.75" thickBot="1">
      <c r="A16" s="65"/>
      <c r="B16" s="62"/>
      <c r="C16" s="62"/>
      <c r="D16" s="62"/>
      <c r="E16" s="57" t="s">
        <v>1209</v>
      </c>
      <c r="F16" s="62"/>
      <c r="G16" s="67">
        <v>17405.8</v>
      </c>
      <c r="H16" s="68">
        <v>100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72" t="s">
        <v>1210</v>
      </c>
      <c r="B18" s="62"/>
      <c r="C18" s="62"/>
      <c r="D18" s="62"/>
      <c r="E18" s="62"/>
      <c r="F18" s="62"/>
      <c r="G18" s="63"/>
      <c r="H18" s="64"/>
    </row>
    <row r="19" spans="1:8">
      <c r="A19" s="65">
        <v>1</v>
      </c>
      <c r="B19" s="62" t="s">
        <v>442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2</v>
      </c>
      <c r="B21" s="62" t="s">
        <v>1212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3</v>
      </c>
      <c r="B23" s="62" t="s">
        <v>1316</v>
      </c>
      <c r="C23" s="62"/>
      <c r="D23" s="62"/>
      <c r="E23" s="62"/>
      <c r="F23" s="62"/>
      <c r="G23" s="63"/>
      <c r="H23" s="64"/>
    </row>
    <row r="24" spans="1:8">
      <c r="A24" s="65"/>
      <c r="B24" s="62" t="s">
        <v>1317</v>
      </c>
      <c r="C24" s="62"/>
      <c r="D24" s="62"/>
      <c r="E24" s="62"/>
      <c r="F24" s="62"/>
      <c r="G24" s="63"/>
      <c r="H24" s="64"/>
    </row>
    <row r="25" spans="1:8">
      <c r="A25" s="73"/>
      <c r="B25" s="74" t="s">
        <v>1318</v>
      </c>
      <c r="C25" s="74"/>
      <c r="D25" s="74"/>
      <c r="E25" s="74"/>
      <c r="F25" s="74"/>
      <c r="G25" s="75"/>
      <c r="H25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4"/>
  <dimension ref="A1:H22"/>
  <sheetViews>
    <sheetView workbookViewId="0"/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432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153</v>
      </c>
      <c r="D5" s="62" t="s">
        <v>430</v>
      </c>
      <c r="E5" s="62" t="s">
        <v>1693</v>
      </c>
      <c r="F5" s="62">
        <v>4300</v>
      </c>
      <c r="G5" s="63">
        <v>4221.83</v>
      </c>
      <c r="H5" s="64">
        <v>29.52</v>
      </c>
    </row>
    <row r="6" spans="1:8">
      <c r="A6" s="65"/>
      <c r="B6" s="66" t="s">
        <v>91</v>
      </c>
      <c r="C6" s="62" t="s">
        <v>227</v>
      </c>
      <c r="D6" s="62" t="s">
        <v>429</v>
      </c>
      <c r="E6" s="62" t="s">
        <v>1693</v>
      </c>
      <c r="F6" s="62">
        <v>4250</v>
      </c>
      <c r="G6" s="63">
        <v>4172.03</v>
      </c>
      <c r="H6" s="64">
        <v>29.17</v>
      </c>
    </row>
    <row r="7" spans="1:8">
      <c r="A7" s="65"/>
      <c r="B7" s="66" t="s">
        <v>91</v>
      </c>
      <c r="C7" s="62" t="s">
        <v>1631</v>
      </c>
      <c r="D7" s="62" t="s">
        <v>427</v>
      </c>
      <c r="E7" s="62" t="s">
        <v>1693</v>
      </c>
      <c r="F7" s="62">
        <v>3500</v>
      </c>
      <c r="G7" s="63">
        <v>3439.65</v>
      </c>
      <c r="H7" s="64">
        <v>24.05</v>
      </c>
    </row>
    <row r="8" spans="1:8">
      <c r="A8" s="65"/>
      <c r="B8" s="66" t="s">
        <v>91</v>
      </c>
      <c r="C8" s="62" t="s">
        <v>1161</v>
      </c>
      <c r="D8" s="62" t="s">
        <v>426</v>
      </c>
      <c r="E8" s="62" t="s">
        <v>1693</v>
      </c>
      <c r="F8" s="62">
        <v>2500</v>
      </c>
      <c r="G8" s="63">
        <v>2453.9499999999998</v>
      </c>
      <c r="H8" s="64">
        <v>17.16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14287.46</v>
      </c>
      <c r="H9" s="68">
        <v>99.9</v>
      </c>
    </row>
    <row r="10" spans="1:8" ht="9.75" thickTop="1">
      <c r="A10" s="65"/>
      <c r="B10" s="62"/>
      <c r="C10" s="62"/>
      <c r="D10" s="62"/>
      <c r="E10" s="62"/>
      <c r="F10" s="62"/>
      <c r="G10" s="63"/>
      <c r="H10" s="64"/>
    </row>
    <row r="11" spans="1:8">
      <c r="A11" s="69" t="s">
        <v>1208</v>
      </c>
      <c r="B11" s="62"/>
      <c r="C11" s="62"/>
      <c r="D11" s="62"/>
      <c r="E11" s="62"/>
      <c r="F11" s="62"/>
      <c r="G11" s="70">
        <v>14.15</v>
      </c>
      <c r="H11" s="71">
        <v>0.1</v>
      </c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 ht="9.75" thickBot="1">
      <c r="A13" s="65"/>
      <c r="B13" s="62"/>
      <c r="C13" s="62"/>
      <c r="D13" s="62"/>
      <c r="E13" s="57" t="s">
        <v>1209</v>
      </c>
      <c r="F13" s="62"/>
      <c r="G13" s="67">
        <v>14301.61</v>
      </c>
      <c r="H13" s="68">
        <v>100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431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5"/>
  <dimension ref="A1:H23"/>
  <sheetViews>
    <sheetView workbookViewId="0">
      <selection activeCell="C16" sqref="C16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425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1161</v>
      </c>
      <c r="D5" s="62" t="s">
        <v>426</v>
      </c>
      <c r="E5" s="62" t="s">
        <v>1693</v>
      </c>
      <c r="F5" s="62">
        <v>6900</v>
      </c>
      <c r="G5" s="63">
        <v>6772.91</v>
      </c>
      <c r="H5" s="64">
        <v>28.64</v>
      </c>
    </row>
    <row r="6" spans="1:8">
      <c r="A6" s="65"/>
      <c r="B6" s="66" t="s">
        <v>91</v>
      </c>
      <c r="C6" s="62" t="s">
        <v>1631</v>
      </c>
      <c r="D6" s="62" t="s">
        <v>427</v>
      </c>
      <c r="E6" s="62" t="s">
        <v>1693</v>
      </c>
      <c r="F6" s="62">
        <v>6500</v>
      </c>
      <c r="G6" s="63">
        <v>6387.91</v>
      </c>
      <c r="H6" s="64">
        <v>27.01</v>
      </c>
    </row>
    <row r="7" spans="1:8">
      <c r="A7" s="65"/>
      <c r="B7" s="66" t="s">
        <v>91</v>
      </c>
      <c r="C7" s="62" t="s">
        <v>1358</v>
      </c>
      <c r="D7" s="62" t="s">
        <v>428</v>
      </c>
      <c r="E7" s="62" t="s">
        <v>1693</v>
      </c>
      <c r="F7" s="62">
        <v>6000</v>
      </c>
      <c r="G7" s="63">
        <v>5888.73</v>
      </c>
      <c r="H7" s="64">
        <v>24.9</v>
      </c>
    </row>
    <row r="8" spans="1:8">
      <c r="A8" s="65"/>
      <c r="B8" s="66" t="s">
        <v>91</v>
      </c>
      <c r="C8" s="62" t="s">
        <v>227</v>
      </c>
      <c r="D8" s="62" t="s">
        <v>429</v>
      </c>
      <c r="E8" s="62" t="s">
        <v>1693</v>
      </c>
      <c r="F8" s="62">
        <v>4500</v>
      </c>
      <c r="G8" s="63">
        <v>4417.4399999999996</v>
      </c>
      <c r="H8" s="64">
        <v>18.68</v>
      </c>
    </row>
    <row r="9" spans="1:8">
      <c r="A9" s="65"/>
      <c r="B9" s="66" t="s">
        <v>91</v>
      </c>
      <c r="C9" s="62" t="s">
        <v>153</v>
      </c>
      <c r="D9" s="62" t="s">
        <v>430</v>
      </c>
      <c r="E9" s="62" t="s">
        <v>1693</v>
      </c>
      <c r="F9" s="62">
        <v>150</v>
      </c>
      <c r="G9" s="63">
        <v>147.27000000000001</v>
      </c>
      <c r="H9" s="64">
        <v>0.62</v>
      </c>
    </row>
    <row r="10" spans="1:8" ht="9.75" thickBot="1">
      <c r="A10" s="65"/>
      <c r="B10" s="62"/>
      <c r="C10" s="62"/>
      <c r="D10" s="62"/>
      <c r="E10" s="57" t="s">
        <v>1207</v>
      </c>
      <c r="F10" s="62"/>
      <c r="G10" s="67">
        <v>23614.26</v>
      </c>
      <c r="H10" s="68">
        <v>99.85</v>
      </c>
    </row>
    <row r="11" spans="1:8" ht="9.7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69" t="s">
        <v>1208</v>
      </c>
      <c r="B12" s="62"/>
      <c r="C12" s="62"/>
      <c r="D12" s="62"/>
      <c r="E12" s="62"/>
      <c r="F12" s="62"/>
      <c r="G12" s="70">
        <v>35.49</v>
      </c>
      <c r="H12" s="71">
        <v>0.15</v>
      </c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 ht="9.75" thickBot="1">
      <c r="A14" s="65"/>
      <c r="B14" s="62"/>
      <c r="C14" s="62"/>
      <c r="D14" s="62"/>
      <c r="E14" s="57" t="s">
        <v>1209</v>
      </c>
      <c r="F14" s="62"/>
      <c r="G14" s="67">
        <v>23649.75</v>
      </c>
      <c r="H14" s="68">
        <v>100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72" t="s">
        <v>1210</v>
      </c>
      <c r="B16" s="62"/>
      <c r="C16" s="62"/>
      <c r="D16" s="62"/>
      <c r="E16" s="62"/>
      <c r="F16" s="62"/>
      <c r="G16" s="63"/>
      <c r="H16" s="64"/>
    </row>
    <row r="17" spans="1:8">
      <c r="A17" s="65">
        <v>1</v>
      </c>
      <c r="B17" s="62" t="s">
        <v>431</v>
      </c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2</v>
      </c>
      <c r="B19" s="62" t="s">
        <v>1212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3</v>
      </c>
      <c r="B21" s="62" t="s">
        <v>1316</v>
      </c>
      <c r="C21" s="62"/>
      <c r="D21" s="62"/>
      <c r="E21" s="62"/>
      <c r="F21" s="62"/>
      <c r="G21" s="63"/>
      <c r="H21" s="64"/>
    </row>
    <row r="22" spans="1:8">
      <c r="A22" s="65"/>
      <c r="B22" s="62" t="s">
        <v>1317</v>
      </c>
      <c r="C22" s="62"/>
      <c r="D22" s="62"/>
      <c r="E22" s="62"/>
      <c r="F22" s="62"/>
      <c r="G22" s="63"/>
      <c r="H22" s="64"/>
    </row>
    <row r="23" spans="1:8">
      <c r="A23" s="73"/>
      <c r="B23" s="74" t="s">
        <v>1318</v>
      </c>
      <c r="C23" s="74"/>
      <c r="D23" s="74"/>
      <c r="E23" s="74"/>
      <c r="F23" s="74"/>
      <c r="G23" s="75"/>
      <c r="H23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6"/>
  <dimension ref="A1:H22"/>
  <sheetViews>
    <sheetView workbookViewId="0">
      <selection activeCell="C14" sqref="C14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419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227</v>
      </c>
      <c r="D5" s="62" t="s">
        <v>420</v>
      </c>
      <c r="E5" s="62" t="s">
        <v>1693</v>
      </c>
      <c r="F5" s="62">
        <v>1800</v>
      </c>
      <c r="G5" s="63">
        <v>1769.44</v>
      </c>
      <c r="H5" s="64">
        <v>29.56</v>
      </c>
    </row>
    <row r="6" spans="1:8">
      <c r="A6" s="65"/>
      <c r="B6" s="66" t="s">
        <v>91</v>
      </c>
      <c r="C6" s="62" t="s">
        <v>1161</v>
      </c>
      <c r="D6" s="62" t="s">
        <v>421</v>
      </c>
      <c r="E6" s="62" t="s">
        <v>1693</v>
      </c>
      <c r="F6" s="62">
        <v>1800</v>
      </c>
      <c r="G6" s="63">
        <v>1769.32</v>
      </c>
      <c r="H6" s="64">
        <v>29.56</v>
      </c>
    </row>
    <row r="7" spans="1:8">
      <c r="A7" s="65"/>
      <c r="B7" s="66" t="s">
        <v>91</v>
      </c>
      <c r="C7" s="62" t="s">
        <v>1358</v>
      </c>
      <c r="D7" s="62" t="s">
        <v>422</v>
      </c>
      <c r="E7" s="62" t="s">
        <v>1693</v>
      </c>
      <c r="F7" s="62">
        <v>1800</v>
      </c>
      <c r="G7" s="63">
        <v>1769.11</v>
      </c>
      <c r="H7" s="64">
        <v>29.56</v>
      </c>
    </row>
    <row r="8" spans="1:8">
      <c r="A8" s="65"/>
      <c r="B8" s="66" t="s">
        <v>91</v>
      </c>
      <c r="C8" s="62" t="s">
        <v>1137</v>
      </c>
      <c r="D8" s="62" t="s">
        <v>423</v>
      </c>
      <c r="E8" s="62" t="s">
        <v>7</v>
      </c>
      <c r="F8" s="62">
        <v>600</v>
      </c>
      <c r="G8" s="63">
        <v>589.92999999999995</v>
      </c>
      <c r="H8" s="64">
        <v>9.86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5897.8</v>
      </c>
      <c r="H9" s="68">
        <v>98.54</v>
      </c>
    </row>
    <row r="10" spans="1:8" ht="9.75" thickTop="1">
      <c r="A10" s="65"/>
      <c r="B10" s="62"/>
      <c r="C10" s="62"/>
      <c r="D10" s="62"/>
      <c r="E10" s="62"/>
      <c r="F10" s="62"/>
      <c r="G10" s="63"/>
      <c r="H10" s="64"/>
    </row>
    <row r="11" spans="1:8">
      <c r="A11" s="69" t="s">
        <v>1208</v>
      </c>
      <c r="B11" s="62"/>
      <c r="C11" s="62"/>
      <c r="D11" s="62"/>
      <c r="E11" s="62"/>
      <c r="F11" s="62"/>
      <c r="G11" s="70">
        <v>87.36</v>
      </c>
      <c r="H11" s="71">
        <v>1.46</v>
      </c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 ht="9.75" thickBot="1">
      <c r="A13" s="65"/>
      <c r="B13" s="62"/>
      <c r="C13" s="62"/>
      <c r="D13" s="62"/>
      <c r="E13" s="57" t="s">
        <v>1209</v>
      </c>
      <c r="F13" s="62"/>
      <c r="G13" s="67">
        <v>5985.16</v>
      </c>
      <c r="H13" s="68">
        <v>100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72" t="s">
        <v>1210</v>
      </c>
      <c r="B15" s="62"/>
      <c r="C15" s="62"/>
      <c r="D15" s="62"/>
      <c r="E15" s="62"/>
      <c r="F15" s="62"/>
      <c r="G15" s="63"/>
      <c r="H15" s="64"/>
    </row>
    <row r="16" spans="1:8">
      <c r="A16" s="65">
        <v>1</v>
      </c>
      <c r="B16" s="62" t="s">
        <v>424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>
        <v>2</v>
      </c>
      <c r="B18" s="62" t="s">
        <v>1212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3</v>
      </c>
      <c r="B20" s="62" t="s">
        <v>1316</v>
      </c>
      <c r="C20" s="62"/>
      <c r="D20" s="62"/>
      <c r="E20" s="62"/>
      <c r="F20" s="62"/>
      <c r="G20" s="63"/>
      <c r="H20" s="64"/>
    </row>
    <row r="21" spans="1:8">
      <c r="A21" s="65"/>
      <c r="B21" s="62" t="s">
        <v>1317</v>
      </c>
      <c r="C21" s="62"/>
      <c r="D21" s="62"/>
      <c r="E21" s="62"/>
      <c r="F21" s="62"/>
      <c r="G21" s="63"/>
      <c r="H21" s="64"/>
    </row>
    <row r="22" spans="1:8">
      <c r="A22" s="73"/>
      <c r="B22" s="74" t="s">
        <v>1318</v>
      </c>
      <c r="C22" s="74"/>
      <c r="D22" s="74"/>
      <c r="E22" s="74"/>
      <c r="F22" s="74"/>
      <c r="G22" s="75"/>
      <c r="H22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7"/>
  <dimension ref="A1:H31"/>
  <sheetViews>
    <sheetView workbookViewId="0">
      <selection activeCell="C7" sqref="C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415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9.5200000000000007E-2</v>
      </c>
      <c r="C6" s="62" t="s">
        <v>1356</v>
      </c>
      <c r="D6" s="62" t="s">
        <v>140</v>
      </c>
      <c r="E6" s="62" t="s">
        <v>1588</v>
      </c>
      <c r="F6" s="62">
        <v>139</v>
      </c>
      <c r="G6" s="63">
        <v>1398.24</v>
      </c>
      <c r="H6" s="64">
        <v>14.09</v>
      </c>
    </row>
    <row r="7" spans="1:8">
      <c r="A7" s="65"/>
      <c r="B7" s="79">
        <v>8.1000000000000003E-2</v>
      </c>
      <c r="C7" s="62" t="s">
        <v>138</v>
      </c>
      <c r="D7" s="62" t="s">
        <v>139</v>
      </c>
      <c r="E7" s="62" t="s">
        <v>1300</v>
      </c>
      <c r="F7" s="62">
        <v>135</v>
      </c>
      <c r="G7" s="63">
        <v>1338.74</v>
      </c>
      <c r="H7" s="64">
        <v>13.49</v>
      </c>
    </row>
    <row r="8" spans="1:8">
      <c r="A8" s="65"/>
      <c r="B8" s="79">
        <v>9.4E-2</v>
      </c>
      <c r="C8" s="62" t="s">
        <v>44</v>
      </c>
      <c r="D8" s="62" t="s">
        <v>45</v>
      </c>
      <c r="E8" s="62" t="s">
        <v>1300</v>
      </c>
      <c r="F8" s="62">
        <v>130</v>
      </c>
      <c r="G8" s="63">
        <v>1307.52</v>
      </c>
      <c r="H8" s="64">
        <v>13.18</v>
      </c>
    </row>
    <row r="9" spans="1:8">
      <c r="A9" s="65"/>
      <c r="B9" s="79">
        <v>8.2900000000000001E-2</v>
      </c>
      <c r="C9" s="62" t="s">
        <v>1592</v>
      </c>
      <c r="D9" s="62" t="s">
        <v>43</v>
      </c>
      <c r="E9" s="62" t="s">
        <v>1300</v>
      </c>
      <c r="F9" s="62">
        <v>130</v>
      </c>
      <c r="G9" s="63">
        <v>1292.8499999999999</v>
      </c>
      <c r="H9" s="64">
        <v>13.03</v>
      </c>
    </row>
    <row r="10" spans="1:8">
      <c r="A10" s="65"/>
      <c r="B10" s="79">
        <v>9.8500000000000004E-2</v>
      </c>
      <c r="C10" s="62" t="s">
        <v>1145</v>
      </c>
      <c r="D10" s="62" t="s">
        <v>416</v>
      </c>
      <c r="E10" s="62" t="s">
        <v>1300</v>
      </c>
      <c r="F10" s="62">
        <v>100</v>
      </c>
      <c r="G10" s="63">
        <v>1006.35</v>
      </c>
      <c r="H10" s="64">
        <v>10.14</v>
      </c>
    </row>
    <row r="11" spans="1:8">
      <c r="A11" s="65"/>
      <c r="B11" s="79">
        <v>9.5899999999999999E-2</v>
      </c>
      <c r="C11" s="62" t="s">
        <v>1590</v>
      </c>
      <c r="D11" s="62" t="s">
        <v>417</v>
      </c>
      <c r="E11" s="62" t="s">
        <v>1291</v>
      </c>
      <c r="F11" s="62">
        <v>100</v>
      </c>
      <c r="G11" s="63">
        <v>999.19</v>
      </c>
      <c r="H11" s="64">
        <v>10.07</v>
      </c>
    </row>
    <row r="12" spans="1:8">
      <c r="A12" s="65"/>
      <c r="B12" s="79">
        <v>9.6000000000000002E-2</v>
      </c>
      <c r="C12" s="62" t="s">
        <v>1545</v>
      </c>
      <c r="D12" s="62" t="s">
        <v>106</v>
      </c>
      <c r="E12" s="62" t="s">
        <v>105</v>
      </c>
      <c r="F12" s="62">
        <v>100</v>
      </c>
      <c r="G12" s="63">
        <v>997.11</v>
      </c>
      <c r="H12" s="64">
        <v>10.050000000000001</v>
      </c>
    </row>
    <row r="13" spans="1:8">
      <c r="A13" s="65"/>
      <c r="B13" s="79">
        <v>0.10249999999999999</v>
      </c>
      <c r="C13" s="62" t="s">
        <v>1301</v>
      </c>
      <c r="D13" s="62" t="s">
        <v>27</v>
      </c>
      <c r="E13" s="62" t="s">
        <v>1291</v>
      </c>
      <c r="F13" s="62">
        <v>91300</v>
      </c>
      <c r="G13" s="63">
        <v>917.16</v>
      </c>
      <c r="H13" s="64">
        <v>9.24</v>
      </c>
    </row>
    <row r="14" spans="1:8" ht="9.75" thickBot="1">
      <c r="A14" s="65"/>
      <c r="B14" s="62"/>
      <c r="C14" s="62"/>
      <c r="D14" s="62"/>
      <c r="E14" s="57" t="s">
        <v>1207</v>
      </c>
      <c r="F14" s="62"/>
      <c r="G14" s="67">
        <v>9257.16</v>
      </c>
      <c r="H14" s="68">
        <v>93.29</v>
      </c>
    </row>
    <row r="15" spans="1:8" ht="9.75" thickTop="1">
      <c r="A15" s="65"/>
      <c r="B15" s="62"/>
      <c r="C15" s="62"/>
      <c r="D15" s="62"/>
      <c r="E15" s="62"/>
      <c r="F15" s="62"/>
      <c r="G15" s="63"/>
      <c r="H15" s="64"/>
    </row>
    <row r="16" spans="1:8">
      <c r="A16" s="65"/>
      <c r="B16" s="66" t="s">
        <v>1130</v>
      </c>
      <c r="C16" s="62" t="s">
        <v>1313</v>
      </c>
      <c r="D16" s="62"/>
      <c r="E16" s="62" t="s">
        <v>1130</v>
      </c>
      <c r="F16" s="62"/>
      <c r="G16" s="63">
        <v>149.97</v>
      </c>
      <c r="H16" s="64">
        <v>1.51</v>
      </c>
    </row>
    <row r="17" spans="1:8" ht="9.75" thickBot="1">
      <c r="A17" s="65"/>
      <c r="B17" s="62"/>
      <c r="C17" s="62"/>
      <c r="D17" s="62"/>
      <c r="E17" s="57" t="s">
        <v>1207</v>
      </c>
      <c r="F17" s="62"/>
      <c r="G17" s="67">
        <v>149.97</v>
      </c>
      <c r="H17" s="68">
        <v>1.51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9" t="s">
        <v>1208</v>
      </c>
      <c r="B19" s="62"/>
      <c r="C19" s="62"/>
      <c r="D19" s="62"/>
      <c r="E19" s="62"/>
      <c r="F19" s="62"/>
      <c r="G19" s="70">
        <v>514.70000000000005</v>
      </c>
      <c r="H19" s="71">
        <v>5.2</v>
      </c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 ht="9.75" thickBot="1">
      <c r="A21" s="65"/>
      <c r="B21" s="62"/>
      <c r="C21" s="62"/>
      <c r="D21" s="62"/>
      <c r="E21" s="57" t="s">
        <v>1209</v>
      </c>
      <c r="F21" s="62"/>
      <c r="G21" s="67">
        <v>9921.83</v>
      </c>
      <c r="H21" s="68">
        <v>100</v>
      </c>
    </row>
    <row r="22" spans="1:8" ht="9.7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>
      <c r="A24" s="72" t="s">
        <v>1210</v>
      </c>
      <c r="B24" s="62"/>
      <c r="C24" s="62"/>
      <c r="D24" s="62"/>
      <c r="E24" s="62"/>
      <c r="F24" s="62"/>
      <c r="G24" s="63"/>
      <c r="H24" s="64"/>
    </row>
    <row r="25" spans="1:8">
      <c r="A25" s="65">
        <v>1</v>
      </c>
      <c r="B25" s="62" t="s">
        <v>418</v>
      </c>
      <c r="C25" s="62"/>
      <c r="D25" s="62"/>
      <c r="E25" s="62"/>
      <c r="F25" s="62"/>
      <c r="G25" s="63"/>
      <c r="H25" s="64"/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>
      <c r="A27" s="65">
        <v>2</v>
      </c>
      <c r="B27" s="62" t="s">
        <v>1212</v>
      </c>
      <c r="C27" s="62"/>
      <c r="D27" s="62"/>
      <c r="E27" s="62"/>
      <c r="F27" s="62"/>
      <c r="G27" s="63"/>
      <c r="H27" s="64"/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>
      <c r="A29" s="65">
        <v>3</v>
      </c>
      <c r="B29" s="62" t="s">
        <v>1316</v>
      </c>
      <c r="C29" s="62"/>
      <c r="D29" s="62"/>
      <c r="E29" s="62"/>
      <c r="F29" s="62"/>
      <c r="G29" s="63"/>
      <c r="H29" s="64"/>
    </row>
    <row r="30" spans="1:8">
      <c r="A30" s="65"/>
      <c r="B30" s="62" t="s">
        <v>1317</v>
      </c>
      <c r="C30" s="62"/>
      <c r="D30" s="62"/>
      <c r="E30" s="62"/>
      <c r="F30" s="62"/>
      <c r="G30" s="63"/>
      <c r="H30" s="64"/>
    </row>
    <row r="31" spans="1:8">
      <c r="A31" s="73"/>
      <c r="B31" s="74" t="s">
        <v>1318</v>
      </c>
      <c r="C31" s="74"/>
      <c r="D31" s="74"/>
      <c r="E31" s="74"/>
      <c r="F31" s="74"/>
      <c r="G31" s="75"/>
      <c r="H31" s="76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8"/>
  <dimension ref="A1:H27"/>
  <sheetViews>
    <sheetView workbookViewId="0">
      <selection activeCell="C19" sqref="C19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413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162</v>
      </c>
      <c r="D5" s="62" t="s">
        <v>405</v>
      </c>
      <c r="E5" s="62" t="s">
        <v>1693</v>
      </c>
      <c r="F5" s="62">
        <v>6500</v>
      </c>
      <c r="G5" s="63">
        <v>6404.05</v>
      </c>
      <c r="H5" s="64">
        <v>28.8</v>
      </c>
    </row>
    <row r="6" spans="1:8">
      <c r="A6" s="65"/>
      <c r="B6" s="66" t="s">
        <v>91</v>
      </c>
      <c r="C6" s="62" t="s">
        <v>227</v>
      </c>
      <c r="D6" s="62" t="s">
        <v>326</v>
      </c>
      <c r="E6" s="62" t="s">
        <v>7</v>
      </c>
      <c r="F6" s="62">
        <v>6500</v>
      </c>
      <c r="G6" s="63">
        <v>6403.17</v>
      </c>
      <c r="H6" s="64">
        <v>28.8</v>
      </c>
    </row>
    <row r="7" spans="1:8">
      <c r="A7" s="65"/>
      <c r="B7" s="66" t="s">
        <v>91</v>
      </c>
      <c r="C7" s="62" t="s">
        <v>411</v>
      </c>
      <c r="D7" s="62" t="s">
        <v>412</v>
      </c>
      <c r="E7" s="62" t="s">
        <v>1693</v>
      </c>
      <c r="F7" s="62">
        <v>4500</v>
      </c>
      <c r="G7" s="63">
        <v>4433.58</v>
      </c>
      <c r="H7" s="64">
        <v>19.940000000000001</v>
      </c>
    </row>
    <row r="8" spans="1:8">
      <c r="A8" s="65"/>
      <c r="B8" s="66" t="s">
        <v>91</v>
      </c>
      <c r="C8" s="62" t="s">
        <v>1358</v>
      </c>
      <c r="D8" s="62" t="s">
        <v>321</v>
      </c>
      <c r="E8" s="62" t="s">
        <v>1693</v>
      </c>
      <c r="F8" s="62">
        <v>2000</v>
      </c>
      <c r="G8" s="63">
        <v>1969.88</v>
      </c>
      <c r="H8" s="64">
        <v>8.86</v>
      </c>
    </row>
    <row r="9" spans="1:8">
      <c r="A9" s="65"/>
      <c r="B9" s="66" t="s">
        <v>91</v>
      </c>
      <c r="C9" s="62" t="s">
        <v>1137</v>
      </c>
      <c r="D9" s="62" t="s">
        <v>414</v>
      </c>
      <c r="E9" s="62" t="s">
        <v>7</v>
      </c>
      <c r="F9" s="62">
        <v>600</v>
      </c>
      <c r="G9" s="63">
        <v>590.78</v>
      </c>
      <c r="H9" s="64">
        <v>2.66</v>
      </c>
    </row>
    <row r="10" spans="1:8" ht="9.75" thickBot="1">
      <c r="A10" s="65"/>
      <c r="B10" s="62"/>
      <c r="C10" s="62"/>
      <c r="D10" s="62"/>
      <c r="E10" s="57" t="s">
        <v>1207</v>
      </c>
      <c r="F10" s="62"/>
      <c r="G10" s="67">
        <v>19801.46</v>
      </c>
      <c r="H10" s="68">
        <v>89.06</v>
      </c>
    </row>
    <row r="11" spans="1:8" ht="13.5" thickTop="1">
      <c r="A11" s="65"/>
      <c r="B11" s="148" t="s">
        <v>1644</v>
      </c>
      <c r="C11" s="147"/>
      <c r="D11" s="62"/>
      <c r="E11" s="62"/>
      <c r="F11" s="62"/>
      <c r="G11" s="63"/>
      <c r="H11" s="64"/>
    </row>
    <row r="12" spans="1:8">
      <c r="A12" s="65"/>
      <c r="B12" s="66" t="s">
        <v>1645</v>
      </c>
      <c r="C12" s="62" t="s">
        <v>408</v>
      </c>
      <c r="D12" s="62" t="s">
        <v>249</v>
      </c>
      <c r="E12" s="62" t="s">
        <v>1640</v>
      </c>
      <c r="F12" s="62">
        <v>2400000</v>
      </c>
      <c r="G12" s="63">
        <v>2366.33</v>
      </c>
      <c r="H12" s="64">
        <v>10.64</v>
      </c>
    </row>
    <row r="13" spans="1:8" ht="9.75" thickBot="1">
      <c r="A13" s="65"/>
      <c r="B13" s="62"/>
      <c r="C13" s="62"/>
      <c r="D13" s="62"/>
      <c r="E13" s="57" t="s">
        <v>1207</v>
      </c>
      <c r="F13" s="62"/>
      <c r="G13" s="67">
        <v>2366.33</v>
      </c>
      <c r="H13" s="68">
        <v>10.64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69" t="s">
        <v>1208</v>
      </c>
      <c r="B15" s="62"/>
      <c r="C15" s="62"/>
      <c r="D15" s="62"/>
      <c r="E15" s="62"/>
      <c r="F15" s="62"/>
      <c r="G15" s="70">
        <v>69.16</v>
      </c>
      <c r="H15" s="71">
        <v>0.3</v>
      </c>
    </row>
    <row r="16" spans="1:8">
      <c r="A16" s="65"/>
      <c r="B16" s="62"/>
      <c r="C16" s="62"/>
      <c r="D16" s="62"/>
      <c r="E16" s="62"/>
      <c r="F16" s="62"/>
      <c r="G16" s="63"/>
      <c r="H16" s="64"/>
    </row>
    <row r="17" spans="1:8" ht="9.75" thickBot="1">
      <c r="A17" s="65"/>
      <c r="B17" s="62"/>
      <c r="C17" s="62"/>
      <c r="D17" s="62"/>
      <c r="E17" s="57" t="s">
        <v>1209</v>
      </c>
      <c r="F17" s="62"/>
      <c r="G17" s="67">
        <v>22236.95</v>
      </c>
      <c r="H17" s="68">
        <v>100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72" t="s">
        <v>1210</v>
      </c>
      <c r="B20" s="62"/>
      <c r="C20" s="62"/>
      <c r="D20" s="62"/>
      <c r="E20" s="62"/>
      <c r="F20" s="62"/>
      <c r="G20" s="63"/>
      <c r="H20" s="64"/>
    </row>
    <row r="21" spans="1:8">
      <c r="A21" s="65">
        <v>1</v>
      </c>
      <c r="B21" s="62" t="s">
        <v>409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2</v>
      </c>
      <c r="B23" s="62" t="s">
        <v>1212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3</v>
      </c>
      <c r="B25" s="62" t="s">
        <v>1316</v>
      </c>
      <c r="C25" s="62"/>
      <c r="D25" s="62"/>
      <c r="E25" s="62"/>
      <c r="F25" s="62"/>
      <c r="G25" s="63"/>
      <c r="H25" s="64"/>
    </row>
    <row r="26" spans="1:8">
      <c r="A26" s="65"/>
      <c r="B26" s="62" t="s">
        <v>1317</v>
      </c>
      <c r="C26" s="62"/>
      <c r="D26" s="62"/>
      <c r="E26" s="62"/>
      <c r="F26" s="62"/>
      <c r="G26" s="63"/>
      <c r="H26" s="64"/>
    </row>
    <row r="27" spans="1:8">
      <c r="A27" s="73"/>
      <c r="B27" s="74" t="s">
        <v>1318</v>
      </c>
      <c r="C27" s="74"/>
      <c r="D27" s="74"/>
      <c r="E27" s="74"/>
      <c r="F27" s="74"/>
      <c r="G27" s="75"/>
      <c r="H27" s="76"/>
    </row>
  </sheetData>
  <mergeCells count="4">
    <mergeCell ref="A2:C2"/>
    <mergeCell ref="A3:C3"/>
    <mergeCell ref="B4:C4"/>
    <mergeCell ref="B11:C1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J26"/>
  <sheetViews>
    <sheetView workbookViewId="0">
      <selection activeCell="G13" activeCellId="1" sqref="G10 G13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28515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7109375" style="56" bestFit="1" customWidth="1"/>
    <col min="11" max="16384" width="9.140625" style="56"/>
  </cols>
  <sheetData>
    <row r="1" spans="1:10">
      <c r="A1" s="51"/>
      <c r="B1" s="52"/>
      <c r="C1" s="53" t="s">
        <v>689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1137</v>
      </c>
      <c r="D5" s="62" t="s">
        <v>92</v>
      </c>
      <c r="E5" s="62" t="s">
        <v>7</v>
      </c>
      <c r="F5" s="62">
        <v>7675</v>
      </c>
      <c r="G5" s="63">
        <v>7087.85</v>
      </c>
      <c r="H5" s="64">
        <v>29.72</v>
      </c>
    </row>
    <row r="6" spans="1:10">
      <c r="A6" s="65"/>
      <c r="B6" s="66" t="s">
        <v>91</v>
      </c>
      <c r="C6" s="62" t="s">
        <v>1509</v>
      </c>
      <c r="D6" s="62" t="s">
        <v>93</v>
      </c>
      <c r="E6" s="62" t="s">
        <v>1693</v>
      </c>
      <c r="F6" s="62">
        <v>7675</v>
      </c>
      <c r="G6" s="63">
        <v>7083.67</v>
      </c>
      <c r="H6" s="64">
        <v>29.71</v>
      </c>
    </row>
    <row r="7" spans="1:10">
      <c r="A7" s="65"/>
      <c r="B7" s="66" t="s">
        <v>91</v>
      </c>
      <c r="C7" s="62" t="s">
        <v>165</v>
      </c>
      <c r="D7" s="62" t="s">
        <v>690</v>
      </c>
      <c r="E7" s="62" t="s">
        <v>1693</v>
      </c>
      <c r="F7" s="62">
        <v>5200</v>
      </c>
      <c r="G7" s="63">
        <v>4797.54</v>
      </c>
      <c r="H7" s="64">
        <v>20.12</v>
      </c>
    </row>
    <row r="8" spans="1:10">
      <c r="A8" s="65"/>
      <c r="B8" s="66" t="s">
        <v>1690</v>
      </c>
      <c r="C8" s="62" t="s">
        <v>638</v>
      </c>
      <c r="D8" s="62" t="s">
        <v>691</v>
      </c>
      <c r="E8" s="62" t="s">
        <v>308</v>
      </c>
      <c r="F8" s="62">
        <v>1020</v>
      </c>
      <c r="G8" s="63">
        <v>4696.78</v>
      </c>
      <c r="H8" s="64">
        <v>19.7</v>
      </c>
    </row>
    <row r="9" spans="1:10">
      <c r="A9" s="65"/>
      <c r="B9" s="66" t="s">
        <v>91</v>
      </c>
      <c r="C9" s="62" t="s">
        <v>1249</v>
      </c>
      <c r="D9" s="62" t="s">
        <v>513</v>
      </c>
      <c r="E9" s="62" t="s">
        <v>1693</v>
      </c>
      <c r="F9" s="62">
        <v>100</v>
      </c>
      <c r="G9" s="63">
        <v>94.13</v>
      </c>
      <c r="H9" s="64">
        <v>0.39</v>
      </c>
    </row>
    <row r="10" spans="1:10" ht="9.75" thickBot="1">
      <c r="A10" s="65"/>
      <c r="B10" s="62"/>
      <c r="C10" s="62"/>
      <c r="D10" s="62"/>
      <c r="E10" s="57" t="s">
        <v>1207</v>
      </c>
      <c r="F10" s="62"/>
      <c r="G10" s="67">
        <v>23759.97</v>
      </c>
      <c r="H10" s="68">
        <v>99.64</v>
      </c>
      <c r="J10" s="77"/>
    </row>
    <row r="11" spans="1:10" ht="9.75" thickTop="1">
      <c r="A11" s="65"/>
      <c r="B11" s="62"/>
      <c r="C11" s="62"/>
      <c r="D11" s="62"/>
      <c r="E11" s="62"/>
      <c r="F11" s="62"/>
      <c r="G11" s="63"/>
      <c r="H11" s="64"/>
      <c r="J11" s="77"/>
    </row>
    <row r="12" spans="1:10">
      <c r="A12" s="65"/>
      <c r="B12" s="66" t="s">
        <v>1130</v>
      </c>
      <c r="C12" s="62" t="s">
        <v>1313</v>
      </c>
      <c r="D12" s="62"/>
      <c r="E12" s="62" t="s">
        <v>1130</v>
      </c>
      <c r="F12" s="62"/>
      <c r="G12" s="63">
        <v>84.98</v>
      </c>
      <c r="H12" s="64">
        <v>0.36</v>
      </c>
      <c r="J12" s="77"/>
    </row>
    <row r="13" spans="1:10" ht="9.75" thickBot="1">
      <c r="A13" s="65"/>
      <c r="B13" s="66"/>
      <c r="C13" s="62"/>
      <c r="D13" s="62"/>
      <c r="E13" s="57" t="s">
        <v>1207</v>
      </c>
      <c r="F13" s="62"/>
      <c r="G13" s="67">
        <f>G12</f>
        <v>84.98</v>
      </c>
      <c r="H13" s="68">
        <f>H12</f>
        <v>0.36</v>
      </c>
      <c r="J13" s="77"/>
    </row>
    <row r="14" spans="1:10" ht="9.75" thickTop="1">
      <c r="A14" s="65"/>
      <c r="B14" s="62"/>
      <c r="C14" s="62"/>
      <c r="D14" s="62"/>
      <c r="E14" s="62"/>
      <c r="F14" s="62"/>
      <c r="G14" s="63"/>
      <c r="H14" s="64"/>
    </row>
    <row r="15" spans="1:10">
      <c r="A15" s="69" t="s">
        <v>1208</v>
      </c>
      <c r="B15" s="62"/>
      <c r="C15" s="62"/>
      <c r="D15" s="62"/>
      <c r="E15" s="62"/>
      <c r="F15" s="62"/>
      <c r="G15" s="70">
        <v>1.1399999999999999</v>
      </c>
      <c r="H15" s="71">
        <v>0</v>
      </c>
    </row>
    <row r="16" spans="1:10">
      <c r="A16" s="65"/>
      <c r="B16" s="62"/>
      <c r="C16" s="62"/>
      <c r="D16" s="62"/>
      <c r="E16" s="62"/>
      <c r="F16" s="62"/>
      <c r="G16" s="63"/>
      <c r="H16" s="64"/>
    </row>
    <row r="17" spans="1:8" ht="9.75" thickBot="1">
      <c r="A17" s="65"/>
      <c r="B17" s="62"/>
      <c r="C17" s="62"/>
      <c r="D17" s="62"/>
      <c r="E17" s="57" t="s">
        <v>1209</v>
      </c>
      <c r="F17" s="62"/>
      <c r="G17" s="67">
        <v>23846.09</v>
      </c>
      <c r="H17" s="68">
        <v>100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72" t="s">
        <v>1210</v>
      </c>
      <c r="B19" s="62"/>
      <c r="C19" s="62"/>
      <c r="D19" s="62"/>
      <c r="E19" s="62"/>
      <c r="F19" s="62"/>
      <c r="G19" s="63"/>
      <c r="H19" s="64"/>
    </row>
    <row r="20" spans="1:8">
      <c r="A20" s="65">
        <v>1</v>
      </c>
      <c r="B20" s="62" t="s">
        <v>692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2</v>
      </c>
      <c r="B22" s="62" t="s">
        <v>1212</v>
      </c>
      <c r="C22" s="62"/>
      <c r="D22" s="62"/>
      <c r="E22" s="62"/>
      <c r="F22" s="62"/>
      <c r="G22" s="63"/>
      <c r="H22" s="64"/>
    </row>
    <row r="23" spans="1:8">
      <c r="A23" s="65"/>
      <c r="B23" s="62"/>
      <c r="C23" s="62"/>
      <c r="D23" s="62"/>
      <c r="E23" s="62"/>
      <c r="F23" s="62"/>
      <c r="G23" s="63"/>
      <c r="H23" s="64"/>
    </row>
    <row r="24" spans="1:8">
      <c r="A24" s="65">
        <v>3</v>
      </c>
      <c r="B24" s="62" t="s">
        <v>1316</v>
      </c>
      <c r="C24" s="62"/>
      <c r="D24" s="62"/>
      <c r="E24" s="62"/>
      <c r="F24" s="62"/>
      <c r="G24" s="63"/>
      <c r="H24" s="64"/>
    </row>
    <row r="25" spans="1:8">
      <c r="A25" s="65"/>
      <c r="B25" s="62" t="s">
        <v>1317</v>
      </c>
      <c r="C25" s="62"/>
      <c r="D25" s="62"/>
      <c r="E25" s="62"/>
      <c r="F25" s="62"/>
      <c r="G25" s="63"/>
      <c r="H25" s="64"/>
    </row>
    <row r="26" spans="1:8">
      <c r="A26" s="73"/>
      <c r="B26" s="74" t="s">
        <v>1318</v>
      </c>
      <c r="C26" s="74"/>
      <c r="D26" s="74"/>
      <c r="E26" s="74"/>
      <c r="F26" s="74"/>
      <c r="G26" s="75"/>
      <c r="H26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9"/>
  <dimension ref="A1:H27"/>
  <sheetViews>
    <sheetView workbookViewId="0">
      <selection activeCell="J9" sqref="J9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410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162</v>
      </c>
      <c r="D5" s="62" t="s">
        <v>405</v>
      </c>
      <c r="E5" s="62" t="s">
        <v>1693</v>
      </c>
      <c r="F5" s="62">
        <v>12500</v>
      </c>
      <c r="G5" s="63">
        <v>12315.49</v>
      </c>
      <c r="H5" s="64">
        <v>29.49</v>
      </c>
    </row>
    <row r="6" spans="1:8">
      <c r="A6" s="65"/>
      <c r="B6" s="66" t="s">
        <v>91</v>
      </c>
      <c r="C6" s="62" t="s">
        <v>227</v>
      </c>
      <c r="D6" s="62" t="s">
        <v>326</v>
      </c>
      <c r="E6" s="62" t="s">
        <v>7</v>
      </c>
      <c r="F6" s="62">
        <v>12500</v>
      </c>
      <c r="G6" s="63">
        <v>12313.79</v>
      </c>
      <c r="H6" s="64">
        <v>29.48</v>
      </c>
    </row>
    <row r="7" spans="1:8">
      <c r="A7" s="65"/>
      <c r="B7" s="66" t="s">
        <v>91</v>
      </c>
      <c r="C7" s="62" t="s">
        <v>1358</v>
      </c>
      <c r="D7" s="62" t="s">
        <v>321</v>
      </c>
      <c r="E7" s="62" t="s">
        <v>1693</v>
      </c>
      <c r="F7" s="62">
        <v>11300</v>
      </c>
      <c r="G7" s="63">
        <v>11129.83</v>
      </c>
      <c r="H7" s="64">
        <v>26.65</v>
      </c>
    </row>
    <row r="8" spans="1:8">
      <c r="A8" s="65"/>
      <c r="B8" s="66" t="s">
        <v>91</v>
      </c>
      <c r="C8" s="62" t="s">
        <v>411</v>
      </c>
      <c r="D8" s="62" t="s">
        <v>412</v>
      </c>
      <c r="E8" s="62" t="s">
        <v>1693</v>
      </c>
      <c r="F8" s="62">
        <v>3000</v>
      </c>
      <c r="G8" s="63">
        <v>2955.72</v>
      </c>
      <c r="H8" s="64">
        <v>7.08</v>
      </c>
    </row>
    <row r="9" spans="1:8">
      <c r="A9" s="65"/>
      <c r="B9" s="66" t="s">
        <v>91</v>
      </c>
      <c r="C9" s="62" t="s">
        <v>406</v>
      </c>
      <c r="D9" s="62" t="s">
        <v>407</v>
      </c>
      <c r="E9" s="62" t="s">
        <v>1693</v>
      </c>
      <c r="F9" s="62">
        <v>3000</v>
      </c>
      <c r="G9" s="63">
        <v>2955.2</v>
      </c>
      <c r="H9" s="64">
        <v>7.08</v>
      </c>
    </row>
    <row r="10" spans="1:8" ht="9.75" thickBot="1">
      <c r="A10" s="65"/>
      <c r="B10" s="62"/>
      <c r="C10" s="62"/>
      <c r="D10" s="62"/>
      <c r="E10" s="57" t="s">
        <v>1207</v>
      </c>
      <c r="F10" s="62"/>
      <c r="G10" s="67">
        <f>SUM(G5:G9)</f>
        <v>41670.03</v>
      </c>
      <c r="H10" s="68">
        <f>SUM(H5:H9)</f>
        <v>99.78</v>
      </c>
    </row>
    <row r="11" spans="1:8" ht="13.5" thickTop="1">
      <c r="A11" s="65"/>
      <c r="B11" s="148" t="s">
        <v>1644</v>
      </c>
      <c r="C11" s="147"/>
      <c r="D11" s="62"/>
      <c r="E11" s="62"/>
      <c r="F11" s="62"/>
      <c r="G11" s="63"/>
      <c r="H11" s="64"/>
    </row>
    <row r="12" spans="1:8">
      <c r="A12" s="65"/>
      <c r="B12" s="66" t="s">
        <v>1645</v>
      </c>
      <c r="C12" s="62" t="s">
        <v>1646</v>
      </c>
      <c r="D12" s="62" t="s">
        <v>1647</v>
      </c>
      <c r="E12" s="62" t="s">
        <v>1640</v>
      </c>
      <c r="F12" s="62">
        <v>100000</v>
      </c>
      <c r="G12" s="63">
        <v>99.61</v>
      </c>
      <c r="H12" s="64">
        <v>0.24</v>
      </c>
    </row>
    <row r="13" spans="1:8" ht="9.75" thickBot="1">
      <c r="A13" s="65"/>
      <c r="B13" s="62"/>
      <c r="C13" s="62"/>
      <c r="D13" s="62"/>
      <c r="E13" s="57" t="s">
        <v>1207</v>
      </c>
      <c r="F13" s="62"/>
      <c r="G13" s="67">
        <v>99.61</v>
      </c>
      <c r="H13" s="68">
        <v>0.24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69" t="s">
        <v>1208</v>
      </c>
      <c r="B15" s="62"/>
      <c r="C15" s="62"/>
      <c r="D15" s="62"/>
      <c r="E15" s="62"/>
      <c r="F15" s="62"/>
      <c r="G15" s="70">
        <f>G17-G10-G13</f>
        <v>-4.6900000000017457</v>
      </c>
      <c r="H15" s="71">
        <f>G15/G17%</f>
        <v>-1.122951182750547E-2</v>
      </c>
    </row>
    <row r="16" spans="1:8">
      <c r="A16" s="65"/>
      <c r="B16" s="62"/>
      <c r="C16" s="62"/>
      <c r="D16" s="62"/>
      <c r="E16" s="62"/>
      <c r="F16" s="62"/>
      <c r="G16" s="63"/>
      <c r="H16" s="64"/>
    </row>
    <row r="17" spans="1:8" ht="9.75" thickBot="1">
      <c r="A17" s="65"/>
      <c r="B17" s="62"/>
      <c r="C17" s="62"/>
      <c r="D17" s="62"/>
      <c r="E17" s="57" t="s">
        <v>1209</v>
      </c>
      <c r="F17" s="62"/>
      <c r="G17" s="67">
        <v>41764.949999999997</v>
      </c>
      <c r="H17" s="68">
        <v>100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72" t="s">
        <v>1210</v>
      </c>
      <c r="B20" s="62"/>
      <c r="C20" s="62"/>
      <c r="D20" s="62"/>
      <c r="E20" s="62"/>
      <c r="F20" s="62"/>
      <c r="G20" s="63"/>
      <c r="H20" s="64"/>
    </row>
    <row r="21" spans="1:8">
      <c r="A21" s="65">
        <v>1</v>
      </c>
      <c r="B21" s="62" t="s">
        <v>409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2</v>
      </c>
      <c r="B23" s="62" t="s">
        <v>1212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3</v>
      </c>
      <c r="B25" s="62" t="s">
        <v>1316</v>
      </c>
      <c r="C25" s="62"/>
      <c r="D25" s="62"/>
      <c r="E25" s="62"/>
      <c r="F25" s="62"/>
      <c r="G25" s="63"/>
      <c r="H25" s="64"/>
    </row>
    <row r="26" spans="1:8">
      <c r="A26" s="65"/>
      <c r="B26" s="62" t="s">
        <v>1317</v>
      </c>
      <c r="C26" s="62"/>
      <c r="D26" s="62"/>
      <c r="E26" s="62"/>
      <c r="F26" s="62"/>
      <c r="G26" s="63"/>
      <c r="H26" s="64"/>
    </row>
    <row r="27" spans="1:8">
      <c r="A27" s="73"/>
      <c r="B27" s="74" t="s">
        <v>1318</v>
      </c>
      <c r="C27" s="74"/>
      <c r="D27" s="74"/>
      <c r="E27" s="74"/>
      <c r="F27" s="74"/>
      <c r="G27" s="75"/>
      <c r="H27" s="76"/>
    </row>
  </sheetData>
  <mergeCells count="4">
    <mergeCell ref="A2:C2"/>
    <mergeCell ref="A3:C3"/>
    <mergeCell ref="B4:C4"/>
    <mergeCell ref="B11:C1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50"/>
  <dimension ref="A1:H27"/>
  <sheetViews>
    <sheetView workbookViewId="0">
      <selection activeCell="G10" sqref="G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404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8">
      <c r="A5" s="65"/>
      <c r="B5" s="66" t="s">
        <v>91</v>
      </c>
      <c r="C5" s="62" t="s">
        <v>227</v>
      </c>
      <c r="D5" s="62" t="s">
        <v>326</v>
      </c>
      <c r="E5" s="62" t="s">
        <v>7</v>
      </c>
      <c r="F5" s="62">
        <v>16600</v>
      </c>
      <c r="G5" s="63">
        <v>16352.71</v>
      </c>
      <c r="H5" s="64">
        <v>25.81</v>
      </c>
    </row>
    <row r="6" spans="1:8">
      <c r="A6" s="65"/>
      <c r="B6" s="66" t="s">
        <v>91</v>
      </c>
      <c r="C6" s="62" t="s">
        <v>1358</v>
      </c>
      <c r="D6" s="62" t="s">
        <v>321</v>
      </c>
      <c r="E6" s="62" t="s">
        <v>1693</v>
      </c>
      <c r="F6" s="62">
        <v>12600</v>
      </c>
      <c r="G6" s="63">
        <v>12410.26</v>
      </c>
      <c r="H6" s="64">
        <v>19.59</v>
      </c>
    </row>
    <row r="7" spans="1:8">
      <c r="A7" s="65"/>
      <c r="B7" s="66" t="s">
        <v>91</v>
      </c>
      <c r="C7" s="62" t="s">
        <v>162</v>
      </c>
      <c r="D7" s="62" t="s">
        <v>405</v>
      </c>
      <c r="E7" s="62" t="s">
        <v>1693</v>
      </c>
      <c r="F7" s="62">
        <v>8500</v>
      </c>
      <c r="G7" s="63">
        <v>8374.5300000000007</v>
      </c>
      <c r="H7" s="64">
        <v>13.22</v>
      </c>
    </row>
    <row r="8" spans="1:8">
      <c r="A8" s="65"/>
      <c r="B8" s="66" t="s">
        <v>91</v>
      </c>
      <c r="C8" s="62" t="s">
        <v>406</v>
      </c>
      <c r="D8" s="62" t="s">
        <v>407</v>
      </c>
      <c r="E8" s="62" t="s">
        <v>1693</v>
      </c>
      <c r="F8" s="62"/>
      <c r="G8" s="63">
        <v>17238.689999999999</v>
      </c>
      <c r="H8" s="64">
        <v>27.21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f>SUM(G5:G8)</f>
        <v>54376.19</v>
      </c>
      <c r="H9" s="68">
        <f>SUM(H5:H8)</f>
        <v>85.83</v>
      </c>
    </row>
    <row r="10" spans="1:8" ht="13.5" thickTop="1">
      <c r="A10" s="65"/>
      <c r="B10" s="148" t="s">
        <v>1644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1645</v>
      </c>
      <c r="C11" s="62" t="s">
        <v>408</v>
      </c>
      <c r="D11" s="62" t="s">
        <v>249</v>
      </c>
      <c r="E11" s="62" t="s">
        <v>1640</v>
      </c>
      <c r="F11" s="62">
        <v>8968500</v>
      </c>
      <c r="G11" s="63">
        <v>8842.68</v>
      </c>
      <c r="H11" s="64">
        <v>13.96</v>
      </c>
    </row>
    <row r="12" spans="1:8">
      <c r="A12" s="65"/>
      <c r="B12" s="66" t="s">
        <v>1645</v>
      </c>
      <c r="C12" s="62" t="s">
        <v>1646</v>
      </c>
      <c r="D12" s="62" t="s">
        <v>1647</v>
      </c>
      <c r="E12" s="62" t="s">
        <v>1640</v>
      </c>
      <c r="F12" s="62">
        <v>100000</v>
      </c>
      <c r="G12" s="63">
        <v>99.61</v>
      </c>
      <c r="H12" s="64">
        <v>0.16</v>
      </c>
    </row>
    <row r="13" spans="1:8" ht="9.75" thickBot="1">
      <c r="A13" s="65"/>
      <c r="B13" s="62"/>
      <c r="C13" s="62"/>
      <c r="D13" s="62"/>
      <c r="E13" s="57" t="s">
        <v>1207</v>
      </c>
      <c r="F13" s="62"/>
      <c r="G13" s="67">
        <v>8942.2900000000009</v>
      </c>
      <c r="H13" s="68">
        <v>14.12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69" t="s">
        <v>1208</v>
      </c>
      <c r="B15" s="62"/>
      <c r="C15" s="62"/>
      <c r="D15" s="62"/>
      <c r="E15" s="62"/>
      <c r="F15" s="62"/>
      <c r="G15" s="70">
        <v>32.08</v>
      </c>
      <c r="H15" s="71">
        <v>0.05</v>
      </c>
    </row>
    <row r="16" spans="1:8">
      <c r="A16" s="65"/>
      <c r="B16" s="62"/>
      <c r="C16" s="62"/>
      <c r="D16" s="62"/>
      <c r="E16" s="62"/>
      <c r="F16" s="62"/>
      <c r="G16" s="63"/>
      <c r="H16" s="64"/>
    </row>
    <row r="17" spans="1:8" ht="9.75" thickBot="1">
      <c r="A17" s="65"/>
      <c r="B17" s="62"/>
      <c r="C17" s="62"/>
      <c r="D17" s="62"/>
      <c r="E17" s="57" t="s">
        <v>1209</v>
      </c>
      <c r="F17" s="62"/>
      <c r="G17" s="67">
        <v>63350.559999999998</v>
      </c>
      <c r="H17" s="68">
        <v>100</v>
      </c>
    </row>
    <row r="18" spans="1:8" ht="9.75" thickTop="1">
      <c r="A18" s="65"/>
      <c r="B18" s="62"/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72" t="s">
        <v>1210</v>
      </c>
      <c r="B20" s="62"/>
      <c r="C20" s="62"/>
      <c r="D20" s="62"/>
      <c r="E20" s="62"/>
      <c r="F20" s="62"/>
      <c r="G20" s="63"/>
      <c r="H20" s="64"/>
    </row>
    <row r="21" spans="1:8">
      <c r="A21" s="65">
        <v>1</v>
      </c>
      <c r="B21" s="62" t="s">
        <v>409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2</v>
      </c>
      <c r="B23" s="62" t="s">
        <v>1212</v>
      </c>
      <c r="C23" s="62"/>
      <c r="D23" s="62"/>
      <c r="E23" s="62"/>
      <c r="F23" s="62"/>
      <c r="G23" s="63"/>
      <c r="H23" s="64"/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5">
        <v>3</v>
      </c>
      <c r="B25" s="62" t="s">
        <v>1316</v>
      </c>
      <c r="C25" s="62"/>
      <c r="D25" s="62"/>
      <c r="E25" s="62"/>
      <c r="F25" s="62"/>
      <c r="G25" s="63"/>
      <c r="H25" s="64"/>
    </row>
    <row r="26" spans="1:8">
      <c r="A26" s="65"/>
      <c r="B26" s="62" t="s">
        <v>1317</v>
      </c>
      <c r="C26" s="62"/>
      <c r="D26" s="62"/>
      <c r="E26" s="62"/>
      <c r="F26" s="62"/>
      <c r="G26" s="63"/>
      <c r="H26" s="64"/>
    </row>
    <row r="27" spans="1:8">
      <c r="A27" s="73"/>
      <c r="B27" s="74" t="s">
        <v>1318</v>
      </c>
      <c r="C27" s="74"/>
      <c r="D27" s="74"/>
      <c r="E27" s="74"/>
      <c r="F27" s="74"/>
      <c r="G27" s="75"/>
      <c r="H27" s="76"/>
    </row>
  </sheetData>
  <mergeCells count="4">
    <mergeCell ref="A2:C2"/>
    <mergeCell ref="A3:C3"/>
    <mergeCell ref="B4:C4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51"/>
  <dimension ref="A1:J31"/>
  <sheetViews>
    <sheetView workbookViewId="0">
      <selection activeCell="G10" activeCellId="2" sqref="G16 G13 G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400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165</v>
      </c>
      <c r="D5" s="62" t="s">
        <v>236</v>
      </c>
      <c r="E5" s="62" t="s">
        <v>1693</v>
      </c>
      <c r="F5" s="62">
        <v>7000</v>
      </c>
      <c r="G5" s="63">
        <v>6969.08</v>
      </c>
      <c r="H5" s="64">
        <v>29.73</v>
      </c>
    </row>
    <row r="6" spans="1:10">
      <c r="A6" s="65"/>
      <c r="B6" s="66" t="s">
        <v>91</v>
      </c>
      <c r="C6" s="62" t="s">
        <v>306</v>
      </c>
      <c r="D6" s="62" t="s">
        <v>401</v>
      </c>
      <c r="E6" s="62" t="s">
        <v>7</v>
      </c>
      <c r="F6" s="62">
        <v>6500</v>
      </c>
      <c r="G6" s="63">
        <v>6470.44</v>
      </c>
      <c r="H6" s="64">
        <v>27.6</v>
      </c>
    </row>
    <row r="7" spans="1:10">
      <c r="A7" s="65"/>
      <c r="B7" s="66" t="s">
        <v>1690</v>
      </c>
      <c r="C7" s="62" t="s">
        <v>1145</v>
      </c>
      <c r="D7" s="62" t="s">
        <v>287</v>
      </c>
      <c r="E7" s="62" t="s">
        <v>7</v>
      </c>
      <c r="F7" s="62">
        <v>1100</v>
      </c>
      <c r="G7" s="63">
        <v>5480.4</v>
      </c>
      <c r="H7" s="64">
        <v>23.38</v>
      </c>
    </row>
    <row r="8" spans="1:10">
      <c r="A8" s="65"/>
      <c r="B8" s="66" t="s">
        <v>91</v>
      </c>
      <c r="C8" s="62" t="s">
        <v>1539</v>
      </c>
      <c r="D8" s="62" t="s">
        <v>402</v>
      </c>
      <c r="E8" s="62" t="s">
        <v>1693</v>
      </c>
      <c r="F8" s="62">
        <v>2500</v>
      </c>
      <c r="G8" s="63">
        <v>2490.5</v>
      </c>
      <c r="H8" s="64">
        <v>10.62</v>
      </c>
      <c r="J8" s="77"/>
    </row>
    <row r="9" spans="1:10">
      <c r="A9" s="65"/>
      <c r="B9" s="66" t="s">
        <v>91</v>
      </c>
      <c r="C9" s="62" t="s">
        <v>1137</v>
      </c>
      <c r="D9" s="62" t="s">
        <v>398</v>
      </c>
      <c r="E9" s="62" t="s">
        <v>7</v>
      </c>
      <c r="F9" s="62">
        <v>300</v>
      </c>
      <c r="G9" s="63">
        <v>299.44</v>
      </c>
      <c r="H9" s="64">
        <v>1.28</v>
      </c>
      <c r="J9" s="77"/>
    </row>
    <row r="10" spans="1:10" ht="9.75" thickBot="1">
      <c r="A10" s="65"/>
      <c r="B10" s="62"/>
      <c r="C10" s="62"/>
      <c r="D10" s="62"/>
      <c r="E10" s="57" t="s">
        <v>1207</v>
      </c>
      <c r="F10" s="62"/>
      <c r="G10" s="67">
        <v>21709.86</v>
      </c>
      <c r="H10" s="68">
        <v>92.61</v>
      </c>
      <c r="J10" s="77"/>
    </row>
    <row r="11" spans="1:10" ht="13.5" thickTop="1">
      <c r="A11" s="65"/>
      <c r="B11" s="148" t="s">
        <v>1644</v>
      </c>
      <c r="C11" s="147"/>
      <c r="D11" s="62"/>
      <c r="E11" s="62"/>
      <c r="F11" s="62"/>
      <c r="G11" s="63"/>
      <c r="H11" s="64"/>
    </row>
    <row r="12" spans="1:10">
      <c r="A12" s="65"/>
      <c r="B12" s="66" t="s">
        <v>1645</v>
      </c>
      <c r="C12" s="62" t="s">
        <v>1646</v>
      </c>
      <c r="D12" s="62" t="s">
        <v>1647</v>
      </c>
      <c r="E12" s="62" t="s">
        <v>1640</v>
      </c>
      <c r="F12" s="62">
        <v>950000</v>
      </c>
      <c r="G12" s="63">
        <v>946.31</v>
      </c>
      <c r="H12" s="64">
        <v>4.04</v>
      </c>
    </row>
    <row r="13" spans="1:10" ht="9.75" thickBot="1">
      <c r="A13" s="65"/>
      <c r="B13" s="62"/>
      <c r="C13" s="62"/>
      <c r="D13" s="62"/>
      <c r="E13" s="57" t="s">
        <v>1207</v>
      </c>
      <c r="F13" s="62"/>
      <c r="G13" s="67">
        <v>946.31</v>
      </c>
      <c r="H13" s="68">
        <v>4.04</v>
      </c>
    </row>
    <row r="14" spans="1:10" ht="9.75" thickTop="1">
      <c r="A14" s="65"/>
      <c r="B14" s="62"/>
      <c r="C14" s="62"/>
      <c r="D14" s="62"/>
      <c r="E14" s="62"/>
      <c r="F14" s="62"/>
      <c r="G14" s="63"/>
      <c r="H14" s="64"/>
    </row>
    <row r="15" spans="1:10">
      <c r="A15" s="65"/>
      <c r="B15" s="66" t="s">
        <v>1130</v>
      </c>
      <c r="C15" s="62" t="s">
        <v>1313</v>
      </c>
      <c r="D15" s="62"/>
      <c r="E15" s="62" t="s">
        <v>1130</v>
      </c>
      <c r="F15" s="62"/>
      <c r="G15" s="63">
        <v>749.84</v>
      </c>
      <c r="H15" s="64">
        <v>3.2</v>
      </c>
    </row>
    <row r="16" spans="1:10" ht="9.75" thickBot="1">
      <c r="A16" s="65"/>
      <c r="B16" s="62"/>
      <c r="C16" s="62"/>
      <c r="D16" s="62"/>
      <c r="E16" s="57" t="s">
        <v>1207</v>
      </c>
      <c r="F16" s="62"/>
      <c r="G16" s="67">
        <v>749.84</v>
      </c>
      <c r="H16" s="68">
        <v>3.2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69" t="s">
        <v>1208</v>
      </c>
      <c r="B18" s="62"/>
      <c r="C18" s="62"/>
      <c r="D18" s="62"/>
      <c r="E18" s="62"/>
      <c r="F18" s="62"/>
      <c r="G18" s="70">
        <v>39.01</v>
      </c>
      <c r="H18" s="71">
        <v>0.15</v>
      </c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 ht="9.75" thickBot="1">
      <c r="A20" s="65"/>
      <c r="B20" s="62"/>
      <c r="C20" s="62"/>
      <c r="D20" s="62"/>
      <c r="E20" s="57" t="s">
        <v>1209</v>
      </c>
      <c r="F20" s="62"/>
      <c r="G20" s="67">
        <v>23445.02</v>
      </c>
      <c r="H20" s="68">
        <v>100</v>
      </c>
    </row>
    <row r="21" spans="1:8" ht="9.75" thickTop="1">
      <c r="A21" s="65"/>
      <c r="B21" s="62"/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72" t="s">
        <v>1210</v>
      </c>
      <c r="B23" s="62"/>
      <c r="C23" s="62"/>
      <c r="D23" s="62"/>
      <c r="E23" s="62"/>
      <c r="F23" s="62"/>
      <c r="G23" s="63"/>
      <c r="H23" s="64"/>
    </row>
    <row r="24" spans="1:8">
      <c r="A24" s="65">
        <v>1</v>
      </c>
      <c r="B24" s="62" t="s">
        <v>403</v>
      </c>
      <c r="C24" s="62"/>
      <c r="D24" s="62"/>
      <c r="E24" s="62"/>
      <c r="F24" s="62"/>
      <c r="G24" s="63"/>
      <c r="H24" s="64"/>
    </row>
    <row r="25" spans="1:8">
      <c r="A25" s="65"/>
      <c r="B25" s="62"/>
      <c r="C25" s="62"/>
      <c r="D25" s="62"/>
      <c r="E25" s="62"/>
      <c r="F25" s="62"/>
      <c r="G25" s="63"/>
      <c r="H25" s="64"/>
    </row>
    <row r="26" spans="1:8">
      <c r="A26" s="65">
        <v>2</v>
      </c>
      <c r="B26" s="62" t="s">
        <v>1212</v>
      </c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/>
      <c r="B28" s="62"/>
      <c r="C28" s="62"/>
      <c r="D28" s="62"/>
      <c r="E28" s="62"/>
      <c r="F28" s="62"/>
      <c r="G28" s="63"/>
      <c r="H28" s="64"/>
    </row>
    <row r="29" spans="1:8">
      <c r="A29" s="65">
        <v>3</v>
      </c>
      <c r="B29" s="62" t="s">
        <v>1316</v>
      </c>
      <c r="C29" s="62"/>
      <c r="D29" s="62"/>
      <c r="E29" s="62"/>
      <c r="F29" s="62"/>
      <c r="G29" s="63"/>
      <c r="H29" s="64"/>
    </row>
    <row r="30" spans="1:8">
      <c r="A30" s="65"/>
      <c r="B30" s="62" t="s">
        <v>1317</v>
      </c>
      <c r="C30" s="62"/>
      <c r="D30" s="62"/>
      <c r="E30" s="62"/>
      <c r="F30" s="62"/>
      <c r="G30" s="63"/>
      <c r="H30" s="64"/>
    </row>
    <row r="31" spans="1:8">
      <c r="A31" s="73"/>
      <c r="B31" s="74" t="s">
        <v>1318</v>
      </c>
      <c r="C31" s="74"/>
      <c r="D31" s="74"/>
      <c r="E31" s="74"/>
      <c r="F31" s="74"/>
      <c r="G31" s="75"/>
      <c r="H31" s="76"/>
    </row>
  </sheetData>
  <mergeCells count="4">
    <mergeCell ref="A2:C2"/>
    <mergeCell ref="A3:C3"/>
    <mergeCell ref="B4:C4"/>
    <mergeCell ref="B11:C1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L7" sqref="L7"/>
    </sheetView>
  </sheetViews>
  <sheetFormatPr defaultRowHeight="15"/>
  <cols>
    <col min="1" max="1" width="2.7109375" style="104" customWidth="1"/>
    <col min="2" max="2" width="4.7109375" style="104" customWidth="1"/>
    <col min="3" max="3" width="40.7109375" style="104" customWidth="1"/>
    <col min="4" max="4" width="9.28515625" style="104" customWidth="1"/>
    <col min="5" max="5" width="9.140625" style="104"/>
    <col min="6" max="6" width="8.7109375" style="104" customWidth="1"/>
    <col min="7" max="7" width="11.140625" style="126" customWidth="1"/>
    <col min="8" max="8" width="7.7109375" style="127" customWidth="1"/>
    <col min="10" max="16384" width="9.140625" style="104"/>
  </cols>
  <sheetData>
    <row r="1" spans="1:8">
      <c r="A1" s="99"/>
      <c r="B1" s="100"/>
      <c r="C1" s="101" t="s">
        <v>705</v>
      </c>
      <c r="D1" s="100"/>
      <c r="E1" s="100"/>
      <c r="F1" s="100"/>
      <c r="G1" s="102"/>
      <c r="H1" s="103"/>
    </row>
    <row r="2" spans="1:8" ht="22.5" customHeight="1">
      <c r="A2" s="154" t="s">
        <v>1122</v>
      </c>
      <c r="B2" s="155"/>
      <c r="C2" s="155"/>
      <c r="D2" s="105" t="s">
        <v>1123</v>
      </c>
      <c r="E2" s="106" t="s">
        <v>5</v>
      </c>
      <c r="F2" s="107" t="s">
        <v>1125</v>
      </c>
      <c r="G2" s="108" t="s">
        <v>1126</v>
      </c>
      <c r="H2" s="109" t="s">
        <v>1127</v>
      </c>
    </row>
    <row r="3" spans="1:8">
      <c r="A3" s="151" t="s">
        <v>1287</v>
      </c>
      <c r="B3" s="152"/>
      <c r="C3" s="152"/>
      <c r="D3" s="110"/>
      <c r="E3" s="110"/>
      <c r="F3" s="110"/>
      <c r="G3" s="111"/>
      <c r="H3" s="112"/>
    </row>
    <row r="4" spans="1:8">
      <c r="A4" s="113"/>
      <c r="B4" s="153" t="s">
        <v>1288</v>
      </c>
      <c r="C4" s="152"/>
      <c r="D4" s="110"/>
      <c r="E4" s="110"/>
      <c r="F4" s="110"/>
      <c r="G4" s="111"/>
      <c r="H4" s="112"/>
    </row>
    <row r="5" spans="1:8">
      <c r="A5" s="113"/>
      <c r="B5" s="156" t="s">
        <v>1129</v>
      </c>
      <c r="C5" s="152"/>
      <c r="D5" s="110"/>
      <c r="E5" s="110"/>
      <c r="F5" s="110"/>
      <c r="G5" s="111"/>
      <c r="H5" s="112"/>
    </row>
    <row r="6" spans="1:8">
      <c r="A6" s="113"/>
      <c r="B6" s="114">
        <v>0.10199999999999999</v>
      </c>
      <c r="C6" s="110" t="s">
        <v>706</v>
      </c>
      <c r="D6" s="110" t="s">
        <v>707</v>
      </c>
      <c r="E6" s="110" t="s">
        <v>1303</v>
      </c>
      <c r="F6" s="110">
        <v>250</v>
      </c>
      <c r="G6" s="111">
        <v>2501.98</v>
      </c>
      <c r="H6" s="112">
        <v>11.73</v>
      </c>
    </row>
    <row r="7" spans="1:8">
      <c r="A7" s="113"/>
      <c r="B7" s="114">
        <v>9.64E-2</v>
      </c>
      <c r="C7" s="110" t="s">
        <v>1608</v>
      </c>
      <c r="D7" s="110" t="s">
        <v>708</v>
      </c>
      <c r="E7" s="110" t="s">
        <v>1300</v>
      </c>
      <c r="F7" s="110">
        <v>250</v>
      </c>
      <c r="G7" s="111">
        <v>2500.06</v>
      </c>
      <c r="H7" s="112">
        <v>11.72</v>
      </c>
    </row>
    <row r="8" spans="1:8">
      <c r="A8" s="113"/>
      <c r="B8" s="114">
        <v>9.5500000000000002E-2</v>
      </c>
      <c r="C8" s="110" t="s">
        <v>1145</v>
      </c>
      <c r="D8" s="110" t="s">
        <v>334</v>
      </c>
      <c r="E8" s="110" t="s">
        <v>1300</v>
      </c>
      <c r="F8" s="110">
        <v>250</v>
      </c>
      <c r="G8" s="111">
        <v>2499.7600000000002</v>
      </c>
      <c r="H8" s="112">
        <v>11.72</v>
      </c>
    </row>
    <row r="9" spans="1:8">
      <c r="A9" s="113"/>
      <c r="B9" s="114">
        <v>9.7500000000000003E-2</v>
      </c>
      <c r="C9" s="110" t="s">
        <v>1356</v>
      </c>
      <c r="D9" s="110" t="s">
        <v>709</v>
      </c>
      <c r="E9" s="110" t="s">
        <v>1588</v>
      </c>
      <c r="F9" s="110">
        <v>250</v>
      </c>
      <c r="G9" s="111">
        <v>2499.65</v>
      </c>
      <c r="H9" s="112">
        <v>11.72</v>
      </c>
    </row>
    <row r="10" spans="1:8">
      <c r="A10" s="113"/>
      <c r="B10" s="114">
        <v>9.7000000000000003E-2</v>
      </c>
      <c r="C10" s="110" t="s">
        <v>44</v>
      </c>
      <c r="D10" s="110" t="s">
        <v>189</v>
      </c>
      <c r="E10" s="110" t="s">
        <v>1300</v>
      </c>
      <c r="F10" s="110">
        <v>180</v>
      </c>
      <c r="G10" s="111">
        <v>1800.1</v>
      </c>
      <c r="H10" s="112">
        <v>8.44</v>
      </c>
    </row>
    <row r="11" spans="1:8">
      <c r="A11" s="113"/>
      <c r="B11" s="114">
        <v>8.6400000000000005E-2</v>
      </c>
      <c r="C11" s="110" t="s">
        <v>1226</v>
      </c>
      <c r="D11" s="110" t="s">
        <v>710</v>
      </c>
      <c r="E11" s="110" t="s">
        <v>1300</v>
      </c>
      <c r="F11" s="110">
        <v>80</v>
      </c>
      <c r="G11" s="111">
        <v>998.9</v>
      </c>
      <c r="H11" s="112">
        <v>4.68</v>
      </c>
    </row>
    <row r="12" spans="1:8" ht="15.75" thickBot="1">
      <c r="A12" s="113"/>
      <c r="B12" s="110"/>
      <c r="C12" s="110"/>
      <c r="D12" s="110"/>
      <c r="E12" s="105" t="s">
        <v>1207</v>
      </c>
      <c r="F12" s="110"/>
      <c r="G12" s="115">
        <v>12800.45</v>
      </c>
      <c r="H12" s="116">
        <v>60.01</v>
      </c>
    </row>
    <row r="13" spans="1:8" ht="15.75" thickTop="1">
      <c r="A13" s="113"/>
      <c r="B13" s="110"/>
      <c r="C13" s="110"/>
      <c r="D13" s="110"/>
      <c r="E13" s="110"/>
      <c r="F13" s="110"/>
      <c r="G13" s="111"/>
      <c r="H13" s="112"/>
    </row>
    <row r="14" spans="1:8">
      <c r="A14" s="151" t="s">
        <v>1643</v>
      </c>
      <c r="B14" s="152"/>
      <c r="C14" s="152"/>
      <c r="D14" s="110"/>
      <c r="E14" s="110"/>
      <c r="F14" s="110"/>
      <c r="G14" s="111"/>
      <c r="H14" s="112"/>
    </row>
    <row r="15" spans="1:8">
      <c r="A15" s="113"/>
      <c r="B15" s="153" t="s">
        <v>1689</v>
      </c>
      <c r="C15" s="152"/>
      <c r="D15" s="110"/>
      <c r="E15" s="110"/>
      <c r="F15" s="110"/>
      <c r="G15" s="111"/>
      <c r="H15" s="112"/>
    </row>
    <row r="16" spans="1:8">
      <c r="A16" s="113"/>
      <c r="B16" s="117" t="s">
        <v>91</v>
      </c>
      <c r="C16" s="110" t="s">
        <v>306</v>
      </c>
      <c r="D16" s="110" t="s">
        <v>711</v>
      </c>
      <c r="E16" s="110" t="s">
        <v>1693</v>
      </c>
      <c r="F16" s="110">
        <v>6000</v>
      </c>
      <c r="G16" s="111">
        <v>5998.55</v>
      </c>
      <c r="H16" s="112">
        <v>28.13</v>
      </c>
    </row>
    <row r="17" spans="1:8">
      <c r="A17" s="113"/>
      <c r="B17" s="117" t="s">
        <v>91</v>
      </c>
      <c r="C17" s="110" t="s">
        <v>227</v>
      </c>
      <c r="D17" s="110" t="s">
        <v>326</v>
      </c>
      <c r="E17" s="110" t="s">
        <v>7</v>
      </c>
      <c r="F17" s="110">
        <v>1400</v>
      </c>
      <c r="G17" s="111">
        <v>1379.14</v>
      </c>
      <c r="H17" s="112">
        <v>6.47</v>
      </c>
    </row>
    <row r="18" spans="1:8" ht="15.75" thickBot="1">
      <c r="A18" s="113"/>
      <c r="B18" s="110"/>
      <c r="C18" s="110"/>
      <c r="D18" s="110"/>
      <c r="E18" s="105" t="s">
        <v>1207</v>
      </c>
      <c r="F18" s="110"/>
      <c r="G18" s="115">
        <v>7377.69</v>
      </c>
      <c r="H18" s="116">
        <v>34.6</v>
      </c>
    </row>
    <row r="19" spans="1:8" ht="15.75" thickTop="1">
      <c r="A19" s="113"/>
      <c r="B19" s="110"/>
      <c r="C19" s="110"/>
      <c r="D19" s="110"/>
      <c r="E19" s="110"/>
      <c r="F19" s="110"/>
      <c r="G19" s="111"/>
      <c r="H19" s="112"/>
    </row>
    <row r="20" spans="1:8" ht="15.75" thickBot="1">
      <c r="A20" s="113"/>
      <c r="B20" s="110"/>
      <c r="C20" s="110"/>
      <c r="D20" s="110"/>
      <c r="E20" s="105" t="s">
        <v>1207</v>
      </c>
      <c r="F20" s="110"/>
      <c r="G20" s="115">
        <v>0</v>
      </c>
      <c r="H20" s="116">
        <v>0</v>
      </c>
    </row>
    <row r="21" spans="1:8" ht="15.75" thickTop="1">
      <c r="A21" s="113"/>
      <c r="B21" s="110"/>
      <c r="C21" s="110"/>
      <c r="D21" s="110"/>
      <c r="E21" s="110"/>
      <c r="F21" s="110"/>
      <c r="G21" s="111"/>
      <c r="H21" s="112"/>
    </row>
    <row r="22" spans="1:8">
      <c r="A22" s="118" t="s">
        <v>1208</v>
      </c>
      <c r="B22" s="110"/>
      <c r="C22" s="110"/>
      <c r="D22" s="110"/>
      <c r="E22" s="110"/>
      <c r="F22" s="110"/>
      <c r="G22" s="119">
        <v>1146.5899999999999</v>
      </c>
      <c r="H22" s="120">
        <v>5.39</v>
      </c>
    </row>
    <row r="23" spans="1:8">
      <c r="A23" s="113"/>
      <c r="B23" s="110"/>
      <c r="C23" s="110"/>
      <c r="D23" s="110"/>
      <c r="E23" s="110"/>
      <c r="F23" s="110"/>
      <c r="G23" s="111"/>
      <c r="H23" s="112"/>
    </row>
    <row r="24" spans="1:8" ht="15.75" thickBot="1">
      <c r="A24" s="113"/>
      <c r="B24" s="110"/>
      <c r="C24" s="110"/>
      <c r="D24" s="110"/>
      <c r="E24" s="105" t="s">
        <v>1209</v>
      </c>
      <c r="F24" s="110"/>
      <c r="G24" s="115">
        <v>21324.73</v>
      </c>
      <c r="H24" s="116">
        <v>100</v>
      </c>
    </row>
    <row r="25" spans="1:8" ht="15.75" thickTop="1">
      <c r="A25" s="113"/>
      <c r="B25" s="110"/>
      <c r="C25" s="110"/>
      <c r="D25" s="110"/>
      <c r="E25" s="110"/>
      <c r="F25" s="110"/>
      <c r="G25" s="111"/>
      <c r="H25" s="112"/>
    </row>
    <row r="26" spans="1:8">
      <c r="A26" s="121" t="s">
        <v>1210</v>
      </c>
      <c r="B26" s="110"/>
      <c r="C26" s="110"/>
      <c r="D26" s="110"/>
      <c r="E26" s="110"/>
      <c r="F26" s="110"/>
      <c r="G26" s="111"/>
      <c r="H26" s="112"/>
    </row>
    <row r="27" spans="1:8">
      <c r="A27" s="113">
        <v>1</v>
      </c>
      <c r="B27" s="110" t="s">
        <v>359</v>
      </c>
      <c r="C27" s="110"/>
      <c r="D27" s="110"/>
      <c r="E27" s="110"/>
      <c r="F27" s="110"/>
      <c r="G27" s="111"/>
      <c r="H27" s="112"/>
    </row>
    <row r="28" spans="1:8">
      <c r="A28" s="113"/>
      <c r="B28" s="110"/>
      <c r="C28" s="110"/>
      <c r="D28" s="110"/>
      <c r="E28" s="110"/>
      <c r="F28" s="110"/>
      <c r="G28" s="111"/>
      <c r="H28" s="112"/>
    </row>
    <row r="29" spans="1:8">
      <c r="A29" s="113">
        <v>2</v>
      </c>
      <c r="B29" s="110" t="s">
        <v>1212</v>
      </c>
      <c r="C29" s="110"/>
      <c r="D29" s="110"/>
      <c r="E29" s="110"/>
      <c r="F29" s="110"/>
      <c r="G29" s="111"/>
      <c r="H29" s="112"/>
    </row>
    <row r="30" spans="1:8">
      <c r="A30" s="113"/>
      <c r="B30" s="110"/>
      <c r="C30" s="110"/>
      <c r="D30" s="110"/>
      <c r="E30" s="110"/>
      <c r="F30" s="110"/>
      <c r="G30" s="111"/>
      <c r="H30" s="112"/>
    </row>
    <row r="31" spans="1:8">
      <c r="A31" s="113">
        <v>3</v>
      </c>
      <c r="B31" s="110" t="s">
        <v>1316</v>
      </c>
      <c r="C31" s="110"/>
      <c r="D31" s="110"/>
      <c r="E31" s="110"/>
      <c r="F31" s="110"/>
      <c r="G31" s="111"/>
      <c r="H31" s="112"/>
    </row>
    <row r="32" spans="1:8">
      <c r="A32" s="113"/>
      <c r="B32" s="110" t="s">
        <v>1317</v>
      </c>
      <c r="C32" s="110"/>
      <c r="D32" s="110"/>
      <c r="E32" s="110"/>
      <c r="F32" s="110"/>
      <c r="G32" s="111"/>
      <c r="H32" s="112"/>
    </row>
    <row r="33" spans="1:8">
      <c r="A33" s="122"/>
      <c r="B33" s="123" t="s">
        <v>1318</v>
      </c>
      <c r="C33" s="123"/>
      <c r="D33" s="123"/>
      <c r="E33" s="123"/>
      <c r="F33" s="123"/>
      <c r="G33" s="124"/>
      <c r="H33" s="125"/>
    </row>
  </sheetData>
  <mergeCells count="6">
    <mergeCell ref="A14:C14"/>
    <mergeCell ref="B15:C15"/>
    <mergeCell ref="A2:C2"/>
    <mergeCell ref="A3:C3"/>
    <mergeCell ref="B4:C4"/>
    <mergeCell ref="B5:C5"/>
  </mergeCells>
  <phoneticPr fontId="0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2"/>
  <dimension ref="A1:J40"/>
  <sheetViews>
    <sheetView workbookViewId="0">
      <selection activeCell="B1" sqref="B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10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9.42578125" style="56" bestFit="1" customWidth="1"/>
    <col min="11" max="16384" width="9.140625" style="56"/>
  </cols>
  <sheetData>
    <row r="1" spans="1:10">
      <c r="A1" s="51"/>
      <c r="B1" s="52"/>
      <c r="C1" s="53" t="s">
        <v>385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66" t="s">
        <v>1589</v>
      </c>
      <c r="C6" s="62" t="s">
        <v>1590</v>
      </c>
      <c r="D6" s="62" t="s">
        <v>386</v>
      </c>
      <c r="E6" s="62" t="s">
        <v>1294</v>
      </c>
      <c r="F6" s="62">
        <v>100</v>
      </c>
      <c r="G6" s="63">
        <v>923.54</v>
      </c>
      <c r="H6" s="64">
        <v>14.17</v>
      </c>
    </row>
    <row r="7" spans="1:10">
      <c r="A7" s="65"/>
      <c r="B7" s="79">
        <v>9.1999999999999998E-2</v>
      </c>
      <c r="C7" s="62" t="s">
        <v>1356</v>
      </c>
      <c r="D7" s="62" t="s">
        <v>116</v>
      </c>
      <c r="E7" s="62" t="s">
        <v>1588</v>
      </c>
      <c r="F7" s="62">
        <v>90</v>
      </c>
      <c r="G7" s="63">
        <v>901.07</v>
      </c>
      <c r="H7" s="64">
        <v>13.82</v>
      </c>
    </row>
    <row r="8" spans="1:10">
      <c r="A8" s="65"/>
      <c r="B8" s="79">
        <v>0.10570400000000001</v>
      </c>
      <c r="C8" s="62" t="s">
        <v>112</v>
      </c>
      <c r="D8" s="62" t="s">
        <v>113</v>
      </c>
      <c r="E8" s="62" t="s">
        <v>105</v>
      </c>
      <c r="F8" s="62">
        <v>70</v>
      </c>
      <c r="G8" s="63">
        <v>706.07</v>
      </c>
      <c r="H8" s="64">
        <v>10.83</v>
      </c>
    </row>
    <row r="9" spans="1:10">
      <c r="A9" s="65"/>
      <c r="B9" s="79">
        <v>0.11</v>
      </c>
      <c r="C9" s="62" t="s">
        <v>387</v>
      </c>
      <c r="D9" s="62" t="s">
        <v>388</v>
      </c>
      <c r="E9" s="62" t="s">
        <v>389</v>
      </c>
      <c r="F9" s="62">
        <v>50</v>
      </c>
      <c r="G9" s="63">
        <v>502.26</v>
      </c>
      <c r="H9" s="64">
        <v>7.7</v>
      </c>
    </row>
    <row r="10" spans="1:10">
      <c r="A10" s="65"/>
      <c r="B10" s="79">
        <v>9.6799999999999997E-2</v>
      </c>
      <c r="C10" s="62" t="s">
        <v>1145</v>
      </c>
      <c r="D10" s="62" t="s">
        <v>390</v>
      </c>
      <c r="E10" s="62" t="s">
        <v>1300</v>
      </c>
      <c r="F10" s="62">
        <v>50</v>
      </c>
      <c r="G10" s="63">
        <v>501.3</v>
      </c>
      <c r="H10" s="64">
        <v>7.69</v>
      </c>
    </row>
    <row r="11" spans="1:10">
      <c r="A11" s="65"/>
      <c r="B11" s="79">
        <v>7.1999999999999995E-2</v>
      </c>
      <c r="C11" s="62" t="s">
        <v>1597</v>
      </c>
      <c r="D11" s="62" t="s">
        <v>391</v>
      </c>
      <c r="E11" s="62" t="s">
        <v>1300</v>
      </c>
      <c r="F11" s="62">
        <v>46</v>
      </c>
      <c r="G11" s="63">
        <v>454.71</v>
      </c>
      <c r="H11" s="64">
        <v>6.97</v>
      </c>
    </row>
    <row r="12" spans="1:10">
      <c r="A12" s="65"/>
      <c r="B12" s="79">
        <v>8.8999999999999996E-2</v>
      </c>
      <c r="C12" s="62" t="s">
        <v>1592</v>
      </c>
      <c r="D12" s="62" t="s">
        <v>392</v>
      </c>
      <c r="E12" s="62" t="s">
        <v>1300</v>
      </c>
      <c r="F12" s="62">
        <v>44</v>
      </c>
      <c r="G12" s="63">
        <v>439.78</v>
      </c>
      <c r="H12" s="64">
        <v>6.75</v>
      </c>
    </row>
    <row r="13" spans="1:10">
      <c r="A13" s="65"/>
      <c r="B13" s="79">
        <v>8.8400000000000006E-2</v>
      </c>
      <c r="C13" s="62" t="s">
        <v>1226</v>
      </c>
      <c r="D13" s="62" t="s">
        <v>393</v>
      </c>
      <c r="E13" s="62" t="s">
        <v>1300</v>
      </c>
      <c r="F13" s="62">
        <v>24</v>
      </c>
      <c r="G13" s="63">
        <v>299.86</v>
      </c>
      <c r="H13" s="64">
        <v>4.5999999999999996</v>
      </c>
    </row>
    <row r="14" spans="1:10">
      <c r="A14" s="65"/>
      <c r="B14" s="79">
        <v>9.4700000000000006E-2</v>
      </c>
      <c r="C14" s="62" t="s">
        <v>1226</v>
      </c>
      <c r="D14" s="62" t="s">
        <v>394</v>
      </c>
      <c r="E14" s="62" t="s">
        <v>1300</v>
      </c>
      <c r="F14" s="62">
        <v>21</v>
      </c>
      <c r="G14" s="63">
        <v>263.64999999999998</v>
      </c>
      <c r="H14" s="64">
        <v>4.04</v>
      </c>
    </row>
    <row r="15" spans="1:10">
      <c r="A15" s="65"/>
      <c r="B15" s="79">
        <v>8.9499999999999996E-2</v>
      </c>
      <c r="C15" s="62" t="s">
        <v>1592</v>
      </c>
      <c r="D15" s="62" t="s">
        <v>395</v>
      </c>
      <c r="E15" s="62" t="s">
        <v>1300</v>
      </c>
      <c r="F15" s="62">
        <v>20</v>
      </c>
      <c r="G15" s="63">
        <v>200.02</v>
      </c>
      <c r="H15" s="64">
        <v>3.07</v>
      </c>
      <c r="J15" s="77"/>
    </row>
    <row r="16" spans="1:10" ht="9.75" thickBot="1">
      <c r="A16" s="65"/>
      <c r="B16" s="62"/>
      <c r="C16" s="62"/>
      <c r="D16" s="62"/>
      <c r="E16" s="57" t="s">
        <v>1207</v>
      </c>
      <c r="F16" s="62"/>
      <c r="G16" s="67">
        <v>5192.26</v>
      </c>
      <c r="H16" s="68">
        <v>79.64</v>
      </c>
      <c r="J16" s="77"/>
    </row>
    <row r="17" spans="1:10" ht="9.75" thickTop="1">
      <c r="A17" s="65"/>
      <c r="B17" s="149" t="s">
        <v>1304</v>
      </c>
      <c r="C17" s="150"/>
      <c r="D17" s="62"/>
      <c r="E17" s="62"/>
      <c r="F17" s="62"/>
      <c r="G17" s="63"/>
      <c r="H17" s="64"/>
      <c r="J17" s="77"/>
    </row>
    <row r="18" spans="1:10">
      <c r="A18" s="65"/>
      <c r="B18" s="79">
        <v>9.8400000000000001E-2</v>
      </c>
      <c r="C18" s="62" t="s">
        <v>1305</v>
      </c>
      <c r="D18" s="62" t="s">
        <v>396</v>
      </c>
      <c r="E18" s="62" t="s">
        <v>1300</v>
      </c>
      <c r="F18" s="62">
        <v>20</v>
      </c>
      <c r="G18" s="63">
        <v>200.37</v>
      </c>
      <c r="H18" s="64">
        <v>3.07</v>
      </c>
    </row>
    <row r="19" spans="1:10" ht="9.75" thickBot="1">
      <c r="A19" s="65"/>
      <c r="B19" s="62"/>
      <c r="C19" s="62"/>
      <c r="D19" s="62"/>
      <c r="E19" s="57" t="s">
        <v>1207</v>
      </c>
      <c r="F19" s="62"/>
      <c r="G19" s="67">
        <v>200.37</v>
      </c>
      <c r="H19" s="68">
        <v>3.07</v>
      </c>
    </row>
    <row r="20" spans="1:10" ht="9.75" thickTop="1">
      <c r="A20" s="65"/>
      <c r="B20" s="62"/>
      <c r="C20" s="62"/>
      <c r="D20" s="62"/>
      <c r="E20" s="62"/>
      <c r="F20" s="62"/>
      <c r="G20" s="63"/>
      <c r="H20" s="64"/>
    </row>
    <row r="21" spans="1:10" ht="12.75">
      <c r="A21" s="146" t="s">
        <v>1643</v>
      </c>
      <c r="B21" s="147"/>
      <c r="C21" s="147"/>
      <c r="D21" s="62"/>
      <c r="E21" s="62"/>
      <c r="F21" s="62"/>
      <c r="G21" s="63"/>
      <c r="H21" s="64"/>
    </row>
    <row r="22" spans="1:10" ht="12.75">
      <c r="A22" s="65"/>
      <c r="B22" s="148" t="s">
        <v>1689</v>
      </c>
      <c r="C22" s="147"/>
      <c r="D22" s="62"/>
      <c r="E22" s="62"/>
      <c r="F22" s="62"/>
      <c r="G22" s="63"/>
      <c r="H22" s="64"/>
    </row>
    <row r="23" spans="1:10">
      <c r="A23" s="65"/>
      <c r="B23" s="66" t="s">
        <v>91</v>
      </c>
      <c r="C23" s="62" t="s">
        <v>1243</v>
      </c>
      <c r="D23" s="62" t="s">
        <v>397</v>
      </c>
      <c r="E23" s="62" t="s">
        <v>1693</v>
      </c>
      <c r="F23" s="62">
        <v>800</v>
      </c>
      <c r="G23" s="63">
        <v>751.54</v>
      </c>
      <c r="H23" s="64">
        <v>11.53</v>
      </c>
    </row>
    <row r="24" spans="1:10">
      <c r="A24" s="65"/>
      <c r="B24" s="66" t="s">
        <v>91</v>
      </c>
      <c r="C24" s="62" t="s">
        <v>1137</v>
      </c>
      <c r="D24" s="62" t="s">
        <v>398</v>
      </c>
      <c r="E24" s="62" t="s">
        <v>7</v>
      </c>
      <c r="F24" s="62">
        <v>50</v>
      </c>
      <c r="G24" s="63">
        <v>49.91</v>
      </c>
      <c r="H24" s="64">
        <v>0.77</v>
      </c>
    </row>
    <row r="25" spans="1:10" ht="9.75" thickBot="1">
      <c r="A25" s="65"/>
      <c r="B25" s="62"/>
      <c r="C25" s="62"/>
      <c r="D25" s="62"/>
      <c r="E25" s="57" t="s">
        <v>1207</v>
      </c>
      <c r="F25" s="62"/>
      <c r="G25" s="67">
        <v>801.45</v>
      </c>
      <c r="H25" s="68">
        <v>12.3</v>
      </c>
    </row>
    <row r="26" spans="1:10" ht="9.75" thickTop="1">
      <c r="A26" s="65"/>
      <c r="B26" s="62"/>
      <c r="C26" s="62"/>
      <c r="D26" s="62"/>
      <c r="E26" s="62"/>
      <c r="F26" s="62"/>
      <c r="G26" s="63"/>
      <c r="H26" s="64"/>
    </row>
    <row r="27" spans="1:10">
      <c r="A27" s="69" t="s">
        <v>1208</v>
      </c>
      <c r="B27" s="62"/>
      <c r="C27" s="62"/>
      <c r="D27" s="62"/>
      <c r="E27" s="62"/>
      <c r="F27" s="62"/>
      <c r="G27" s="70">
        <v>325.62</v>
      </c>
      <c r="H27" s="71">
        <v>4.99</v>
      </c>
    </row>
    <row r="28" spans="1:10">
      <c r="A28" s="65"/>
      <c r="B28" s="62"/>
      <c r="C28" s="62"/>
      <c r="D28" s="62"/>
      <c r="E28" s="62"/>
      <c r="F28" s="62"/>
      <c r="G28" s="63"/>
      <c r="H28" s="64"/>
    </row>
    <row r="29" spans="1:10" ht="9.75" thickBot="1">
      <c r="A29" s="65"/>
      <c r="B29" s="62"/>
      <c r="C29" s="62"/>
      <c r="D29" s="62"/>
      <c r="E29" s="57" t="s">
        <v>1209</v>
      </c>
      <c r="F29" s="62"/>
      <c r="G29" s="67">
        <v>6519.7</v>
      </c>
      <c r="H29" s="68">
        <v>100</v>
      </c>
    </row>
    <row r="30" spans="1:10" ht="9.75" thickTop="1">
      <c r="A30" s="65"/>
      <c r="B30" s="62"/>
      <c r="C30" s="62"/>
      <c r="D30" s="62"/>
      <c r="E30" s="62"/>
      <c r="F30" s="62"/>
      <c r="G30" s="63"/>
      <c r="H30" s="64"/>
    </row>
    <row r="31" spans="1:10">
      <c r="A31" s="65"/>
      <c r="B31" s="62"/>
      <c r="C31" s="62"/>
      <c r="D31" s="62"/>
      <c r="E31" s="62"/>
      <c r="F31" s="62"/>
      <c r="G31" s="63"/>
      <c r="H31" s="64"/>
    </row>
    <row r="32" spans="1:10">
      <c r="A32" s="72" t="s">
        <v>1210</v>
      </c>
      <c r="B32" s="62"/>
      <c r="C32" s="62"/>
      <c r="D32" s="62"/>
      <c r="E32" s="62"/>
      <c r="F32" s="62"/>
      <c r="G32" s="63"/>
      <c r="H32" s="64"/>
    </row>
    <row r="33" spans="1:8">
      <c r="A33" s="65">
        <v>1</v>
      </c>
      <c r="B33" s="62" t="s">
        <v>399</v>
      </c>
      <c r="C33" s="62"/>
      <c r="D33" s="62"/>
      <c r="E33" s="62"/>
      <c r="F33" s="62"/>
      <c r="G33" s="63"/>
      <c r="H33" s="64"/>
    </row>
    <row r="34" spans="1:8">
      <c r="A34" s="65"/>
      <c r="B34" s="62"/>
      <c r="C34" s="62"/>
      <c r="D34" s="62"/>
      <c r="E34" s="62"/>
      <c r="F34" s="62"/>
      <c r="G34" s="63"/>
      <c r="H34" s="64"/>
    </row>
    <row r="35" spans="1:8">
      <c r="A35" s="65">
        <v>2</v>
      </c>
      <c r="B35" s="62" t="s">
        <v>1212</v>
      </c>
      <c r="C35" s="62"/>
      <c r="D35" s="62"/>
      <c r="E35" s="62"/>
      <c r="F35" s="62"/>
      <c r="G35" s="63"/>
      <c r="H35" s="64"/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>
      <c r="A37" s="65"/>
      <c r="B37" s="62"/>
      <c r="C37" s="62"/>
      <c r="D37" s="62"/>
      <c r="E37" s="62"/>
      <c r="F37" s="62"/>
      <c r="G37" s="63"/>
      <c r="H37" s="64"/>
    </row>
    <row r="38" spans="1:8">
      <c r="A38" s="65">
        <v>3</v>
      </c>
      <c r="B38" s="62" t="s">
        <v>1316</v>
      </c>
      <c r="C38" s="62"/>
      <c r="D38" s="62"/>
      <c r="E38" s="62"/>
      <c r="F38" s="62"/>
      <c r="G38" s="63"/>
      <c r="H38" s="64"/>
    </row>
    <row r="39" spans="1:8">
      <c r="A39" s="65"/>
      <c r="B39" s="62" t="s">
        <v>1317</v>
      </c>
      <c r="C39" s="62"/>
      <c r="D39" s="62"/>
      <c r="E39" s="62"/>
      <c r="F39" s="62"/>
      <c r="G39" s="63"/>
      <c r="H39" s="64"/>
    </row>
    <row r="40" spans="1:8">
      <c r="A40" s="73"/>
      <c r="B40" s="74" t="s">
        <v>1318</v>
      </c>
      <c r="C40" s="74"/>
      <c r="D40" s="74"/>
      <c r="E40" s="74"/>
      <c r="F40" s="74"/>
      <c r="G40" s="75"/>
      <c r="H40" s="76"/>
    </row>
  </sheetData>
  <mergeCells count="7">
    <mergeCell ref="B22:C22"/>
    <mergeCell ref="A2:C2"/>
    <mergeCell ref="A3:C3"/>
    <mergeCell ref="B4:C4"/>
    <mergeCell ref="B5:C5"/>
    <mergeCell ref="B17:C17"/>
    <mergeCell ref="A21:C2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3"/>
  <dimension ref="A1:H14"/>
  <sheetViews>
    <sheetView workbookViewId="0">
      <selection activeCell="C10" sqref="C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384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144.97</v>
      </c>
      <c r="H3" s="64">
        <v>98.64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144.97</v>
      </c>
      <c r="H4" s="68">
        <v>98.64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1.99</v>
      </c>
      <c r="H6" s="71">
        <v>1.36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146.96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54"/>
  <dimension ref="A1:H14"/>
  <sheetViews>
    <sheetView workbookViewId="0">
      <selection activeCell="C10" sqref="C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383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168.96</v>
      </c>
      <c r="H3" s="64">
        <v>98.62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168.96</v>
      </c>
      <c r="H4" s="68">
        <v>98.62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2.36</v>
      </c>
      <c r="H6" s="71">
        <v>1.38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171.32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5"/>
  <dimension ref="A1:H14"/>
  <sheetViews>
    <sheetView workbookViewId="0">
      <selection activeCell="C11" sqref="C11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382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101.98</v>
      </c>
      <c r="H3" s="64">
        <v>98.78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101.98</v>
      </c>
      <c r="H4" s="68">
        <v>98.78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1.25</v>
      </c>
      <c r="H6" s="71">
        <v>1.22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103.23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56"/>
  <dimension ref="A1:H14"/>
  <sheetViews>
    <sheetView workbookViewId="0">
      <selection activeCell="C7" sqref="C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381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396.92</v>
      </c>
      <c r="H3" s="64">
        <v>99.64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396.92</v>
      </c>
      <c r="H4" s="68">
        <v>99.64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1.45</v>
      </c>
      <c r="H6" s="71">
        <v>0.36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398.37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57"/>
  <dimension ref="A1:H14"/>
  <sheetViews>
    <sheetView workbookViewId="0">
      <selection activeCell="C10" sqref="C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380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1452.69</v>
      </c>
      <c r="H3" s="64">
        <v>99.96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1452.69</v>
      </c>
      <c r="H4" s="68">
        <v>99.96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0.62</v>
      </c>
      <c r="H6" s="71">
        <v>0.04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1453.31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J24"/>
  <sheetViews>
    <sheetView workbookViewId="0">
      <selection activeCell="J8" sqref="J8:J1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7109375" style="56" bestFit="1" customWidth="1"/>
    <col min="11" max="16384" width="9.140625" style="56"/>
  </cols>
  <sheetData>
    <row r="1" spans="1:10">
      <c r="A1" s="51"/>
      <c r="B1" s="52"/>
      <c r="C1" s="53" t="s">
        <v>683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1137</v>
      </c>
      <c r="D5" s="62" t="s">
        <v>684</v>
      </c>
      <c r="E5" s="62" t="s">
        <v>7</v>
      </c>
      <c r="F5" s="62">
        <v>10700</v>
      </c>
      <c r="G5" s="63">
        <v>9899.6200000000008</v>
      </c>
      <c r="H5" s="64">
        <v>29.75</v>
      </c>
    </row>
    <row r="6" spans="1:10">
      <c r="A6" s="65"/>
      <c r="B6" s="66" t="s">
        <v>91</v>
      </c>
      <c r="C6" s="62" t="s">
        <v>1249</v>
      </c>
      <c r="D6" s="62" t="s">
        <v>685</v>
      </c>
      <c r="E6" s="62" t="s">
        <v>1693</v>
      </c>
      <c r="F6" s="62">
        <v>10500</v>
      </c>
      <c r="G6" s="63">
        <v>9721.39</v>
      </c>
      <c r="H6" s="64">
        <v>29.22</v>
      </c>
    </row>
    <row r="7" spans="1:10">
      <c r="A7" s="65"/>
      <c r="B7" s="66" t="s">
        <v>1690</v>
      </c>
      <c r="C7" s="62" t="s">
        <v>462</v>
      </c>
      <c r="D7" s="62" t="s">
        <v>686</v>
      </c>
      <c r="E7" s="62" t="s">
        <v>308</v>
      </c>
      <c r="F7" s="62">
        <v>1020</v>
      </c>
      <c r="G7" s="63">
        <v>4708.1499999999996</v>
      </c>
      <c r="H7" s="64">
        <v>14.15</v>
      </c>
    </row>
    <row r="8" spans="1:10">
      <c r="A8" s="65"/>
      <c r="B8" s="66" t="s">
        <v>91</v>
      </c>
      <c r="C8" s="62" t="s">
        <v>153</v>
      </c>
      <c r="D8" s="62" t="s">
        <v>687</v>
      </c>
      <c r="E8" s="62" t="s">
        <v>1693</v>
      </c>
      <c r="F8" s="62">
        <v>5000</v>
      </c>
      <c r="G8" s="63">
        <v>4630.1899999999996</v>
      </c>
      <c r="H8" s="64">
        <v>13.92</v>
      </c>
    </row>
    <row r="9" spans="1:10">
      <c r="A9" s="65"/>
      <c r="B9" s="66" t="s">
        <v>91</v>
      </c>
      <c r="C9" s="62" t="s">
        <v>1701</v>
      </c>
      <c r="D9" s="62" t="s">
        <v>682</v>
      </c>
      <c r="E9" s="62" t="s">
        <v>1693</v>
      </c>
      <c r="F9" s="62">
        <v>2500</v>
      </c>
      <c r="G9" s="63">
        <v>2315.96</v>
      </c>
      <c r="H9" s="64">
        <v>6.96</v>
      </c>
      <c r="J9" s="77"/>
    </row>
    <row r="10" spans="1:10">
      <c r="A10" s="65"/>
      <c r="B10" s="66" t="s">
        <v>91</v>
      </c>
      <c r="C10" s="62" t="s">
        <v>1328</v>
      </c>
      <c r="D10" s="62" t="s">
        <v>169</v>
      </c>
      <c r="E10" s="62" t="s">
        <v>1693</v>
      </c>
      <c r="F10" s="62">
        <v>2100</v>
      </c>
      <c r="G10" s="63">
        <v>1971.32</v>
      </c>
      <c r="H10" s="64">
        <v>5.92</v>
      </c>
      <c r="J10" s="77"/>
    </row>
    <row r="11" spans="1:10" ht="9.75" thickBot="1">
      <c r="A11" s="65"/>
      <c r="B11" s="62"/>
      <c r="C11" s="62"/>
      <c r="D11" s="62"/>
      <c r="E11" s="57" t="s">
        <v>1207</v>
      </c>
      <c r="F11" s="62"/>
      <c r="G11" s="67">
        <v>33246.629999999997</v>
      </c>
      <c r="H11" s="68">
        <v>99.92</v>
      </c>
      <c r="J11" s="77"/>
    </row>
    <row r="12" spans="1:10" ht="9.75" thickTop="1">
      <c r="A12" s="65"/>
      <c r="B12" s="62"/>
      <c r="C12" s="62"/>
      <c r="D12" s="62"/>
      <c r="E12" s="62"/>
      <c r="F12" s="62"/>
      <c r="G12" s="63"/>
      <c r="H12" s="64"/>
    </row>
    <row r="13" spans="1:10">
      <c r="A13" s="69" t="s">
        <v>1208</v>
      </c>
      <c r="B13" s="62"/>
      <c r="C13" s="62"/>
      <c r="D13" s="62"/>
      <c r="E13" s="62"/>
      <c r="F13" s="62"/>
      <c r="G13" s="70">
        <v>26.33</v>
      </c>
      <c r="H13" s="71">
        <v>0.08</v>
      </c>
    </row>
    <row r="14" spans="1:10">
      <c r="A14" s="65"/>
      <c r="B14" s="62"/>
      <c r="C14" s="62"/>
      <c r="D14" s="62"/>
      <c r="E14" s="62"/>
      <c r="F14" s="62"/>
      <c r="G14" s="63"/>
      <c r="H14" s="64"/>
    </row>
    <row r="15" spans="1:10" ht="9.75" thickBot="1">
      <c r="A15" s="65"/>
      <c r="B15" s="62"/>
      <c r="C15" s="62"/>
      <c r="D15" s="62"/>
      <c r="E15" s="57" t="s">
        <v>1209</v>
      </c>
      <c r="F15" s="62"/>
      <c r="G15" s="67">
        <v>33272.959999999999</v>
      </c>
      <c r="H15" s="68">
        <v>100</v>
      </c>
    </row>
    <row r="16" spans="1:10" ht="9.75" thickTop="1">
      <c r="A16" s="65"/>
      <c r="B16" s="62"/>
      <c r="C16" s="62"/>
      <c r="D16" s="62"/>
      <c r="E16" s="62"/>
      <c r="F16" s="62"/>
      <c r="G16" s="63"/>
      <c r="H16" s="64"/>
    </row>
    <row r="17" spans="1:8">
      <c r="A17" s="72" t="s">
        <v>1210</v>
      </c>
      <c r="B17" s="62"/>
      <c r="C17" s="62"/>
      <c r="D17" s="62"/>
      <c r="E17" s="62"/>
      <c r="F17" s="62"/>
      <c r="G17" s="63"/>
      <c r="H17" s="64"/>
    </row>
    <row r="18" spans="1:8">
      <c r="A18" s="65">
        <v>1</v>
      </c>
      <c r="B18" s="62" t="s">
        <v>688</v>
      </c>
      <c r="C18" s="62"/>
      <c r="D18" s="62"/>
      <c r="E18" s="62"/>
      <c r="F18" s="62"/>
      <c r="G18" s="63"/>
      <c r="H18" s="64"/>
    </row>
    <row r="19" spans="1:8">
      <c r="A19" s="65"/>
      <c r="B19" s="62"/>
      <c r="C19" s="62"/>
      <c r="D19" s="62"/>
      <c r="E19" s="62"/>
      <c r="F19" s="62"/>
      <c r="G19" s="63"/>
      <c r="H19" s="64"/>
    </row>
    <row r="20" spans="1:8">
      <c r="A20" s="65">
        <v>2</v>
      </c>
      <c r="B20" s="62" t="s">
        <v>1212</v>
      </c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58"/>
  <dimension ref="A1:H14"/>
  <sheetViews>
    <sheetView workbookViewId="0">
      <selection activeCell="C17" sqref="C1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379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151.97</v>
      </c>
      <c r="H3" s="64">
        <v>98.23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151.97</v>
      </c>
      <c r="H4" s="68">
        <v>98.23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2.74</v>
      </c>
      <c r="H6" s="71">
        <v>1.77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154.71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59"/>
  <dimension ref="A1:H24"/>
  <sheetViews>
    <sheetView workbookViewId="0">
      <selection activeCell="C9" sqref="C9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378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1644</v>
      </c>
      <c r="C4" s="147"/>
      <c r="D4" s="62"/>
      <c r="E4" s="62"/>
      <c r="F4" s="62"/>
      <c r="G4" s="63"/>
      <c r="H4" s="64"/>
    </row>
    <row r="5" spans="1:8">
      <c r="A5" s="65"/>
      <c r="B5" s="66" t="s">
        <v>1645</v>
      </c>
      <c r="C5" s="62" t="s">
        <v>315</v>
      </c>
      <c r="D5" s="62" t="s">
        <v>247</v>
      </c>
      <c r="E5" s="62" t="s">
        <v>1640</v>
      </c>
      <c r="F5" s="62">
        <v>600000</v>
      </c>
      <c r="G5" s="63">
        <v>599.46</v>
      </c>
      <c r="H5" s="64">
        <v>68.260000000000005</v>
      </c>
    </row>
    <row r="6" spans="1:8" ht="9.75" thickBot="1">
      <c r="A6" s="65"/>
      <c r="B6" s="62"/>
      <c r="C6" s="62"/>
      <c r="D6" s="62"/>
      <c r="E6" s="57" t="s">
        <v>1207</v>
      </c>
      <c r="F6" s="62"/>
      <c r="G6" s="67">
        <v>599.46</v>
      </c>
      <c r="H6" s="68">
        <v>68.260000000000005</v>
      </c>
    </row>
    <row r="7" spans="1:8" ht="9.75" thickTop="1">
      <c r="A7" s="65"/>
      <c r="B7" s="62"/>
      <c r="C7" s="62"/>
      <c r="D7" s="62"/>
      <c r="E7" s="62"/>
      <c r="F7" s="62"/>
      <c r="G7" s="63"/>
      <c r="H7" s="64"/>
    </row>
    <row r="8" spans="1:8">
      <c r="A8" s="65"/>
      <c r="B8" s="66" t="s">
        <v>1130</v>
      </c>
      <c r="C8" s="62" t="s">
        <v>1313</v>
      </c>
      <c r="D8" s="62"/>
      <c r="E8" s="62" t="s">
        <v>1130</v>
      </c>
      <c r="F8" s="62"/>
      <c r="G8" s="63">
        <v>277.94</v>
      </c>
      <c r="H8" s="64">
        <v>31.65</v>
      </c>
    </row>
    <row r="9" spans="1:8" ht="9.75" thickBot="1">
      <c r="A9" s="65"/>
      <c r="B9" s="62"/>
      <c r="C9" s="62"/>
      <c r="D9" s="62"/>
      <c r="E9" s="57" t="s">
        <v>1207</v>
      </c>
      <c r="F9" s="62"/>
      <c r="G9" s="67">
        <v>277.94</v>
      </c>
      <c r="H9" s="68">
        <v>31.65</v>
      </c>
    </row>
    <row r="10" spans="1:8" ht="9.75" thickTop="1">
      <c r="A10" s="65"/>
      <c r="B10" s="62"/>
      <c r="C10" s="62"/>
      <c r="D10" s="62"/>
      <c r="E10" s="62"/>
      <c r="F10" s="62"/>
      <c r="G10" s="63"/>
      <c r="H10" s="64"/>
    </row>
    <row r="11" spans="1:8">
      <c r="A11" s="69" t="s">
        <v>1208</v>
      </c>
      <c r="B11" s="62"/>
      <c r="C11" s="62"/>
      <c r="D11" s="62"/>
      <c r="E11" s="62"/>
      <c r="F11" s="62"/>
      <c r="G11" s="70">
        <v>0.76</v>
      </c>
      <c r="H11" s="71">
        <v>0.09</v>
      </c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 ht="9.75" thickBot="1">
      <c r="A13" s="65"/>
      <c r="B13" s="62"/>
      <c r="C13" s="62"/>
      <c r="D13" s="62"/>
      <c r="E13" s="57" t="s">
        <v>1209</v>
      </c>
      <c r="F13" s="62"/>
      <c r="G13" s="67">
        <v>878.16</v>
      </c>
      <c r="H13" s="68">
        <v>100</v>
      </c>
    </row>
    <row r="14" spans="1:8" ht="9.75" thickTop="1">
      <c r="A14" s="65"/>
      <c r="B14" s="62"/>
      <c r="C14" s="62"/>
      <c r="D14" s="62"/>
      <c r="E14" s="62"/>
      <c r="F14" s="62"/>
      <c r="G14" s="63"/>
      <c r="H14" s="64"/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>
      <c r="A16" s="72" t="s">
        <v>1210</v>
      </c>
      <c r="B16" s="62"/>
      <c r="C16" s="62"/>
      <c r="D16" s="62"/>
      <c r="E16" s="62"/>
      <c r="F16" s="62"/>
      <c r="G16" s="63"/>
      <c r="H16" s="64"/>
    </row>
    <row r="17" spans="1:8">
      <c r="A17" s="65">
        <v>1</v>
      </c>
      <c r="B17" s="62" t="s">
        <v>316</v>
      </c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2</v>
      </c>
      <c r="B19" s="62" t="s">
        <v>1212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/>
      <c r="B21" s="62"/>
      <c r="C21" s="62"/>
      <c r="D21" s="62"/>
      <c r="E21" s="62"/>
      <c r="F21" s="62"/>
      <c r="G21" s="63"/>
      <c r="H21" s="64"/>
    </row>
    <row r="22" spans="1:8">
      <c r="A22" s="65">
        <v>3</v>
      </c>
      <c r="B22" s="62" t="s">
        <v>1316</v>
      </c>
      <c r="C22" s="62"/>
      <c r="D22" s="62"/>
      <c r="E22" s="62"/>
      <c r="F22" s="62"/>
      <c r="G22" s="63"/>
      <c r="H22" s="64"/>
    </row>
    <row r="23" spans="1:8">
      <c r="A23" s="65"/>
      <c r="B23" s="62" t="s">
        <v>1317</v>
      </c>
      <c r="C23" s="62"/>
      <c r="D23" s="62"/>
      <c r="E23" s="62"/>
      <c r="F23" s="62"/>
      <c r="G23" s="63"/>
      <c r="H23" s="64"/>
    </row>
    <row r="24" spans="1:8">
      <c r="A24" s="73"/>
      <c r="B24" s="74" t="s">
        <v>1318</v>
      </c>
      <c r="C24" s="74"/>
      <c r="D24" s="74"/>
      <c r="E24" s="74"/>
      <c r="F24" s="74"/>
      <c r="G24" s="75"/>
      <c r="H24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60"/>
  <dimension ref="A1:H14"/>
  <sheetViews>
    <sheetView workbookViewId="0">
      <selection activeCell="D5" sqref="D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377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605.87</v>
      </c>
      <c r="H3" s="64">
        <v>99.86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605.87</v>
      </c>
      <c r="H4" s="68">
        <v>99.86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0.85</v>
      </c>
      <c r="H6" s="71">
        <v>0.14000000000000001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606.72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72" t="s">
        <v>1210</v>
      </c>
      <c r="B11" s="62"/>
      <c r="C11" s="62"/>
      <c r="D11" s="62"/>
      <c r="E11" s="62"/>
      <c r="F11" s="62"/>
      <c r="G11" s="63"/>
      <c r="H11" s="64"/>
    </row>
    <row r="12" spans="1:8">
      <c r="A12" s="65">
        <v>1</v>
      </c>
      <c r="B12" s="62" t="s">
        <v>316</v>
      </c>
      <c r="C12" s="62"/>
      <c r="D12" s="62"/>
      <c r="E12" s="62"/>
      <c r="F12" s="62"/>
      <c r="G12" s="63"/>
      <c r="H12" s="64"/>
    </row>
    <row r="13" spans="1:8">
      <c r="A13" s="65"/>
      <c r="B13" s="62"/>
      <c r="C13" s="62"/>
      <c r="D13" s="62"/>
      <c r="E13" s="62"/>
      <c r="F13" s="62"/>
      <c r="G13" s="63"/>
      <c r="H13" s="64"/>
    </row>
    <row r="14" spans="1:8">
      <c r="A14" s="73">
        <v>2</v>
      </c>
      <c r="B14" s="74" t="s">
        <v>1212</v>
      </c>
      <c r="C14" s="74"/>
      <c r="D14" s="74"/>
      <c r="E14" s="74"/>
      <c r="F14" s="74"/>
      <c r="G14" s="75"/>
      <c r="H14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61"/>
  <dimension ref="A1:H15"/>
  <sheetViews>
    <sheetView workbookViewId="0">
      <selection activeCell="B15" sqref="B15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376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65"/>
      <c r="B3" s="66" t="s">
        <v>1130</v>
      </c>
      <c r="C3" s="62" t="s">
        <v>1313</v>
      </c>
      <c r="D3" s="62"/>
      <c r="E3" s="62" t="s">
        <v>1130</v>
      </c>
      <c r="F3" s="62"/>
      <c r="G3" s="63">
        <v>180.96</v>
      </c>
      <c r="H3" s="64">
        <v>98.76</v>
      </c>
    </row>
    <row r="4" spans="1:8" ht="9.75" thickBot="1">
      <c r="A4" s="65"/>
      <c r="B4" s="62"/>
      <c r="C4" s="62"/>
      <c r="D4" s="62"/>
      <c r="E4" s="57" t="s">
        <v>1207</v>
      </c>
      <c r="F4" s="62"/>
      <c r="G4" s="67">
        <v>180.96</v>
      </c>
      <c r="H4" s="68">
        <v>98.76</v>
      </c>
    </row>
    <row r="5" spans="1:8" ht="9.75" thickTop="1">
      <c r="A5" s="65"/>
      <c r="B5" s="62"/>
      <c r="C5" s="62"/>
      <c r="D5" s="62"/>
      <c r="E5" s="62"/>
      <c r="F5" s="62"/>
      <c r="G5" s="63"/>
      <c r="H5" s="64"/>
    </row>
    <row r="6" spans="1:8">
      <c r="A6" s="69" t="s">
        <v>1208</v>
      </c>
      <c r="B6" s="62"/>
      <c r="C6" s="62"/>
      <c r="D6" s="62"/>
      <c r="E6" s="62"/>
      <c r="F6" s="62"/>
      <c r="G6" s="70">
        <v>2.2799999999999998</v>
      </c>
      <c r="H6" s="71">
        <v>1.24</v>
      </c>
    </row>
    <row r="7" spans="1:8">
      <c r="A7" s="65"/>
      <c r="B7" s="62"/>
      <c r="C7" s="62"/>
      <c r="D7" s="62"/>
      <c r="E7" s="62"/>
      <c r="F7" s="62"/>
      <c r="G7" s="63"/>
      <c r="H7" s="64"/>
    </row>
    <row r="8" spans="1:8" ht="9.75" thickBot="1">
      <c r="A8" s="65"/>
      <c r="B8" s="62"/>
      <c r="C8" s="62"/>
      <c r="D8" s="62"/>
      <c r="E8" s="57" t="s">
        <v>1209</v>
      </c>
      <c r="F8" s="62"/>
      <c r="G8" s="67">
        <v>183.24</v>
      </c>
      <c r="H8" s="68">
        <v>100</v>
      </c>
    </row>
    <row r="9" spans="1:8" ht="9.75" thickTop="1">
      <c r="A9" s="65"/>
      <c r="B9" s="62"/>
      <c r="C9" s="62"/>
      <c r="D9" s="62"/>
      <c r="E9" s="62"/>
      <c r="F9" s="62"/>
      <c r="G9" s="63"/>
      <c r="H9" s="64"/>
    </row>
    <row r="10" spans="1:8">
      <c r="A10" s="65"/>
      <c r="B10" s="62"/>
      <c r="C10" s="62"/>
      <c r="D10" s="62"/>
      <c r="E10" s="62"/>
      <c r="F10" s="62"/>
      <c r="G10" s="63"/>
      <c r="H10" s="64"/>
    </row>
    <row r="11" spans="1:8">
      <c r="A11" s="65"/>
      <c r="B11" s="62"/>
      <c r="C11" s="62"/>
      <c r="D11" s="62"/>
      <c r="E11" s="62"/>
      <c r="F11" s="62"/>
      <c r="G11" s="63"/>
      <c r="H11" s="64"/>
    </row>
    <row r="12" spans="1:8">
      <c r="A12" s="72" t="s">
        <v>1210</v>
      </c>
      <c r="B12" s="62"/>
      <c r="C12" s="62"/>
      <c r="D12" s="62"/>
      <c r="E12" s="62"/>
      <c r="F12" s="62"/>
      <c r="G12" s="63"/>
      <c r="H12" s="64"/>
    </row>
    <row r="13" spans="1:8">
      <c r="A13" s="65">
        <v>1</v>
      </c>
      <c r="B13" s="62" t="s">
        <v>316</v>
      </c>
      <c r="C13" s="62"/>
      <c r="D13" s="62"/>
      <c r="E13" s="62"/>
      <c r="F13" s="62"/>
      <c r="G13" s="63"/>
      <c r="H13" s="64"/>
    </row>
    <row r="14" spans="1:8">
      <c r="A14" s="65"/>
      <c r="B14" s="62"/>
      <c r="C14" s="62"/>
      <c r="D14" s="62"/>
      <c r="E14" s="62"/>
      <c r="F14" s="62"/>
      <c r="G14" s="63"/>
      <c r="H14" s="64"/>
    </row>
    <row r="15" spans="1:8">
      <c r="A15" s="73">
        <v>2</v>
      </c>
      <c r="B15" s="74" t="s">
        <v>1212</v>
      </c>
      <c r="C15" s="74"/>
      <c r="D15" s="74"/>
      <c r="E15" s="74"/>
      <c r="F15" s="74"/>
      <c r="G15" s="75"/>
      <c r="H15" s="76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62"/>
  <dimension ref="A1:I50"/>
  <sheetViews>
    <sheetView workbookViewId="0">
      <selection activeCell="D10" sqref="D10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51"/>
      <c r="B1" s="52"/>
      <c r="C1" s="53" t="s">
        <v>360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146" t="s">
        <v>1287</v>
      </c>
      <c r="B3" s="147"/>
      <c r="C3" s="147"/>
      <c r="D3" s="62"/>
      <c r="E3" s="62"/>
      <c r="F3" s="62"/>
      <c r="G3" s="63"/>
      <c r="H3" s="64"/>
    </row>
    <row r="4" spans="1:8">
      <c r="A4" s="65"/>
      <c r="B4" s="148" t="s">
        <v>1288</v>
      </c>
      <c r="C4" s="147"/>
      <c r="D4" s="62"/>
      <c r="E4" s="62"/>
      <c r="F4" s="62"/>
      <c r="G4" s="63"/>
      <c r="H4" s="64"/>
    </row>
    <row r="5" spans="1:8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9.9500000000000005E-2</v>
      </c>
      <c r="C6" s="62" t="s">
        <v>9</v>
      </c>
      <c r="D6" s="62" t="s">
        <v>10</v>
      </c>
      <c r="E6" s="62" t="s">
        <v>11</v>
      </c>
      <c r="F6" s="62">
        <v>169</v>
      </c>
      <c r="G6" s="63">
        <v>1739.14</v>
      </c>
      <c r="H6" s="64">
        <v>10.74</v>
      </c>
    </row>
    <row r="7" spans="1:8">
      <c r="A7" s="65"/>
      <c r="B7" s="79">
        <v>0.11600000000000001</v>
      </c>
      <c r="C7" s="62" t="s">
        <v>1628</v>
      </c>
      <c r="D7" s="62" t="s">
        <v>1629</v>
      </c>
      <c r="E7" s="62" t="s">
        <v>1630</v>
      </c>
      <c r="F7" s="62">
        <v>100000</v>
      </c>
      <c r="G7" s="63">
        <v>1024.6300000000001</v>
      </c>
      <c r="H7" s="64">
        <v>6.33</v>
      </c>
    </row>
    <row r="8" spans="1:8">
      <c r="A8" s="65"/>
      <c r="B8" s="79">
        <v>0.12</v>
      </c>
      <c r="C8" s="62" t="s">
        <v>36</v>
      </c>
      <c r="D8" s="62" t="s">
        <v>361</v>
      </c>
      <c r="E8" s="62" t="s">
        <v>1630</v>
      </c>
      <c r="F8" s="62">
        <v>96000</v>
      </c>
      <c r="G8" s="63">
        <v>981.48</v>
      </c>
      <c r="H8" s="64">
        <v>6.06</v>
      </c>
    </row>
    <row r="9" spans="1:8">
      <c r="A9" s="65"/>
      <c r="B9" s="79">
        <v>0.10050000000000001</v>
      </c>
      <c r="C9" s="62" t="s">
        <v>38</v>
      </c>
      <c r="D9" s="62" t="s">
        <v>362</v>
      </c>
      <c r="E9" s="62" t="s">
        <v>1300</v>
      </c>
      <c r="F9" s="62">
        <v>65</v>
      </c>
      <c r="G9" s="63">
        <v>656.72</v>
      </c>
      <c r="H9" s="64">
        <v>4.0599999999999996</v>
      </c>
    </row>
    <row r="10" spans="1:8">
      <c r="A10" s="65"/>
      <c r="B10" s="79">
        <v>0.10630000000000001</v>
      </c>
      <c r="C10" s="62" t="s">
        <v>21</v>
      </c>
      <c r="D10" s="62" t="s">
        <v>23</v>
      </c>
      <c r="E10" s="62" t="s">
        <v>1300</v>
      </c>
      <c r="F10" s="62">
        <v>500</v>
      </c>
      <c r="G10" s="63">
        <v>515.09</v>
      </c>
      <c r="H10" s="64">
        <v>3.18</v>
      </c>
    </row>
    <row r="11" spans="1:8">
      <c r="A11" s="65"/>
      <c r="B11" s="79">
        <v>0.106</v>
      </c>
      <c r="C11" s="62" t="s">
        <v>1479</v>
      </c>
      <c r="D11" s="62" t="s">
        <v>32</v>
      </c>
      <c r="E11" s="62" t="s">
        <v>1294</v>
      </c>
      <c r="F11" s="62">
        <v>50000</v>
      </c>
      <c r="G11" s="63">
        <v>502.41</v>
      </c>
      <c r="H11" s="64">
        <v>3.1</v>
      </c>
    </row>
    <row r="12" spans="1:8">
      <c r="A12" s="65"/>
      <c r="B12" s="79">
        <v>9.1999999999999998E-2</v>
      </c>
      <c r="C12" s="62" t="s">
        <v>1226</v>
      </c>
      <c r="D12" s="62" t="s">
        <v>363</v>
      </c>
      <c r="E12" s="62" t="s">
        <v>1300</v>
      </c>
      <c r="F12" s="62">
        <v>40</v>
      </c>
      <c r="G12" s="63">
        <v>501.26</v>
      </c>
      <c r="H12" s="64">
        <v>3.1</v>
      </c>
    </row>
    <row r="13" spans="1:8">
      <c r="A13" s="65"/>
      <c r="B13" s="79">
        <v>9.8000000000000004E-2</v>
      </c>
      <c r="C13" s="62" t="s">
        <v>16</v>
      </c>
      <c r="D13" s="62" t="s">
        <v>17</v>
      </c>
      <c r="E13" s="62" t="s">
        <v>18</v>
      </c>
      <c r="F13" s="62">
        <v>50</v>
      </c>
      <c r="G13" s="63">
        <v>499.18</v>
      </c>
      <c r="H13" s="64">
        <v>3.08</v>
      </c>
    </row>
    <row r="14" spans="1:8">
      <c r="A14" s="65"/>
      <c r="B14" s="79">
        <v>9.6699999999999994E-2</v>
      </c>
      <c r="C14" s="62" t="s">
        <v>1597</v>
      </c>
      <c r="D14" s="62" t="s">
        <v>364</v>
      </c>
      <c r="E14" s="62" t="s">
        <v>1300</v>
      </c>
      <c r="F14" s="62">
        <v>30</v>
      </c>
      <c r="G14" s="63">
        <v>303.74</v>
      </c>
      <c r="H14" s="64">
        <v>1.88</v>
      </c>
    </row>
    <row r="15" spans="1:8">
      <c r="A15" s="65"/>
      <c r="B15" s="79">
        <v>8.4000000000000005E-2</v>
      </c>
      <c r="C15" s="62" t="s">
        <v>1608</v>
      </c>
      <c r="D15" s="62" t="s">
        <v>365</v>
      </c>
      <c r="E15" s="62" t="s">
        <v>1300</v>
      </c>
      <c r="F15" s="62">
        <v>30</v>
      </c>
      <c r="G15" s="63">
        <v>290.67</v>
      </c>
      <c r="H15" s="64">
        <v>1.79</v>
      </c>
    </row>
    <row r="16" spans="1:8">
      <c r="A16" s="65"/>
      <c r="B16" s="79">
        <v>9.8500000000000004E-2</v>
      </c>
      <c r="C16" s="62" t="s">
        <v>138</v>
      </c>
      <c r="D16" s="62" t="s">
        <v>366</v>
      </c>
      <c r="E16" s="62" t="s">
        <v>1300</v>
      </c>
      <c r="F16" s="62">
        <v>20</v>
      </c>
      <c r="G16" s="63">
        <v>203.65</v>
      </c>
      <c r="H16" s="64">
        <v>1.26</v>
      </c>
    </row>
    <row r="17" spans="1:8">
      <c r="A17" s="65"/>
      <c r="B17" s="79">
        <v>9.8430000000000004E-2</v>
      </c>
      <c r="C17" s="62" t="s">
        <v>21</v>
      </c>
      <c r="D17" s="62" t="s">
        <v>367</v>
      </c>
      <c r="E17" s="62" t="s">
        <v>11</v>
      </c>
      <c r="F17" s="62">
        <v>170</v>
      </c>
      <c r="G17" s="63">
        <v>173.52</v>
      </c>
      <c r="H17" s="64">
        <v>1.07</v>
      </c>
    </row>
    <row r="18" spans="1:8">
      <c r="A18" s="65"/>
      <c r="B18" s="79">
        <v>9.8430000000000004E-2</v>
      </c>
      <c r="C18" s="62" t="s">
        <v>21</v>
      </c>
      <c r="D18" s="62" t="s">
        <v>368</v>
      </c>
      <c r="E18" s="62" t="s">
        <v>11</v>
      </c>
      <c r="F18" s="62">
        <v>170</v>
      </c>
      <c r="G18" s="63">
        <v>173.46</v>
      </c>
      <c r="H18" s="64">
        <v>1.07</v>
      </c>
    </row>
    <row r="19" spans="1:8">
      <c r="A19" s="65"/>
      <c r="B19" s="79">
        <v>9.8430000000000004E-2</v>
      </c>
      <c r="C19" s="62" t="s">
        <v>21</v>
      </c>
      <c r="D19" s="62" t="s">
        <v>369</v>
      </c>
      <c r="E19" s="62" t="s">
        <v>11</v>
      </c>
      <c r="F19" s="62">
        <v>170</v>
      </c>
      <c r="G19" s="63">
        <v>173.39</v>
      </c>
      <c r="H19" s="64">
        <v>1.07</v>
      </c>
    </row>
    <row r="20" spans="1:8">
      <c r="A20" s="65"/>
      <c r="B20" s="79">
        <v>9.8430000000000004E-2</v>
      </c>
      <c r="C20" s="62" t="s">
        <v>21</v>
      </c>
      <c r="D20" s="62" t="s">
        <v>370</v>
      </c>
      <c r="E20" s="62" t="s">
        <v>11</v>
      </c>
      <c r="F20" s="62">
        <v>170</v>
      </c>
      <c r="G20" s="63">
        <v>173.33</v>
      </c>
      <c r="H20" s="64">
        <v>1.07</v>
      </c>
    </row>
    <row r="21" spans="1:8">
      <c r="A21" s="65"/>
      <c r="B21" s="79">
        <v>9.8430000000000004E-2</v>
      </c>
      <c r="C21" s="62" t="s">
        <v>21</v>
      </c>
      <c r="D21" s="62" t="s">
        <v>371</v>
      </c>
      <c r="E21" s="62" t="s">
        <v>11</v>
      </c>
      <c r="F21" s="62">
        <v>170</v>
      </c>
      <c r="G21" s="63">
        <v>173.26</v>
      </c>
      <c r="H21" s="64">
        <v>1.07</v>
      </c>
    </row>
    <row r="22" spans="1:8">
      <c r="A22" s="65"/>
      <c r="B22" s="79">
        <v>9.8430000000000004E-2</v>
      </c>
      <c r="C22" s="62" t="s">
        <v>21</v>
      </c>
      <c r="D22" s="62" t="s">
        <v>372</v>
      </c>
      <c r="E22" s="62" t="s">
        <v>11</v>
      </c>
      <c r="F22" s="62">
        <v>170</v>
      </c>
      <c r="G22" s="63">
        <v>173.19</v>
      </c>
      <c r="H22" s="64">
        <v>1.07</v>
      </c>
    </row>
    <row r="23" spans="1:8">
      <c r="A23" s="65"/>
      <c r="B23" s="66" t="s">
        <v>1589</v>
      </c>
      <c r="C23" s="62" t="s">
        <v>1628</v>
      </c>
      <c r="D23" s="62" t="s">
        <v>373</v>
      </c>
      <c r="E23" s="62" t="s">
        <v>1630</v>
      </c>
      <c r="F23" s="62">
        <v>15</v>
      </c>
      <c r="G23" s="63">
        <v>150.63</v>
      </c>
      <c r="H23" s="64">
        <v>0.93</v>
      </c>
    </row>
    <row r="24" spans="1:8">
      <c r="A24" s="65"/>
      <c r="B24" s="79">
        <v>8.9499999999999996E-2</v>
      </c>
      <c r="C24" s="62" t="s">
        <v>1158</v>
      </c>
      <c r="D24" s="62" t="s">
        <v>374</v>
      </c>
      <c r="E24" s="62" t="s">
        <v>1630</v>
      </c>
      <c r="F24" s="62">
        <v>10</v>
      </c>
      <c r="G24" s="63">
        <v>99.19</v>
      </c>
      <c r="H24" s="64">
        <v>0.61</v>
      </c>
    </row>
    <row r="25" spans="1:8" ht="13.5" thickBot="1">
      <c r="A25" s="65"/>
      <c r="B25" s="62"/>
      <c r="C25" s="62"/>
      <c r="D25" s="62"/>
      <c r="E25" s="57" t="s">
        <v>1207</v>
      </c>
      <c r="F25" s="62"/>
      <c r="G25" s="67">
        <v>8507.94</v>
      </c>
      <c r="H25" s="68">
        <v>52.54</v>
      </c>
    </row>
    <row r="26" spans="1:8" ht="13.5" thickTop="1">
      <c r="A26" s="65"/>
      <c r="B26" s="149" t="s">
        <v>1304</v>
      </c>
      <c r="C26" s="147"/>
      <c r="D26" s="62"/>
      <c r="E26" s="62"/>
      <c r="F26" s="62"/>
      <c r="G26" s="63"/>
      <c r="H26" s="64"/>
    </row>
    <row r="27" spans="1:8">
      <c r="A27" s="65"/>
      <c r="B27" s="66" t="s">
        <v>1589</v>
      </c>
      <c r="C27" s="62" t="s">
        <v>72</v>
      </c>
      <c r="D27" s="62" t="s">
        <v>144</v>
      </c>
      <c r="E27" s="62" t="s">
        <v>14</v>
      </c>
      <c r="F27" s="62">
        <v>190</v>
      </c>
      <c r="G27" s="63">
        <v>1559.39</v>
      </c>
      <c r="H27" s="64">
        <v>9.6300000000000008</v>
      </c>
    </row>
    <row r="28" spans="1:8" ht="13.5" thickBot="1">
      <c r="A28" s="65"/>
      <c r="B28" s="62"/>
      <c r="C28" s="62"/>
      <c r="D28" s="62"/>
      <c r="E28" s="57" t="s">
        <v>1207</v>
      </c>
      <c r="F28" s="62"/>
      <c r="G28" s="67">
        <v>1559.39</v>
      </c>
      <c r="H28" s="68">
        <v>9.6300000000000008</v>
      </c>
    </row>
    <row r="29" spans="1:8" ht="13.5" thickTop="1">
      <c r="A29" s="65"/>
      <c r="B29" s="62"/>
      <c r="C29" s="62"/>
      <c r="D29" s="62"/>
      <c r="E29" s="62"/>
      <c r="F29" s="62"/>
      <c r="G29" s="63"/>
      <c r="H29" s="64"/>
    </row>
    <row r="30" spans="1:8">
      <c r="A30" s="146" t="s">
        <v>1643</v>
      </c>
      <c r="B30" s="147"/>
      <c r="C30" s="147"/>
      <c r="D30" s="62"/>
      <c r="E30" s="62"/>
      <c r="F30" s="62"/>
      <c r="G30" s="63"/>
      <c r="H30" s="64"/>
    </row>
    <row r="31" spans="1:8">
      <c r="A31" s="65"/>
      <c r="B31" s="148" t="s">
        <v>1644</v>
      </c>
      <c r="C31" s="147"/>
      <c r="D31" s="62"/>
      <c r="E31" s="62"/>
      <c r="F31" s="62"/>
      <c r="G31" s="63"/>
      <c r="H31" s="64"/>
    </row>
    <row r="32" spans="1:8">
      <c r="A32" s="65"/>
      <c r="B32" s="66" t="s">
        <v>1645</v>
      </c>
      <c r="C32" s="62" t="s">
        <v>1646</v>
      </c>
      <c r="D32" s="62" t="s">
        <v>1647</v>
      </c>
      <c r="E32" s="62" t="s">
        <v>1640</v>
      </c>
      <c r="F32" s="62">
        <v>1100000</v>
      </c>
      <c r="G32" s="63">
        <v>1095.73</v>
      </c>
      <c r="H32" s="64">
        <v>6.77</v>
      </c>
    </row>
    <row r="33" spans="1:8" ht="13.5" thickBot="1">
      <c r="A33" s="65"/>
      <c r="B33" s="62"/>
      <c r="C33" s="62"/>
      <c r="D33" s="62"/>
      <c r="E33" s="57" t="s">
        <v>1207</v>
      </c>
      <c r="F33" s="62"/>
      <c r="G33" s="67">
        <v>1095.73</v>
      </c>
      <c r="H33" s="68">
        <v>6.77</v>
      </c>
    </row>
    <row r="34" spans="1:8" ht="13.5" thickTop="1">
      <c r="A34" s="65"/>
      <c r="B34" s="62"/>
      <c r="C34" s="62"/>
      <c r="D34" s="62"/>
      <c r="E34" s="62"/>
      <c r="F34" s="62"/>
      <c r="G34" s="63"/>
      <c r="H34" s="64"/>
    </row>
    <row r="35" spans="1:8">
      <c r="A35" s="65"/>
      <c r="B35" s="66" t="s">
        <v>1130</v>
      </c>
      <c r="C35" s="62" t="s">
        <v>1313</v>
      </c>
      <c r="D35" s="62"/>
      <c r="E35" s="62" t="s">
        <v>1130</v>
      </c>
      <c r="F35" s="62"/>
      <c r="G35" s="63">
        <v>3699.25</v>
      </c>
      <c r="H35" s="64">
        <v>22.84</v>
      </c>
    </row>
    <row r="36" spans="1:8" ht="13.5" thickBot="1">
      <c r="A36" s="65"/>
      <c r="B36" s="62"/>
      <c r="C36" s="62"/>
      <c r="D36" s="62"/>
      <c r="E36" s="57" t="s">
        <v>1207</v>
      </c>
      <c r="F36" s="62"/>
      <c r="G36" s="67">
        <v>3699.25</v>
      </c>
      <c r="H36" s="68">
        <v>22.84</v>
      </c>
    </row>
    <row r="37" spans="1:8" ht="13.5" thickTop="1">
      <c r="A37" s="65"/>
      <c r="B37" s="62"/>
      <c r="C37" s="62"/>
      <c r="D37" s="62"/>
      <c r="E37" s="62"/>
      <c r="F37" s="62"/>
      <c r="G37" s="63"/>
      <c r="H37" s="64"/>
    </row>
    <row r="38" spans="1:8">
      <c r="A38" s="69" t="s">
        <v>1208</v>
      </c>
      <c r="B38" s="62"/>
      <c r="C38" s="62"/>
      <c r="D38" s="62"/>
      <c r="E38" s="62"/>
      <c r="F38" s="62"/>
      <c r="G38" s="70">
        <v>1331.69</v>
      </c>
      <c r="H38" s="71">
        <v>8.2200000000000006</v>
      </c>
    </row>
    <row r="39" spans="1:8">
      <c r="A39" s="65"/>
      <c r="B39" s="62"/>
      <c r="C39" s="62"/>
      <c r="D39" s="62"/>
      <c r="E39" s="62"/>
      <c r="F39" s="62"/>
      <c r="G39" s="63"/>
      <c r="H39" s="64"/>
    </row>
    <row r="40" spans="1:8" ht="13.5" thickBot="1">
      <c r="A40" s="65"/>
      <c r="B40" s="62"/>
      <c r="C40" s="62"/>
      <c r="D40" s="62"/>
      <c r="E40" s="57" t="s">
        <v>1209</v>
      </c>
      <c r="F40" s="62"/>
      <c r="G40" s="67">
        <v>16194</v>
      </c>
      <c r="H40" s="68">
        <v>100</v>
      </c>
    </row>
    <row r="41" spans="1:8" ht="13.5" thickTop="1">
      <c r="A41" s="65"/>
      <c r="B41" s="62"/>
      <c r="C41" s="62"/>
      <c r="D41" s="62"/>
      <c r="E41" s="62"/>
      <c r="F41" s="62"/>
      <c r="G41" s="63"/>
      <c r="H41" s="64"/>
    </row>
    <row r="42" spans="1:8">
      <c r="A42" s="72" t="s">
        <v>1210</v>
      </c>
      <c r="B42" s="62"/>
      <c r="C42" s="62"/>
      <c r="D42" s="62"/>
      <c r="E42" s="62"/>
      <c r="F42" s="62"/>
      <c r="G42" s="63"/>
      <c r="H42" s="64"/>
    </row>
    <row r="43" spans="1:8">
      <c r="A43" s="65">
        <v>1</v>
      </c>
      <c r="B43" s="62" t="s">
        <v>375</v>
      </c>
      <c r="C43" s="62"/>
      <c r="D43" s="62"/>
      <c r="E43" s="62"/>
      <c r="F43" s="62"/>
      <c r="G43" s="63"/>
      <c r="H43" s="64"/>
    </row>
    <row r="44" spans="1:8">
      <c r="A44" s="65"/>
      <c r="B44" s="62"/>
      <c r="C44" s="62"/>
      <c r="D44" s="62"/>
      <c r="E44" s="62"/>
      <c r="F44" s="62"/>
      <c r="G44" s="63"/>
      <c r="H44" s="64"/>
    </row>
    <row r="45" spans="1:8">
      <c r="A45" s="65">
        <v>2</v>
      </c>
      <c r="B45" s="62" t="s">
        <v>1212</v>
      </c>
      <c r="C45" s="62"/>
      <c r="D45" s="62"/>
      <c r="E45" s="62"/>
      <c r="F45" s="62"/>
      <c r="G45" s="63"/>
      <c r="H45" s="64"/>
    </row>
    <row r="46" spans="1:8">
      <c r="A46" s="65"/>
      <c r="B46" s="62"/>
      <c r="C46" s="62"/>
      <c r="D46" s="62"/>
      <c r="E46" s="62"/>
      <c r="F46" s="62"/>
      <c r="G46" s="63"/>
      <c r="H46" s="64"/>
    </row>
    <row r="47" spans="1:8">
      <c r="A47" s="65">
        <v>3</v>
      </c>
      <c r="B47" s="62" t="s">
        <v>1316</v>
      </c>
      <c r="C47" s="62"/>
      <c r="D47" s="62"/>
      <c r="E47" s="62"/>
      <c r="F47" s="62"/>
      <c r="G47" s="63"/>
      <c r="H47" s="64"/>
    </row>
    <row r="48" spans="1:8">
      <c r="A48" s="65"/>
      <c r="B48" s="62" t="s">
        <v>1317</v>
      </c>
      <c r="C48" s="62"/>
      <c r="D48" s="62"/>
      <c r="E48" s="62"/>
      <c r="F48" s="62"/>
      <c r="G48" s="63"/>
      <c r="H48" s="64"/>
    </row>
    <row r="49" spans="1:8">
      <c r="A49" s="65"/>
      <c r="B49" s="62" t="s">
        <v>1318</v>
      </c>
      <c r="C49" s="62"/>
      <c r="D49" s="62"/>
      <c r="E49" s="62"/>
      <c r="F49" s="62"/>
      <c r="G49" s="63"/>
      <c r="H49" s="64"/>
    </row>
    <row r="50" spans="1:8">
      <c r="A50" s="73"/>
      <c r="B50" s="74"/>
      <c r="C50" s="74"/>
      <c r="D50" s="74"/>
      <c r="E50" s="74"/>
      <c r="F50" s="74"/>
      <c r="G50" s="75"/>
      <c r="H50" s="76"/>
    </row>
  </sheetData>
  <mergeCells count="7">
    <mergeCell ref="B31:C31"/>
    <mergeCell ref="A2:C2"/>
    <mergeCell ref="A3:C3"/>
    <mergeCell ref="B4:C4"/>
    <mergeCell ref="B5:C5"/>
    <mergeCell ref="B26:C26"/>
    <mergeCell ref="A30:C3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63"/>
  <dimension ref="A1:K69"/>
  <sheetViews>
    <sheetView workbookViewId="0">
      <selection activeCell="A2" sqref="A2:C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0" width="9.140625" style="56"/>
    <col min="11" max="11" width="11.140625" style="56" bestFit="1" customWidth="1"/>
    <col min="12" max="16384" width="9.140625" style="56"/>
  </cols>
  <sheetData>
    <row r="1" spans="1:11">
      <c r="A1" s="51"/>
      <c r="B1" s="52"/>
      <c r="C1" s="53" t="s">
        <v>331</v>
      </c>
      <c r="D1" s="52"/>
      <c r="E1" s="52"/>
      <c r="F1" s="52"/>
      <c r="G1" s="54"/>
      <c r="H1" s="55"/>
    </row>
    <row r="2" spans="1:11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1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1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1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1">
      <c r="A6" s="65"/>
      <c r="B6" s="79">
        <v>9.6600000000000005E-2</v>
      </c>
      <c r="C6" s="62" t="s">
        <v>1145</v>
      </c>
      <c r="D6" s="62" t="s">
        <v>332</v>
      </c>
      <c r="E6" s="62" t="s">
        <v>1300</v>
      </c>
      <c r="F6" s="62">
        <v>2000</v>
      </c>
      <c r="G6" s="63">
        <v>19999.86</v>
      </c>
      <c r="H6" s="64">
        <v>3.69</v>
      </c>
    </row>
    <row r="7" spans="1:11">
      <c r="A7" s="65"/>
      <c r="B7" s="66" t="s">
        <v>1589</v>
      </c>
      <c r="C7" s="62" t="s">
        <v>1145</v>
      </c>
      <c r="D7" s="62" t="s">
        <v>333</v>
      </c>
      <c r="E7" s="62" t="s">
        <v>1300</v>
      </c>
      <c r="F7" s="62">
        <v>1450</v>
      </c>
      <c r="G7" s="63">
        <v>15971.64</v>
      </c>
      <c r="H7" s="64">
        <v>2.95</v>
      </c>
    </row>
    <row r="8" spans="1:11">
      <c r="A8" s="65"/>
      <c r="B8" s="79">
        <v>9.5500000000000002E-2</v>
      </c>
      <c r="C8" s="62" t="s">
        <v>1145</v>
      </c>
      <c r="D8" s="62" t="s">
        <v>334</v>
      </c>
      <c r="E8" s="62" t="s">
        <v>1300</v>
      </c>
      <c r="F8" s="62">
        <v>1000</v>
      </c>
      <c r="G8" s="63">
        <v>9999.0400000000009</v>
      </c>
      <c r="H8" s="64">
        <v>1.84</v>
      </c>
    </row>
    <row r="9" spans="1:11" ht="9.75" thickBot="1">
      <c r="A9" s="65"/>
      <c r="B9" s="62"/>
      <c r="C9" s="62"/>
      <c r="D9" s="62"/>
      <c r="E9" s="57" t="s">
        <v>1207</v>
      </c>
      <c r="F9" s="62"/>
      <c r="G9" s="67">
        <v>45970.54</v>
      </c>
      <c r="H9" s="68">
        <v>8.48</v>
      </c>
    </row>
    <row r="10" spans="1:11" ht="9.75" thickTop="1">
      <c r="A10" s="65"/>
      <c r="B10" s="62"/>
      <c r="C10" s="62"/>
      <c r="D10" s="62"/>
      <c r="E10" s="62"/>
      <c r="F10" s="62"/>
      <c r="G10" s="63"/>
      <c r="H10" s="64"/>
    </row>
    <row r="11" spans="1:11" ht="12.75">
      <c r="A11" s="146" t="s">
        <v>1643</v>
      </c>
      <c r="B11" s="147"/>
      <c r="C11" s="147"/>
      <c r="D11" s="62"/>
      <c r="E11" s="62"/>
      <c r="F11" s="62"/>
      <c r="G11" s="63"/>
      <c r="H11" s="64"/>
    </row>
    <row r="12" spans="1:11" ht="12.75">
      <c r="A12" s="65"/>
      <c r="B12" s="148" t="s">
        <v>1689</v>
      </c>
      <c r="C12" s="147"/>
      <c r="D12" s="62"/>
      <c r="E12" s="62"/>
      <c r="F12" s="62"/>
      <c r="G12" s="63"/>
      <c r="H12" s="64"/>
    </row>
    <row r="13" spans="1:11">
      <c r="A13" s="65"/>
      <c r="B13" s="66" t="s">
        <v>1690</v>
      </c>
      <c r="C13" s="62" t="s">
        <v>216</v>
      </c>
      <c r="D13" s="62" t="s">
        <v>335</v>
      </c>
      <c r="E13" s="62" t="s">
        <v>7</v>
      </c>
      <c r="F13" s="62">
        <v>8000</v>
      </c>
      <c r="G13" s="63">
        <v>39897.24</v>
      </c>
      <c r="H13" s="64">
        <v>7.36</v>
      </c>
      <c r="K13" s="77"/>
    </row>
    <row r="14" spans="1:11">
      <c r="A14" s="65"/>
      <c r="B14" s="66" t="s">
        <v>91</v>
      </c>
      <c r="C14" s="62" t="s">
        <v>159</v>
      </c>
      <c r="D14" s="62" t="s">
        <v>225</v>
      </c>
      <c r="E14" s="62" t="s">
        <v>1693</v>
      </c>
      <c r="F14" s="62">
        <v>37000</v>
      </c>
      <c r="G14" s="63">
        <v>36679.730000000003</v>
      </c>
      <c r="H14" s="64">
        <v>6.77</v>
      </c>
      <c r="K14" s="77"/>
    </row>
    <row r="15" spans="1:11">
      <c r="A15" s="65"/>
      <c r="B15" s="66" t="s">
        <v>1690</v>
      </c>
      <c r="C15" s="62" t="s">
        <v>1145</v>
      </c>
      <c r="D15" s="62" t="s">
        <v>218</v>
      </c>
      <c r="E15" s="62" t="s">
        <v>7</v>
      </c>
      <c r="F15" s="62">
        <v>6000</v>
      </c>
      <c r="G15" s="63">
        <v>29790.880000000001</v>
      </c>
      <c r="H15" s="64">
        <v>5.5</v>
      </c>
    </row>
    <row r="16" spans="1:11">
      <c r="A16" s="65"/>
      <c r="B16" s="66" t="s">
        <v>91</v>
      </c>
      <c r="C16" s="62" t="s">
        <v>1249</v>
      </c>
      <c r="D16" s="62" t="s">
        <v>231</v>
      </c>
      <c r="E16" s="62" t="s">
        <v>1693</v>
      </c>
      <c r="F16" s="62">
        <v>30000</v>
      </c>
      <c r="G16" s="63">
        <v>29637.32</v>
      </c>
      <c r="H16" s="64">
        <v>5.47</v>
      </c>
    </row>
    <row r="17" spans="1:11">
      <c r="A17" s="65"/>
      <c r="B17" s="66" t="s">
        <v>1690</v>
      </c>
      <c r="C17" s="62" t="s">
        <v>36</v>
      </c>
      <c r="D17" s="62" t="s">
        <v>336</v>
      </c>
      <c r="E17" s="62" t="s">
        <v>7</v>
      </c>
      <c r="F17" s="62">
        <v>6000</v>
      </c>
      <c r="G17" s="63">
        <v>29561.66</v>
      </c>
      <c r="H17" s="64">
        <v>5.45</v>
      </c>
    </row>
    <row r="18" spans="1:11">
      <c r="A18" s="65"/>
      <c r="B18" s="66" t="s">
        <v>91</v>
      </c>
      <c r="C18" s="62" t="s">
        <v>159</v>
      </c>
      <c r="D18" s="62" t="s">
        <v>337</v>
      </c>
      <c r="E18" s="62" t="s">
        <v>1693</v>
      </c>
      <c r="F18" s="62">
        <v>25000</v>
      </c>
      <c r="G18" s="63">
        <v>24773.85</v>
      </c>
      <c r="H18" s="64">
        <v>4.57</v>
      </c>
    </row>
    <row r="19" spans="1:11">
      <c r="A19" s="65"/>
      <c r="B19" s="66" t="s">
        <v>1690</v>
      </c>
      <c r="C19" s="62" t="s">
        <v>1687</v>
      </c>
      <c r="D19" s="62" t="s">
        <v>213</v>
      </c>
      <c r="E19" s="62" t="s">
        <v>7</v>
      </c>
      <c r="F19" s="62">
        <v>4000</v>
      </c>
      <c r="G19" s="63">
        <v>19860.32</v>
      </c>
      <c r="H19" s="64">
        <v>3.66</v>
      </c>
      <c r="K19" s="77"/>
    </row>
    <row r="20" spans="1:11">
      <c r="A20" s="65"/>
      <c r="B20" s="66" t="s">
        <v>91</v>
      </c>
      <c r="C20" s="62" t="s">
        <v>1358</v>
      </c>
      <c r="D20" s="62" t="s">
        <v>214</v>
      </c>
      <c r="E20" s="62" t="s">
        <v>1693</v>
      </c>
      <c r="F20" s="62">
        <v>18500</v>
      </c>
      <c r="G20" s="63">
        <v>18294.78</v>
      </c>
      <c r="H20" s="64">
        <v>3.38</v>
      </c>
    </row>
    <row r="21" spans="1:11">
      <c r="A21" s="65"/>
      <c r="B21" s="66" t="s">
        <v>1690</v>
      </c>
      <c r="C21" s="62" t="s">
        <v>216</v>
      </c>
      <c r="D21" s="62" t="s">
        <v>338</v>
      </c>
      <c r="E21" s="62" t="s">
        <v>7</v>
      </c>
      <c r="F21" s="62">
        <v>3000</v>
      </c>
      <c r="G21" s="63">
        <v>14956.53</v>
      </c>
      <c r="H21" s="64">
        <v>2.76</v>
      </c>
      <c r="K21" s="77"/>
    </row>
    <row r="22" spans="1:11">
      <c r="A22" s="65"/>
      <c r="B22" s="66" t="s">
        <v>1690</v>
      </c>
      <c r="C22" s="62" t="s">
        <v>339</v>
      </c>
      <c r="D22" s="62" t="s">
        <v>340</v>
      </c>
      <c r="E22" s="62" t="s">
        <v>308</v>
      </c>
      <c r="F22" s="62">
        <v>2900</v>
      </c>
      <c r="G22" s="63">
        <v>14408.95</v>
      </c>
      <c r="H22" s="64">
        <v>2.66</v>
      </c>
    </row>
    <row r="23" spans="1:11">
      <c r="A23" s="65"/>
      <c r="B23" s="66" t="s">
        <v>1690</v>
      </c>
      <c r="C23" s="62" t="s">
        <v>339</v>
      </c>
      <c r="D23" s="62" t="s">
        <v>341</v>
      </c>
      <c r="E23" s="62" t="s">
        <v>308</v>
      </c>
      <c r="F23" s="62">
        <v>2000</v>
      </c>
      <c r="G23" s="63">
        <v>9997.57</v>
      </c>
      <c r="H23" s="64">
        <v>1.84</v>
      </c>
    </row>
    <row r="24" spans="1:11">
      <c r="A24" s="65"/>
      <c r="B24" s="66" t="s">
        <v>1690</v>
      </c>
      <c r="C24" s="62" t="s">
        <v>1592</v>
      </c>
      <c r="D24" s="62" t="s">
        <v>342</v>
      </c>
      <c r="E24" s="62" t="s">
        <v>7</v>
      </c>
      <c r="F24" s="62">
        <v>2000</v>
      </c>
      <c r="G24" s="63">
        <v>9943.16</v>
      </c>
      <c r="H24" s="64">
        <v>1.83</v>
      </c>
    </row>
    <row r="25" spans="1:11">
      <c r="A25" s="65"/>
      <c r="B25" s="66" t="s">
        <v>1690</v>
      </c>
      <c r="C25" s="62" t="s">
        <v>1677</v>
      </c>
      <c r="D25" s="62" t="s">
        <v>343</v>
      </c>
      <c r="E25" s="62" t="s">
        <v>1693</v>
      </c>
      <c r="F25" s="62">
        <v>2000</v>
      </c>
      <c r="G25" s="63">
        <v>9938.49</v>
      </c>
      <c r="H25" s="64">
        <v>1.83</v>
      </c>
    </row>
    <row r="26" spans="1:11">
      <c r="A26" s="65"/>
      <c r="B26" s="66" t="s">
        <v>91</v>
      </c>
      <c r="C26" s="62" t="s">
        <v>1701</v>
      </c>
      <c r="D26" s="62" t="s">
        <v>219</v>
      </c>
      <c r="E26" s="62" t="s">
        <v>1693</v>
      </c>
      <c r="F26" s="62">
        <v>10000</v>
      </c>
      <c r="G26" s="63">
        <v>9881.6200000000008</v>
      </c>
      <c r="H26" s="64">
        <v>1.82</v>
      </c>
    </row>
    <row r="27" spans="1:11">
      <c r="A27" s="65"/>
      <c r="B27" s="66" t="s">
        <v>91</v>
      </c>
      <c r="C27" s="62" t="s">
        <v>1358</v>
      </c>
      <c r="D27" s="62" t="s">
        <v>230</v>
      </c>
      <c r="E27" s="62" t="s">
        <v>1693</v>
      </c>
      <c r="F27" s="62">
        <v>10000</v>
      </c>
      <c r="G27" s="63">
        <v>9879.01</v>
      </c>
      <c r="H27" s="64">
        <v>1.82</v>
      </c>
    </row>
    <row r="28" spans="1:11">
      <c r="A28" s="65"/>
      <c r="B28" s="66" t="s">
        <v>1690</v>
      </c>
      <c r="C28" s="62" t="s">
        <v>339</v>
      </c>
      <c r="D28" s="62" t="s">
        <v>344</v>
      </c>
      <c r="E28" s="62" t="s">
        <v>308</v>
      </c>
      <c r="F28" s="62">
        <v>1900</v>
      </c>
      <c r="G28" s="63">
        <v>9456.59</v>
      </c>
      <c r="H28" s="64">
        <v>1.74</v>
      </c>
    </row>
    <row r="29" spans="1:11">
      <c r="A29" s="65"/>
      <c r="B29" s="66" t="s">
        <v>1690</v>
      </c>
      <c r="C29" s="62" t="s">
        <v>339</v>
      </c>
      <c r="D29" s="62" t="s">
        <v>345</v>
      </c>
      <c r="E29" s="62" t="s">
        <v>308</v>
      </c>
      <c r="F29" s="62">
        <v>1500</v>
      </c>
      <c r="G29" s="63">
        <v>7472.66</v>
      </c>
      <c r="H29" s="64">
        <v>1.38</v>
      </c>
    </row>
    <row r="30" spans="1:11">
      <c r="A30" s="65"/>
      <c r="B30" s="66" t="s">
        <v>1690</v>
      </c>
      <c r="C30" s="62" t="s">
        <v>216</v>
      </c>
      <c r="D30" s="62" t="s">
        <v>217</v>
      </c>
      <c r="E30" s="62" t="s">
        <v>7</v>
      </c>
      <c r="F30" s="62">
        <v>1500</v>
      </c>
      <c r="G30" s="63">
        <v>7466.45</v>
      </c>
      <c r="H30" s="64">
        <v>1.38</v>
      </c>
    </row>
    <row r="31" spans="1:11">
      <c r="A31" s="65"/>
      <c r="B31" s="66" t="s">
        <v>1690</v>
      </c>
      <c r="C31" s="62" t="s">
        <v>1677</v>
      </c>
      <c r="D31" s="62" t="s">
        <v>346</v>
      </c>
      <c r="E31" s="62" t="s">
        <v>1693</v>
      </c>
      <c r="F31" s="62">
        <v>1500</v>
      </c>
      <c r="G31" s="63">
        <v>7457.68</v>
      </c>
      <c r="H31" s="64">
        <v>1.38</v>
      </c>
    </row>
    <row r="32" spans="1:11">
      <c r="A32" s="65"/>
      <c r="B32" s="66" t="s">
        <v>91</v>
      </c>
      <c r="C32" s="62" t="s">
        <v>227</v>
      </c>
      <c r="D32" s="62" t="s">
        <v>228</v>
      </c>
      <c r="E32" s="62" t="s">
        <v>1693</v>
      </c>
      <c r="F32" s="62">
        <v>5000</v>
      </c>
      <c r="G32" s="63">
        <v>4985.93</v>
      </c>
      <c r="H32" s="64">
        <v>0.92</v>
      </c>
    </row>
    <row r="33" spans="1:8">
      <c r="A33" s="65"/>
      <c r="B33" s="66" t="s">
        <v>91</v>
      </c>
      <c r="C33" s="62" t="s">
        <v>1243</v>
      </c>
      <c r="D33" s="62" t="s">
        <v>347</v>
      </c>
      <c r="E33" s="62" t="s">
        <v>1693</v>
      </c>
      <c r="F33" s="62">
        <v>5000</v>
      </c>
      <c r="G33" s="63">
        <v>4982.49</v>
      </c>
      <c r="H33" s="64">
        <v>0.92</v>
      </c>
    </row>
    <row r="34" spans="1:8">
      <c r="A34" s="65"/>
      <c r="B34" s="66" t="s">
        <v>91</v>
      </c>
      <c r="C34" s="62" t="s">
        <v>173</v>
      </c>
      <c r="D34" s="62" t="s">
        <v>348</v>
      </c>
      <c r="E34" s="62" t="s">
        <v>1693</v>
      </c>
      <c r="F34" s="62">
        <v>5000</v>
      </c>
      <c r="G34" s="63">
        <v>4977.38</v>
      </c>
      <c r="H34" s="64">
        <v>0.92</v>
      </c>
    </row>
    <row r="35" spans="1:8">
      <c r="A35" s="65"/>
      <c r="B35" s="66" t="s">
        <v>1690</v>
      </c>
      <c r="C35" s="62" t="s">
        <v>339</v>
      </c>
      <c r="D35" s="62" t="s">
        <v>349</v>
      </c>
      <c r="E35" s="62" t="s">
        <v>308</v>
      </c>
      <c r="F35" s="62">
        <v>1000</v>
      </c>
      <c r="G35" s="63">
        <v>4972.0600000000004</v>
      </c>
      <c r="H35" s="64">
        <v>0.92</v>
      </c>
    </row>
    <row r="36" spans="1:8">
      <c r="A36" s="65"/>
      <c r="B36" s="66" t="s">
        <v>1690</v>
      </c>
      <c r="C36" s="62" t="s">
        <v>1175</v>
      </c>
      <c r="D36" s="62" t="s">
        <v>350</v>
      </c>
      <c r="E36" s="62" t="s">
        <v>1693</v>
      </c>
      <c r="F36" s="62">
        <v>500</v>
      </c>
      <c r="G36" s="63">
        <v>2486.79</v>
      </c>
      <c r="H36" s="64">
        <v>0.46</v>
      </c>
    </row>
    <row r="37" spans="1:8">
      <c r="A37" s="65"/>
      <c r="B37" s="66" t="s">
        <v>1690</v>
      </c>
      <c r="C37" s="62" t="s">
        <v>351</v>
      </c>
      <c r="D37" s="62" t="s">
        <v>352</v>
      </c>
      <c r="E37" s="62" t="s">
        <v>1693</v>
      </c>
      <c r="F37" s="62">
        <v>500</v>
      </c>
      <c r="G37" s="63">
        <v>2485.69</v>
      </c>
      <c r="H37" s="64">
        <v>0.46</v>
      </c>
    </row>
    <row r="38" spans="1:8">
      <c r="A38" s="65"/>
      <c r="B38" s="66" t="s">
        <v>1690</v>
      </c>
      <c r="C38" s="62" t="s">
        <v>353</v>
      </c>
      <c r="D38" s="62" t="s">
        <v>354</v>
      </c>
      <c r="E38" s="62" t="s">
        <v>1693</v>
      </c>
      <c r="F38" s="62">
        <v>400</v>
      </c>
      <c r="G38" s="63">
        <v>1993.82</v>
      </c>
      <c r="H38" s="64">
        <v>0.37</v>
      </c>
    </row>
    <row r="39" spans="1:8">
      <c r="A39" s="65"/>
      <c r="B39" s="66" t="s">
        <v>91</v>
      </c>
      <c r="C39" s="62" t="s">
        <v>1249</v>
      </c>
      <c r="D39" s="62" t="s">
        <v>355</v>
      </c>
      <c r="E39" s="62" t="s">
        <v>1693</v>
      </c>
      <c r="F39" s="62">
        <v>500</v>
      </c>
      <c r="G39" s="63">
        <v>499.88</v>
      </c>
      <c r="H39" s="64">
        <v>0.09</v>
      </c>
    </row>
    <row r="40" spans="1:8">
      <c r="A40" s="65"/>
      <c r="B40" s="66" t="s">
        <v>91</v>
      </c>
      <c r="C40" s="62" t="s">
        <v>1249</v>
      </c>
      <c r="D40" s="62" t="s">
        <v>356</v>
      </c>
      <c r="E40" s="62" t="s">
        <v>1693</v>
      </c>
      <c r="F40" s="62">
        <v>500</v>
      </c>
      <c r="G40" s="63">
        <v>498.61</v>
      </c>
      <c r="H40" s="64">
        <v>0.09</v>
      </c>
    </row>
    <row r="41" spans="1:8" ht="9.75" thickBot="1">
      <c r="A41" s="65"/>
      <c r="B41" s="62"/>
      <c r="C41" s="62"/>
      <c r="D41" s="62"/>
      <c r="E41" s="57" t="s">
        <v>1207</v>
      </c>
      <c r="F41" s="62"/>
      <c r="G41" s="67">
        <v>367237.14</v>
      </c>
      <c r="H41" s="68">
        <v>67.75</v>
      </c>
    </row>
    <row r="42" spans="1:8" ht="13.5" thickTop="1">
      <c r="A42" s="65"/>
      <c r="B42" s="148" t="s">
        <v>1644</v>
      </c>
      <c r="C42" s="147"/>
      <c r="D42" s="62"/>
      <c r="E42" s="62"/>
      <c r="F42" s="62"/>
      <c r="G42" s="63"/>
      <c r="H42" s="64"/>
    </row>
    <row r="43" spans="1:8">
      <c r="A43" s="65"/>
      <c r="B43" s="66" t="s">
        <v>1645</v>
      </c>
      <c r="C43" s="62" t="s">
        <v>243</v>
      </c>
      <c r="D43" s="62" t="s">
        <v>1647</v>
      </c>
      <c r="E43" s="62" t="s">
        <v>1640</v>
      </c>
      <c r="F43" s="62">
        <v>64600000</v>
      </c>
      <c r="G43" s="63">
        <v>64349.42</v>
      </c>
      <c r="H43" s="64">
        <v>11.87</v>
      </c>
    </row>
    <row r="44" spans="1:8">
      <c r="A44" s="65"/>
      <c r="B44" s="66" t="s">
        <v>1645</v>
      </c>
      <c r="C44" s="62" t="s">
        <v>250</v>
      </c>
      <c r="D44" s="62" t="s">
        <v>251</v>
      </c>
      <c r="E44" s="62" t="s">
        <v>1640</v>
      </c>
      <c r="F44" s="62">
        <v>32500000</v>
      </c>
      <c r="G44" s="63">
        <v>32470.82</v>
      </c>
      <c r="H44" s="64">
        <v>5.99</v>
      </c>
    </row>
    <row r="45" spans="1:8">
      <c r="A45" s="65"/>
      <c r="B45" s="66" t="s">
        <v>1645</v>
      </c>
      <c r="C45" s="62" t="s">
        <v>312</v>
      </c>
      <c r="D45" s="62" t="s">
        <v>293</v>
      </c>
      <c r="E45" s="62" t="s">
        <v>1640</v>
      </c>
      <c r="F45" s="62">
        <v>30000000</v>
      </c>
      <c r="G45" s="63">
        <v>29537.759999999998</v>
      </c>
      <c r="H45" s="64">
        <v>5.45</v>
      </c>
    </row>
    <row r="46" spans="1:8">
      <c r="A46" s="65"/>
      <c r="B46" s="66" t="s">
        <v>1645</v>
      </c>
      <c r="C46" s="62" t="s">
        <v>357</v>
      </c>
      <c r="D46" s="62" t="s">
        <v>95</v>
      </c>
      <c r="E46" s="62" t="s">
        <v>1640</v>
      </c>
      <c r="F46" s="62">
        <v>15700000</v>
      </c>
      <c r="G46" s="63">
        <v>15610.4</v>
      </c>
      <c r="H46" s="64">
        <v>2.88</v>
      </c>
    </row>
    <row r="47" spans="1:8">
      <c r="A47" s="65"/>
      <c r="B47" s="66" t="s">
        <v>1645</v>
      </c>
      <c r="C47" s="62" t="s">
        <v>248</v>
      </c>
      <c r="D47" s="62" t="s">
        <v>249</v>
      </c>
      <c r="E47" s="62" t="s">
        <v>1640</v>
      </c>
      <c r="F47" s="62">
        <v>12500000</v>
      </c>
      <c r="G47" s="63">
        <v>12324.64</v>
      </c>
      <c r="H47" s="64">
        <v>2.27</v>
      </c>
    </row>
    <row r="48" spans="1:8" ht="9.75" thickBot="1">
      <c r="A48" s="65"/>
      <c r="B48" s="62"/>
      <c r="C48" s="62"/>
      <c r="D48" s="62"/>
      <c r="E48" s="57" t="s">
        <v>1207</v>
      </c>
      <c r="F48" s="62"/>
      <c r="G48" s="96">
        <v>154293.04</v>
      </c>
      <c r="H48" s="97">
        <v>28.46</v>
      </c>
    </row>
    <row r="49" spans="1:8" ht="9.75" thickTop="1">
      <c r="A49" s="65"/>
      <c r="B49" s="62"/>
      <c r="C49" s="62"/>
      <c r="D49" s="62"/>
      <c r="E49" s="62"/>
      <c r="F49" s="62"/>
      <c r="G49" s="63"/>
      <c r="H49" s="64"/>
    </row>
    <row r="50" spans="1:8">
      <c r="A50" s="65"/>
      <c r="B50" s="149" t="s">
        <v>253</v>
      </c>
      <c r="C50" s="150"/>
      <c r="D50" s="62"/>
      <c r="E50" s="62"/>
      <c r="F50" s="62"/>
      <c r="G50" s="63"/>
      <c r="H50" s="64"/>
    </row>
    <row r="51" spans="1:8" ht="12.75">
      <c r="A51" s="65"/>
      <c r="B51" s="148" t="s">
        <v>1308</v>
      </c>
      <c r="C51" s="147"/>
      <c r="D51" s="62"/>
      <c r="E51" s="57" t="s">
        <v>1309</v>
      </c>
      <c r="F51" s="62"/>
      <c r="G51" s="63"/>
      <c r="H51" s="64"/>
    </row>
    <row r="52" spans="1:8">
      <c r="A52" s="65"/>
      <c r="B52" s="62"/>
      <c r="C52" s="62" t="s">
        <v>256</v>
      </c>
      <c r="D52" s="62"/>
      <c r="E52" s="62" t="s">
        <v>255</v>
      </c>
      <c r="F52" s="62"/>
      <c r="G52" s="63">
        <v>6500</v>
      </c>
      <c r="H52" s="64">
        <v>1.2</v>
      </c>
    </row>
    <row r="53" spans="1:8">
      <c r="A53" s="65"/>
      <c r="B53" s="62"/>
      <c r="C53" s="62" t="s">
        <v>358</v>
      </c>
      <c r="D53" s="62"/>
      <c r="E53" s="62" t="s">
        <v>255</v>
      </c>
      <c r="F53" s="62"/>
      <c r="G53" s="63">
        <v>6000</v>
      </c>
      <c r="H53" s="64">
        <v>1.1100000000000001</v>
      </c>
    </row>
    <row r="54" spans="1:8" ht="9.75" thickBot="1">
      <c r="A54" s="65"/>
      <c r="B54" s="62"/>
      <c r="C54" s="62"/>
      <c r="D54" s="62"/>
      <c r="E54" s="57" t="s">
        <v>1207</v>
      </c>
      <c r="F54" s="62"/>
      <c r="G54" s="67">
        <v>12500</v>
      </c>
      <c r="H54" s="68">
        <v>2.31</v>
      </c>
    </row>
    <row r="55" spans="1:8" ht="9.75" thickTop="1">
      <c r="A55" s="65"/>
      <c r="B55" s="62"/>
      <c r="C55" s="62"/>
      <c r="D55" s="62"/>
      <c r="E55" s="62"/>
      <c r="F55" s="62"/>
      <c r="G55" s="63"/>
      <c r="H55" s="64"/>
    </row>
    <row r="56" spans="1:8">
      <c r="A56" s="69" t="s">
        <v>1208</v>
      </c>
      <c r="B56" s="62"/>
      <c r="C56" s="62"/>
      <c r="D56" s="62"/>
      <c r="E56" s="62"/>
      <c r="F56" s="62"/>
      <c r="G56" s="70">
        <v>-37944.480000000003</v>
      </c>
      <c r="H56" s="71">
        <v>-7</v>
      </c>
    </row>
    <row r="57" spans="1:8">
      <c r="A57" s="65"/>
      <c r="B57" s="62"/>
      <c r="C57" s="62"/>
      <c r="D57" s="62"/>
      <c r="E57" s="62"/>
      <c r="F57" s="62"/>
      <c r="G57" s="63"/>
      <c r="H57" s="64"/>
    </row>
    <row r="58" spans="1:8" ht="9.75" thickBot="1">
      <c r="A58" s="65"/>
      <c r="B58" s="62"/>
      <c r="C58" s="62"/>
      <c r="D58" s="62"/>
      <c r="E58" s="57" t="s">
        <v>1209</v>
      </c>
      <c r="F58" s="62"/>
      <c r="G58" s="67">
        <v>542056.24</v>
      </c>
      <c r="H58" s="68">
        <v>100</v>
      </c>
    </row>
    <row r="59" spans="1:8" ht="9.75" thickTop="1">
      <c r="A59" s="65"/>
      <c r="B59" s="62"/>
      <c r="C59" s="62"/>
      <c r="D59" s="62"/>
      <c r="E59" s="62"/>
      <c r="F59" s="62"/>
      <c r="G59" s="63"/>
      <c r="H59" s="64"/>
    </row>
    <row r="60" spans="1:8">
      <c r="A60" s="65"/>
      <c r="B60" s="62"/>
      <c r="C60" s="62"/>
      <c r="D60" s="62"/>
      <c r="E60" s="62"/>
      <c r="F60" s="62"/>
      <c r="G60" s="63"/>
      <c r="H60" s="64"/>
    </row>
    <row r="61" spans="1:8">
      <c r="A61" s="65"/>
      <c r="B61" s="62"/>
      <c r="C61" s="62"/>
      <c r="D61" s="62"/>
      <c r="E61" s="62"/>
      <c r="F61" s="62"/>
      <c r="G61" s="63"/>
      <c r="H61" s="64"/>
    </row>
    <row r="62" spans="1:8">
      <c r="A62" s="72" t="s">
        <v>1210</v>
      </c>
      <c r="B62" s="62"/>
      <c r="C62" s="62"/>
      <c r="D62" s="62"/>
      <c r="E62" s="62"/>
      <c r="F62" s="62"/>
      <c r="G62" s="63"/>
      <c r="H62" s="64"/>
    </row>
    <row r="63" spans="1:8">
      <c r="A63" s="65">
        <v>1</v>
      </c>
      <c r="B63" s="62" t="s">
        <v>359</v>
      </c>
      <c r="C63" s="62"/>
      <c r="D63" s="62"/>
      <c r="E63" s="62"/>
      <c r="F63" s="62"/>
      <c r="G63" s="63"/>
      <c r="H63" s="64"/>
    </row>
    <row r="64" spans="1:8">
      <c r="A64" s="65"/>
      <c r="B64" s="62"/>
      <c r="C64" s="62"/>
      <c r="D64" s="62"/>
      <c r="E64" s="62"/>
      <c r="F64" s="62"/>
      <c r="G64" s="63"/>
      <c r="H64" s="64"/>
    </row>
    <row r="65" spans="1:8">
      <c r="A65" s="65">
        <v>2</v>
      </c>
      <c r="B65" s="62" t="s">
        <v>1212</v>
      </c>
      <c r="C65" s="62"/>
      <c r="D65" s="62"/>
      <c r="E65" s="62"/>
      <c r="F65" s="62"/>
      <c r="G65" s="63"/>
      <c r="H65" s="64"/>
    </row>
    <row r="66" spans="1:8">
      <c r="A66" s="65"/>
      <c r="B66" s="62"/>
      <c r="C66" s="62"/>
      <c r="D66" s="62"/>
      <c r="E66" s="62"/>
      <c r="F66" s="62"/>
      <c r="G66" s="63"/>
      <c r="H66" s="64"/>
    </row>
    <row r="67" spans="1:8">
      <c r="A67" s="65">
        <v>3</v>
      </c>
      <c r="B67" s="62" t="s">
        <v>1316</v>
      </c>
      <c r="C67" s="62"/>
      <c r="D67" s="62"/>
      <c r="E67" s="62"/>
      <c r="F67" s="62"/>
      <c r="G67" s="63"/>
      <c r="H67" s="64"/>
    </row>
    <row r="68" spans="1:8">
      <c r="A68" s="65"/>
      <c r="B68" s="62" t="s">
        <v>1317</v>
      </c>
      <c r="C68" s="62"/>
      <c r="D68" s="62"/>
      <c r="E68" s="62"/>
      <c r="F68" s="62"/>
      <c r="G68" s="63"/>
      <c r="H68" s="64"/>
    </row>
    <row r="69" spans="1:8">
      <c r="A69" s="73"/>
      <c r="B69" s="74" t="s">
        <v>1318</v>
      </c>
      <c r="C69" s="74"/>
      <c r="D69" s="74"/>
      <c r="E69" s="74"/>
      <c r="F69" s="74"/>
      <c r="G69" s="75"/>
      <c r="H69" s="76"/>
    </row>
  </sheetData>
  <mergeCells count="9">
    <mergeCell ref="B42:C42"/>
    <mergeCell ref="B50:C50"/>
    <mergeCell ref="B51:C51"/>
    <mergeCell ref="A2:C2"/>
    <mergeCell ref="A3:C3"/>
    <mergeCell ref="B4:C4"/>
    <mergeCell ref="B5:C5"/>
    <mergeCell ref="A11:C11"/>
    <mergeCell ref="B12:C1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64"/>
  <dimension ref="A1:I51"/>
  <sheetViews>
    <sheetView workbookViewId="0">
      <selection activeCell="C17" sqref="C17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51"/>
      <c r="B1" s="52"/>
      <c r="C1" s="53" t="s">
        <v>319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146" t="s">
        <v>1287</v>
      </c>
      <c r="B3" s="147"/>
      <c r="C3" s="147"/>
      <c r="D3" s="62"/>
      <c r="E3" s="62"/>
      <c r="F3" s="62"/>
      <c r="G3" s="63"/>
      <c r="H3" s="64"/>
    </row>
    <row r="4" spans="1:8">
      <c r="A4" s="65"/>
      <c r="B4" s="148" t="s">
        <v>1288</v>
      </c>
      <c r="C4" s="147"/>
      <c r="D4" s="62"/>
      <c r="E4" s="62"/>
      <c r="F4" s="62"/>
      <c r="G4" s="63"/>
      <c r="H4" s="64"/>
    </row>
    <row r="5" spans="1:8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9.4299999999999995E-2</v>
      </c>
      <c r="C6" s="62" t="s">
        <v>1597</v>
      </c>
      <c r="D6" s="62" t="s">
        <v>320</v>
      </c>
      <c r="E6" s="62" t="s">
        <v>1300</v>
      </c>
      <c r="F6" s="62">
        <v>150</v>
      </c>
      <c r="G6" s="63">
        <v>1500.95</v>
      </c>
      <c r="H6" s="64">
        <v>1.44</v>
      </c>
    </row>
    <row r="7" spans="1:8" ht="13.5" thickBot="1">
      <c r="A7" s="65"/>
      <c r="B7" s="62"/>
      <c r="C7" s="62"/>
      <c r="D7" s="62"/>
      <c r="E7" s="57" t="s">
        <v>1207</v>
      </c>
      <c r="F7" s="62"/>
      <c r="G7" s="67">
        <v>1500.95</v>
      </c>
      <c r="H7" s="68">
        <v>1.44</v>
      </c>
    </row>
    <row r="8" spans="1:8" ht="13.5" thickTop="1">
      <c r="A8" s="65"/>
      <c r="B8" s="62"/>
      <c r="C8" s="62"/>
      <c r="D8" s="62"/>
      <c r="E8" s="62"/>
      <c r="F8" s="62"/>
      <c r="G8" s="63"/>
      <c r="H8" s="64"/>
    </row>
    <row r="9" spans="1:8">
      <c r="A9" s="146" t="s">
        <v>1643</v>
      </c>
      <c r="B9" s="147"/>
      <c r="C9" s="147"/>
      <c r="D9" s="62"/>
      <c r="E9" s="62"/>
      <c r="F9" s="62"/>
      <c r="G9" s="63"/>
      <c r="H9" s="64"/>
    </row>
    <row r="10" spans="1:8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91</v>
      </c>
      <c r="C11" s="62" t="s">
        <v>157</v>
      </c>
      <c r="D11" s="62" t="s">
        <v>158</v>
      </c>
      <c r="E11" s="62" t="s">
        <v>1693</v>
      </c>
      <c r="F11" s="62">
        <v>10000</v>
      </c>
      <c r="G11" s="63">
        <v>9797.91</v>
      </c>
      <c r="H11" s="64">
        <v>9.43</v>
      </c>
    </row>
    <row r="12" spans="1:8">
      <c r="A12" s="65"/>
      <c r="B12" s="66" t="s">
        <v>91</v>
      </c>
      <c r="C12" s="62" t="s">
        <v>1137</v>
      </c>
      <c r="D12" s="62" t="s">
        <v>278</v>
      </c>
      <c r="E12" s="62" t="s">
        <v>7</v>
      </c>
      <c r="F12" s="62">
        <v>10000</v>
      </c>
      <c r="G12" s="63">
        <v>9782.65</v>
      </c>
      <c r="H12" s="64">
        <v>9.41</v>
      </c>
    </row>
    <row r="13" spans="1:8">
      <c r="A13" s="65"/>
      <c r="B13" s="66" t="s">
        <v>91</v>
      </c>
      <c r="C13" s="62" t="s">
        <v>153</v>
      </c>
      <c r="D13" s="62" t="s">
        <v>309</v>
      </c>
      <c r="E13" s="62" t="s">
        <v>1693</v>
      </c>
      <c r="F13" s="62">
        <v>9500</v>
      </c>
      <c r="G13" s="63">
        <v>9281.2000000000007</v>
      </c>
      <c r="H13" s="64">
        <v>8.93</v>
      </c>
    </row>
    <row r="14" spans="1:8">
      <c r="A14" s="65"/>
      <c r="B14" s="66" t="s">
        <v>91</v>
      </c>
      <c r="C14" s="62" t="s">
        <v>1249</v>
      </c>
      <c r="D14" s="62" t="s">
        <v>237</v>
      </c>
      <c r="E14" s="62" t="s">
        <v>1693</v>
      </c>
      <c r="F14" s="62">
        <v>7000</v>
      </c>
      <c r="G14" s="63">
        <v>6947</v>
      </c>
      <c r="H14" s="64">
        <v>6.69</v>
      </c>
    </row>
    <row r="15" spans="1:8">
      <c r="A15" s="65"/>
      <c r="B15" s="66" t="s">
        <v>91</v>
      </c>
      <c r="C15" s="62" t="s">
        <v>1358</v>
      </c>
      <c r="D15" s="62" t="s">
        <v>321</v>
      </c>
      <c r="E15" s="62" t="s">
        <v>1693</v>
      </c>
      <c r="F15" s="62">
        <v>5500</v>
      </c>
      <c r="G15" s="63">
        <v>5417.18</v>
      </c>
      <c r="H15" s="64">
        <v>5.21</v>
      </c>
    </row>
    <row r="16" spans="1:8">
      <c r="A16" s="65"/>
      <c r="B16" s="66" t="s">
        <v>91</v>
      </c>
      <c r="C16" s="62" t="s">
        <v>1631</v>
      </c>
      <c r="D16" s="62" t="s">
        <v>322</v>
      </c>
      <c r="E16" s="62" t="s">
        <v>1693</v>
      </c>
      <c r="F16" s="62">
        <v>5000</v>
      </c>
      <c r="G16" s="63">
        <v>4995.29</v>
      </c>
      <c r="H16" s="64">
        <v>4.8099999999999996</v>
      </c>
    </row>
    <row r="17" spans="1:8">
      <c r="A17" s="65"/>
      <c r="B17" s="66" t="s">
        <v>1690</v>
      </c>
      <c r="C17" s="62" t="s">
        <v>1597</v>
      </c>
      <c r="D17" s="62" t="s">
        <v>323</v>
      </c>
      <c r="E17" s="62" t="s">
        <v>1693</v>
      </c>
      <c r="F17" s="62">
        <v>5000</v>
      </c>
      <c r="G17" s="63">
        <v>4930.1400000000003</v>
      </c>
      <c r="H17" s="64">
        <v>4.74</v>
      </c>
    </row>
    <row r="18" spans="1:8">
      <c r="A18" s="65"/>
      <c r="B18" s="66" t="s">
        <v>91</v>
      </c>
      <c r="C18" s="62" t="s">
        <v>159</v>
      </c>
      <c r="D18" s="62" t="s">
        <v>324</v>
      </c>
      <c r="E18" s="62" t="s">
        <v>1693</v>
      </c>
      <c r="F18" s="62">
        <v>5000</v>
      </c>
      <c r="G18" s="63">
        <v>4890.04</v>
      </c>
      <c r="H18" s="64">
        <v>4.71</v>
      </c>
    </row>
    <row r="19" spans="1:8">
      <c r="A19" s="65"/>
      <c r="B19" s="66" t="s">
        <v>91</v>
      </c>
      <c r="C19" s="62" t="s">
        <v>1243</v>
      </c>
      <c r="D19" s="62" t="s">
        <v>325</v>
      </c>
      <c r="E19" s="62" t="s">
        <v>1693</v>
      </c>
      <c r="F19" s="62">
        <v>5000</v>
      </c>
      <c r="G19" s="63">
        <v>4881.7299999999996</v>
      </c>
      <c r="H19" s="64">
        <v>4.7</v>
      </c>
    </row>
    <row r="20" spans="1:8">
      <c r="A20" s="65"/>
      <c r="B20" s="66" t="s">
        <v>91</v>
      </c>
      <c r="C20" s="62" t="s">
        <v>306</v>
      </c>
      <c r="D20" s="62" t="s">
        <v>307</v>
      </c>
      <c r="E20" s="62" t="s">
        <v>308</v>
      </c>
      <c r="F20" s="62">
        <v>5000</v>
      </c>
      <c r="G20" s="63">
        <v>4880.75</v>
      </c>
      <c r="H20" s="64">
        <v>4.7</v>
      </c>
    </row>
    <row r="21" spans="1:8">
      <c r="A21" s="65"/>
      <c r="B21" s="66" t="s">
        <v>91</v>
      </c>
      <c r="C21" s="62" t="s">
        <v>1701</v>
      </c>
      <c r="D21" s="62" t="s">
        <v>235</v>
      </c>
      <c r="E21" s="62" t="s">
        <v>1693</v>
      </c>
      <c r="F21" s="62">
        <v>4000</v>
      </c>
      <c r="G21" s="63">
        <v>3988.5</v>
      </c>
      <c r="H21" s="64">
        <v>3.84</v>
      </c>
    </row>
    <row r="22" spans="1:8">
      <c r="A22" s="65"/>
      <c r="B22" s="66" t="s">
        <v>1690</v>
      </c>
      <c r="C22" s="62" t="s">
        <v>1592</v>
      </c>
      <c r="D22" s="62" t="s">
        <v>220</v>
      </c>
      <c r="E22" s="62" t="s">
        <v>1693</v>
      </c>
      <c r="F22" s="62">
        <v>800</v>
      </c>
      <c r="G22" s="63">
        <v>3958.45</v>
      </c>
      <c r="H22" s="64">
        <v>3.81</v>
      </c>
    </row>
    <row r="23" spans="1:8">
      <c r="A23" s="65"/>
      <c r="B23" s="66" t="s">
        <v>91</v>
      </c>
      <c r="C23" s="62" t="s">
        <v>1243</v>
      </c>
      <c r="D23" s="62" t="s">
        <v>152</v>
      </c>
      <c r="E23" s="62" t="s">
        <v>1693</v>
      </c>
      <c r="F23" s="62">
        <v>3000</v>
      </c>
      <c r="G23" s="63">
        <v>2921.58</v>
      </c>
      <c r="H23" s="64">
        <v>2.81</v>
      </c>
    </row>
    <row r="24" spans="1:8">
      <c r="A24" s="65"/>
      <c r="B24" s="66" t="s">
        <v>91</v>
      </c>
      <c r="C24" s="62" t="s">
        <v>227</v>
      </c>
      <c r="D24" s="62" t="s">
        <v>326</v>
      </c>
      <c r="E24" s="62" t="s">
        <v>7</v>
      </c>
      <c r="F24" s="62">
        <v>2500</v>
      </c>
      <c r="G24" s="63">
        <v>2462.7600000000002</v>
      </c>
      <c r="H24" s="64">
        <v>2.37</v>
      </c>
    </row>
    <row r="25" spans="1:8">
      <c r="A25" s="65"/>
      <c r="B25" s="66" t="s">
        <v>91</v>
      </c>
      <c r="C25" s="62" t="s">
        <v>1161</v>
      </c>
      <c r="D25" s="62" t="s">
        <v>175</v>
      </c>
      <c r="E25" s="62" t="s">
        <v>1693</v>
      </c>
      <c r="F25" s="62">
        <v>2500</v>
      </c>
      <c r="G25" s="63">
        <v>2441.5700000000002</v>
      </c>
      <c r="H25" s="64">
        <v>2.35</v>
      </c>
    </row>
    <row r="26" spans="1:8">
      <c r="A26" s="65"/>
      <c r="B26" s="66" t="s">
        <v>91</v>
      </c>
      <c r="C26" s="62" t="s">
        <v>1243</v>
      </c>
      <c r="D26" s="62" t="s">
        <v>284</v>
      </c>
      <c r="E26" s="62" t="s">
        <v>1693</v>
      </c>
      <c r="F26" s="62">
        <v>2500</v>
      </c>
      <c r="G26" s="63">
        <v>2433.5300000000002</v>
      </c>
      <c r="H26" s="64">
        <v>2.34</v>
      </c>
    </row>
    <row r="27" spans="1:8">
      <c r="A27" s="65"/>
      <c r="B27" s="66" t="s">
        <v>91</v>
      </c>
      <c r="C27" s="62" t="s">
        <v>1267</v>
      </c>
      <c r="D27" s="62" t="s">
        <v>327</v>
      </c>
      <c r="E27" s="62" t="s">
        <v>1693</v>
      </c>
      <c r="F27" s="62">
        <v>2500</v>
      </c>
      <c r="G27" s="63">
        <v>2433.38</v>
      </c>
      <c r="H27" s="64">
        <v>2.34</v>
      </c>
    </row>
    <row r="28" spans="1:8" ht="13.5" thickBot="1">
      <c r="A28" s="65"/>
      <c r="B28" s="62"/>
      <c r="C28" s="62"/>
      <c r="D28" s="62"/>
      <c r="E28" s="57" t="s">
        <v>1207</v>
      </c>
      <c r="F28" s="62"/>
      <c r="G28" s="67">
        <v>86443.66</v>
      </c>
      <c r="H28" s="68">
        <v>83.19</v>
      </c>
    </row>
    <row r="29" spans="1:8" ht="13.5" thickTop="1">
      <c r="A29" s="65"/>
      <c r="B29" s="148" t="s">
        <v>1644</v>
      </c>
      <c r="C29" s="147"/>
      <c r="D29" s="62"/>
      <c r="E29" s="62"/>
      <c r="F29" s="62"/>
      <c r="G29" s="63"/>
      <c r="H29" s="64"/>
    </row>
    <row r="30" spans="1:8">
      <c r="A30" s="65"/>
      <c r="B30" s="66" t="s">
        <v>1645</v>
      </c>
      <c r="C30" s="62" t="s">
        <v>328</v>
      </c>
      <c r="D30" s="62" t="s">
        <v>245</v>
      </c>
      <c r="E30" s="62" t="s">
        <v>1640</v>
      </c>
      <c r="F30" s="62">
        <v>7500000</v>
      </c>
      <c r="G30" s="63">
        <v>7384.44</v>
      </c>
      <c r="H30" s="64">
        <v>7.11</v>
      </c>
    </row>
    <row r="31" spans="1:8" ht="13.5" thickBot="1">
      <c r="A31" s="65"/>
      <c r="B31" s="62"/>
      <c r="C31" s="62"/>
      <c r="D31" s="62"/>
      <c r="E31" s="57" t="s">
        <v>1207</v>
      </c>
      <c r="F31" s="62"/>
      <c r="G31" s="96">
        <v>7384.44</v>
      </c>
      <c r="H31" s="97">
        <v>7.11</v>
      </c>
    </row>
    <row r="32" spans="1:8" ht="13.5" thickTop="1">
      <c r="A32" s="65"/>
      <c r="B32" s="62"/>
      <c r="C32" s="62"/>
      <c r="D32" s="62"/>
      <c r="E32" s="62"/>
      <c r="F32" s="62"/>
      <c r="G32" s="63"/>
      <c r="H32" s="64"/>
    </row>
    <row r="33" spans="1:8">
      <c r="A33" s="65"/>
      <c r="B33" s="149" t="s">
        <v>253</v>
      </c>
      <c r="C33" s="150"/>
      <c r="D33" s="62"/>
      <c r="E33" s="62"/>
      <c r="F33" s="62"/>
      <c r="G33" s="63"/>
      <c r="H33" s="64"/>
    </row>
    <row r="34" spans="1:8">
      <c r="A34" s="65"/>
      <c r="B34" s="148" t="s">
        <v>1308</v>
      </c>
      <c r="C34" s="147"/>
      <c r="D34" s="62"/>
      <c r="E34" s="57" t="s">
        <v>1309</v>
      </c>
      <c r="F34" s="62"/>
      <c r="G34" s="63"/>
      <c r="H34" s="64"/>
    </row>
    <row r="35" spans="1:8">
      <c r="A35" s="65"/>
      <c r="B35" s="62"/>
      <c r="C35" s="62" t="s">
        <v>1509</v>
      </c>
      <c r="D35" s="62"/>
      <c r="E35" s="62" t="s">
        <v>255</v>
      </c>
      <c r="F35" s="62"/>
      <c r="G35" s="63">
        <v>6000</v>
      </c>
      <c r="H35" s="64">
        <v>5.77</v>
      </c>
    </row>
    <row r="36" spans="1:8">
      <c r="A36" s="65"/>
      <c r="B36" s="62"/>
      <c r="C36" s="62" t="s">
        <v>329</v>
      </c>
      <c r="D36" s="62"/>
      <c r="E36" s="62" t="s">
        <v>255</v>
      </c>
      <c r="F36" s="62"/>
      <c r="G36" s="63">
        <v>2000</v>
      </c>
      <c r="H36" s="64">
        <v>1.92</v>
      </c>
    </row>
    <row r="37" spans="1:8" ht="13.5" thickBot="1">
      <c r="A37" s="65"/>
      <c r="B37" s="62"/>
      <c r="C37" s="62"/>
      <c r="D37" s="62"/>
      <c r="E37" s="57" t="s">
        <v>1207</v>
      </c>
      <c r="F37" s="62"/>
      <c r="G37" s="67">
        <v>8000</v>
      </c>
      <c r="H37" s="68">
        <v>7.69</v>
      </c>
    </row>
    <row r="38" spans="1:8" ht="13.5" thickTop="1">
      <c r="A38" s="65"/>
      <c r="B38" s="66" t="s">
        <v>1130</v>
      </c>
      <c r="C38" s="62" t="s">
        <v>1313</v>
      </c>
      <c r="D38" s="62"/>
      <c r="E38" s="62" t="s">
        <v>1130</v>
      </c>
      <c r="F38" s="62"/>
      <c r="G38" s="63">
        <v>249.95</v>
      </c>
      <c r="H38" s="64">
        <v>0.24</v>
      </c>
    </row>
    <row r="39" spans="1:8">
      <c r="A39" s="65"/>
      <c r="B39" s="62"/>
      <c r="C39" s="62"/>
      <c r="D39" s="62"/>
      <c r="E39" s="62"/>
      <c r="F39" s="62"/>
      <c r="G39" s="63"/>
      <c r="H39" s="64"/>
    </row>
    <row r="40" spans="1:8">
      <c r="A40" s="69" t="s">
        <v>1208</v>
      </c>
      <c r="B40" s="62"/>
      <c r="C40" s="62"/>
      <c r="D40" s="62"/>
      <c r="E40" s="62"/>
      <c r="F40" s="62"/>
      <c r="G40" s="70">
        <v>333.44</v>
      </c>
      <c r="H40" s="71">
        <v>0.33</v>
      </c>
    </row>
    <row r="41" spans="1:8">
      <c r="A41" s="65"/>
      <c r="B41" s="62"/>
      <c r="C41" s="62"/>
      <c r="D41" s="62"/>
      <c r="E41" s="62"/>
      <c r="F41" s="62"/>
      <c r="G41" s="63"/>
      <c r="H41" s="64"/>
    </row>
    <row r="42" spans="1:8" ht="13.5" thickBot="1">
      <c r="A42" s="65"/>
      <c r="B42" s="62"/>
      <c r="C42" s="62"/>
      <c r="D42" s="62"/>
      <c r="E42" s="57" t="s">
        <v>1209</v>
      </c>
      <c r="F42" s="62"/>
      <c r="G42" s="67">
        <v>103912.44</v>
      </c>
      <c r="H42" s="68">
        <v>100</v>
      </c>
    </row>
    <row r="43" spans="1:8" ht="13.5" thickTop="1">
      <c r="A43" s="65"/>
      <c r="B43" s="62"/>
      <c r="C43" s="62"/>
      <c r="D43" s="62"/>
      <c r="E43" s="62"/>
      <c r="F43" s="62"/>
      <c r="G43" s="63"/>
      <c r="H43" s="64"/>
    </row>
    <row r="44" spans="1:8">
      <c r="A44" s="72" t="s">
        <v>1210</v>
      </c>
      <c r="B44" s="62"/>
      <c r="C44" s="62"/>
      <c r="D44" s="62"/>
      <c r="E44" s="62"/>
      <c r="F44" s="62"/>
      <c r="G44" s="63"/>
      <c r="H44" s="64"/>
    </row>
    <row r="45" spans="1:8">
      <c r="A45" s="65">
        <v>1</v>
      </c>
      <c r="B45" s="62" t="s">
        <v>330</v>
      </c>
      <c r="C45" s="62"/>
      <c r="D45" s="62"/>
      <c r="E45" s="62"/>
      <c r="F45" s="62"/>
      <c r="G45" s="63"/>
      <c r="H45" s="64"/>
    </row>
    <row r="46" spans="1:8">
      <c r="A46" s="65"/>
      <c r="B46" s="62"/>
      <c r="C46" s="62"/>
      <c r="D46" s="62"/>
      <c r="E46" s="62"/>
      <c r="F46" s="62"/>
      <c r="G46" s="63"/>
      <c r="H46" s="64"/>
    </row>
    <row r="47" spans="1:8">
      <c r="A47" s="65">
        <v>2</v>
      </c>
      <c r="B47" s="62" t="s">
        <v>1212</v>
      </c>
      <c r="C47" s="62"/>
      <c r="D47" s="62"/>
      <c r="E47" s="62"/>
      <c r="F47" s="62"/>
      <c r="G47" s="63"/>
      <c r="H47" s="64"/>
    </row>
    <row r="48" spans="1:8">
      <c r="A48" s="65"/>
      <c r="B48" s="62"/>
      <c r="C48" s="62"/>
      <c r="D48" s="62"/>
      <c r="E48" s="62"/>
      <c r="F48" s="62"/>
      <c r="G48" s="63"/>
      <c r="H48" s="64"/>
    </row>
    <row r="49" spans="1:8">
      <c r="A49" s="65">
        <v>3</v>
      </c>
      <c r="B49" s="62" t="s">
        <v>1316</v>
      </c>
      <c r="C49" s="62"/>
      <c r="D49" s="62"/>
      <c r="E49" s="62"/>
      <c r="F49" s="62"/>
      <c r="G49" s="63"/>
      <c r="H49" s="64"/>
    </row>
    <row r="50" spans="1:8">
      <c r="A50" s="65"/>
      <c r="B50" s="62" t="s">
        <v>1317</v>
      </c>
      <c r="C50" s="62"/>
      <c r="D50" s="62"/>
      <c r="E50" s="62"/>
      <c r="F50" s="62"/>
      <c r="G50" s="63"/>
      <c r="H50" s="64"/>
    </row>
    <row r="51" spans="1:8">
      <c r="A51" s="73"/>
      <c r="B51" s="74" t="s">
        <v>1318</v>
      </c>
      <c r="C51" s="74"/>
      <c r="D51" s="74"/>
      <c r="E51" s="74"/>
      <c r="F51" s="74"/>
      <c r="G51" s="75"/>
      <c r="H51" s="76"/>
    </row>
  </sheetData>
  <mergeCells count="9">
    <mergeCell ref="B29:C29"/>
    <mergeCell ref="B33:C33"/>
    <mergeCell ref="B34:C34"/>
    <mergeCell ref="A2:C2"/>
    <mergeCell ref="A3:C3"/>
    <mergeCell ref="B4:C4"/>
    <mergeCell ref="B5:C5"/>
    <mergeCell ref="A9:C9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65"/>
  <dimension ref="A1:I37"/>
  <sheetViews>
    <sheetView workbookViewId="0"/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51"/>
      <c r="B1" s="52"/>
      <c r="C1" s="53" t="s">
        <v>317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146" t="s">
        <v>1287</v>
      </c>
      <c r="B3" s="147"/>
      <c r="C3" s="147"/>
      <c r="D3" s="62"/>
      <c r="E3" s="62"/>
      <c r="F3" s="62"/>
      <c r="G3" s="63"/>
      <c r="H3" s="64"/>
    </row>
    <row r="4" spans="1:8">
      <c r="A4" s="65"/>
      <c r="B4" s="148" t="s">
        <v>1637</v>
      </c>
      <c r="C4" s="147"/>
      <c r="D4" s="62"/>
      <c r="E4" s="62"/>
      <c r="F4" s="62"/>
      <c r="G4" s="63"/>
      <c r="H4" s="64"/>
    </row>
    <row r="5" spans="1:8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9.1999999999999998E-2</v>
      </c>
      <c r="C6" s="62" t="s">
        <v>77</v>
      </c>
      <c r="D6" s="62" t="s">
        <v>78</v>
      </c>
      <c r="E6" s="62" t="s">
        <v>1640</v>
      </c>
      <c r="F6" s="62">
        <v>14000000</v>
      </c>
      <c r="G6" s="63">
        <v>14585.3</v>
      </c>
      <c r="H6" s="64">
        <v>31.86</v>
      </c>
    </row>
    <row r="7" spans="1:8">
      <c r="A7" s="65"/>
      <c r="B7" s="79">
        <v>8.2799999999999999E-2</v>
      </c>
      <c r="C7" s="62" t="s">
        <v>1638</v>
      </c>
      <c r="D7" s="62" t="s">
        <v>1639</v>
      </c>
      <c r="E7" s="62" t="s">
        <v>1640</v>
      </c>
      <c r="F7" s="62">
        <v>10560000</v>
      </c>
      <c r="G7" s="63">
        <v>10142.84</v>
      </c>
      <c r="H7" s="64">
        <v>22.15</v>
      </c>
    </row>
    <row r="8" spans="1:8">
      <c r="A8" s="65"/>
      <c r="B8" s="79">
        <v>8.3199999999999996E-2</v>
      </c>
      <c r="C8" s="62" t="s">
        <v>79</v>
      </c>
      <c r="D8" s="62" t="s">
        <v>80</v>
      </c>
      <c r="E8" s="62" t="s">
        <v>1640</v>
      </c>
      <c r="F8" s="62">
        <v>9257600</v>
      </c>
      <c r="G8" s="63">
        <v>8868.73</v>
      </c>
      <c r="H8" s="64">
        <v>19.37</v>
      </c>
    </row>
    <row r="9" spans="1:8">
      <c r="A9" s="65"/>
      <c r="B9" s="79">
        <v>7.1599999999999997E-2</v>
      </c>
      <c r="C9" s="62" t="s">
        <v>81</v>
      </c>
      <c r="D9" s="62" t="s">
        <v>82</v>
      </c>
      <c r="E9" s="62" t="s">
        <v>1640</v>
      </c>
      <c r="F9" s="62">
        <v>5951000</v>
      </c>
      <c r="G9" s="63">
        <v>5360.55</v>
      </c>
      <c r="H9" s="64">
        <v>11.71</v>
      </c>
    </row>
    <row r="10" spans="1:8">
      <c r="A10" s="65"/>
      <c r="B10" s="79">
        <v>8.1199999999999994E-2</v>
      </c>
      <c r="C10" s="62" t="s">
        <v>1641</v>
      </c>
      <c r="D10" s="62" t="s">
        <v>1642</v>
      </c>
      <c r="E10" s="62" t="s">
        <v>1640</v>
      </c>
      <c r="F10" s="62">
        <v>300000</v>
      </c>
      <c r="G10" s="63">
        <v>291.5</v>
      </c>
      <c r="H10" s="64">
        <v>0.64</v>
      </c>
    </row>
    <row r="11" spans="1:8" ht="13.5" thickBot="1">
      <c r="A11" s="65"/>
      <c r="B11" s="62"/>
      <c r="C11" s="62"/>
      <c r="D11" s="62"/>
      <c r="E11" s="57" t="s">
        <v>1207</v>
      </c>
      <c r="F11" s="62"/>
      <c r="G11" s="67">
        <v>39248.92</v>
      </c>
      <c r="H11" s="68">
        <v>85.73</v>
      </c>
    </row>
    <row r="12" spans="1:8" ht="13.5" thickTop="1">
      <c r="A12" s="65"/>
      <c r="B12" s="149" t="s">
        <v>1304</v>
      </c>
      <c r="C12" s="147"/>
      <c r="D12" s="62"/>
      <c r="E12" s="62"/>
      <c r="F12" s="62"/>
      <c r="G12" s="63"/>
      <c r="H12" s="64"/>
    </row>
    <row r="13" spans="1:8">
      <c r="A13" s="65"/>
      <c r="B13" s="79">
        <v>9.1800000000000007E-2</v>
      </c>
      <c r="C13" s="62" t="s">
        <v>88</v>
      </c>
      <c r="D13" s="62" t="s">
        <v>89</v>
      </c>
      <c r="E13" s="62" t="s">
        <v>1640</v>
      </c>
      <c r="F13" s="62">
        <v>2500000</v>
      </c>
      <c r="G13" s="63">
        <v>2513.37</v>
      </c>
      <c r="H13" s="64">
        <v>5.49</v>
      </c>
    </row>
    <row r="14" spans="1:8">
      <c r="A14" s="65"/>
      <c r="B14" s="79">
        <v>1.44E-2</v>
      </c>
      <c r="C14" s="62" t="s">
        <v>81</v>
      </c>
      <c r="D14" s="62" t="s">
        <v>87</v>
      </c>
      <c r="E14" s="62" t="s">
        <v>1640</v>
      </c>
      <c r="F14" s="62">
        <v>1000000</v>
      </c>
      <c r="G14" s="63">
        <v>840.66</v>
      </c>
      <c r="H14" s="64">
        <v>1.84</v>
      </c>
    </row>
    <row r="15" spans="1:8">
      <c r="A15" s="65"/>
      <c r="B15" s="79">
        <v>8.7400000000000005E-2</v>
      </c>
      <c r="C15" s="62" t="s">
        <v>150</v>
      </c>
      <c r="D15" s="62" t="s">
        <v>151</v>
      </c>
      <c r="E15" s="62" t="s">
        <v>1640</v>
      </c>
      <c r="F15" s="62">
        <v>250000</v>
      </c>
      <c r="G15" s="63">
        <v>248.88</v>
      </c>
      <c r="H15" s="64">
        <v>0.54</v>
      </c>
    </row>
    <row r="16" spans="1:8" ht="13.5" thickBot="1">
      <c r="A16" s="65"/>
      <c r="B16" s="62"/>
      <c r="C16" s="62"/>
      <c r="D16" s="62"/>
      <c r="E16" s="57" t="s">
        <v>1207</v>
      </c>
      <c r="F16" s="62"/>
      <c r="G16" s="67">
        <v>3602.91</v>
      </c>
      <c r="H16" s="68">
        <v>7.87</v>
      </c>
    </row>
    <row r="17" spans="1:8" ht="13.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146" t="s">
        <v>1643</v>
      </c>
      <c r="B18" s="150"/>
      <c r="C18" s="150"/>
      <c r="D18" s="62"/>
      <c r="E18" s="62"/>
      <c r="F18" s="62"/>
      <c r="G18" s="63"/>
      <c r="H18" s="64"/>
    </row>
    <row r="19" spans="1:8">
      <c r="A19" s="65"/>
      <c r="B19" s="148" t="s">
        <v>1644</v>
      </c>
      <c r="C19" s="147"/>
      <c r="D19" s="62"/>
      <c r="E19" s="62"/>
      <c r="F19" s="62"/>
      <c r="G19" s="63"/>
      <c r="H19" s="64"/>
    </row>
    <row r="20" spans="1:8">
      <c r="A20" s="65"/>
      <c r="B20" s="66" t="s">
        <v>1645</v>
      </c>
      <c r="C20" s="62" t="s">
        <v>1646</v>
      </c>
      <c r="D20" s="62" t="s">
        <v>1647</v>
      </c>
      <c r="E20" s="62" t="s">
        <v>1640</v>
      </c>
      <c r="F20" s="62">
        <v>100000</v>
      </c>
      <c r="G20" s="63">
        <v>99.61</v>
      </c>
      <c r="H20" s="64">
        <v>0.22</v>
      </c>
    </row>
    <row r="21" spans="1:8" ht="13.5" thickBot="1">
      <c r="A21" s="65"/>
      <c r="B21" s="62"/>
      <c r="C21" s="62"/>
      <c r="D21" s="62"/>
      <c r="E21" s="57" t="s">
        <v>1207</v>
      </c>
      <c r="F21" s="62"/>
      <c r="G21" s="67">
        <v>99.61</v>
      </c>
      <c r="H21" s="68">
        <v>0.22</v>
      </c>
    </row>
    <row r="22" spans="1:8" ht="13.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65"/>
      <c r="B23" s="66" t="s">
        <v>1130</v>
      </c>
      <c r="C23" s="62" t="s">
        <v>1313</v>
      </c>
      <c r="D23" s="62"/>
      <c r="E23" s="62" t="s">
        <v>1130</v>
      </c>
      <c r="F23" s="62"/>
      <c r="G23" s="63">
        <v>2319.5300000000002</v>
      </c>
      <c r="H23" s="64">
        <v>5.07</v>
      </c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>
      <c r="A25" s="69" t="s">
        <v>1208</v>
      </c>
      <c r="B25" s="62"/>
      <c r="C25" s="62"/>
      <c r="D25" s="62"/>
      <c r="E25" s="62"/>
      <c r="F25" s="62"/>
      <c r="G25" s="70">
        <v>513.79</v>
      </c>
      <c r="H25" s="71">
        <v>1.1100000000000001</v>
      </c>
    </row>
    <row r="26" spans="1:8">
      <c r="A26" s="65"/>
      <c r="B26" s="62"/>
      <c r="C26" s="62"/>
      <c r="D26" s="62"/>
      <c r="E26" s="62"/>
      <c r="F26" s="62"/>
      <c r="G26" s="63"/>
      <c r="H26" s="64"/>
    </row>
    <row r="27" spans="1:8" ht="13.5" thickBot="1">
      <c r="A27" s="65"/>
      <c r="B27" s="62"/>
      <c r="C27" s="62"/>
      <c r="D27" s="62"/>
      <c r="E27" s="57" t="s">
        <v>1209</v>
      </c>
      <c r="F27" s="62"/>
      <c r="G27" s="67">
        <v>45784.76</v>
      </c>
      <c r="H27" s="68">
        <v>100</v>
      </c>
    </row>
    <row r="28" spans="1:8" ht="13.5" thickTop="1">
      <c r="A28" s="65"/>
      <c r="B28" s="62"/>
      <c r="C28" s="62"/>
      <c r="D28" s="62"/>
      <c r="E28" s="62"/>
      <c r="F28" s="62"/>
      <c r="G28" s="63"/>
      <c r="H28" s="64"/>
    </row>
    <row r="29" spans="1:8">
      <c r="A29" s="72" t="s">
        <v>1210</v>
      </c>
      <c r="B29" s="62"/>
      <c r="C29" s="62"/>
      <c r="D29" s="62"/>
      <c r="E29" s="62"/>
      <c r="F29" s="62"/>
      <c r="G29" s="63"/>
      <c r="H29" s="64"/>
    </row>
    <row r="30" spans="1:8">
      <c r="A30" s="65">
        <v>1</v>
      </c>
      <c r="B30" s="62" t="s">
        <v>318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2</v>
      </c>
      <c r="B32" s="62" t="s">
        <v>1212</v>
      </c>
      <c r="C32" s="62"/>
      <c r="D32" s="62"/>
      <c r="E32" s="62"/>
      <c r="F32" s="62"/>
      <c r="G32" s="63"/>
      <c r="H32" s="64"/>
    </row>
    <row r="33" spans="1:8">
      <c r="A33" s="65"/>
      <c r="B33" s="62"/>
      <c r="C33" s="62"/>
      <c r="D33" s="62"/>
      <c r="E33" s="62"/>
      <c r="F33" s="62"/>
      <c r="G33" s="63"/>
      <c r="H33" s="64"/>
    </row>
    <row r="34" spans="1:8">
      <c r="A34" s="65">
        <v>3</v>
      </c>
      <c r="B34" s="62" t="s">
        <v>1316</v>
      </c>
      <c r="C34" s="62"/>
      <c r="D34" s="62"/>
      <c r="E34" s="62"/>
      <c r="F34" s="62"/>
      <c r="G34" s="63"/>
      <c r="H34" s="64"/>
    </row>
    <row r="35" spans="1:8">
      <c r="A35" s="65"/>
      <c r="B35" s="62" t="s">
        <v>1317</v>
      </c>
      <c r="C35" s="62"/>
      <c r="D35" s="62"/>
      <c r="E35" s="62"/>
      <c r="F35" s="62"/>
      <c r="G35" s="63"/>
      <c r="H35" s="64"/>
    </row>
    <row r="36" spans="1:8">
      <c r="A36" s="65"/>
      <c r="B36" s="62" t="s">
        <v>1318</v>
      </c>
      <c r="C36" s="62"/>
      <c r="D36" s="62"/>
      <c r="E36" s="62"/>
      <c r="F36" s="62"/>
      <c r="G36" s="63"/>
      <c r="H36" s="64"/>
    </row>
    <row r="37" spans="1:8">
      <c r="A37" s="73"/>
      <c r="B37" s="74"/>
      <c r="C37" s="74"/>
      <c r="D37" s="74"/>
      <c r="E37" s="74"/>
      <c r="F37" s="74"/>
      <c r="G37" s="75"/>
      <c r="H37" s="76"/>
    </row>
  </sheetData>
  <mergeCells count="7">
    <mergeCell ref="B19:C19"/>
    <mergeCell ref="A2:C2"/>
    <mergeCell ref="A3:C3"/>
    <mergeCell ref="B4:C4"/>
    <mergeCell ref="B5:C5"/>
    <mergeCell ref="B12:C12"/>
    <mergeCell ref="A18:C18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66"/>
  <dimension ref="A1:H21"/>
  <sheetViews>
    <sheetView workbookViewId="0">
      <selection activeCell="C12" sqref="C12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314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1644</v>
      </c>
      <c r="C4" s="147"/>
      <c r="D4" s="62"/>
      <c r="E4" s="62"/>
      <c r="F4" s="62"/>
      <c r="G4" s="63"/>
      <c r="H4" s="64"/>
    </row>
    <row r="5" spans="1:8">
      <c r="A5" s="65"/>
      <c r="B5" s="66" t="s">
        <v>1645</v>
      </c>
      <c r="C5" s="62" t="s">
        <v>315</v>
      </c>
      <c r="D5" s="62" t="s">
        <v>247</v>
      </c>
      <c r="E5" s="62" t="s">
        <v>1640</v>
      </c>
      <c r="F5" s="62">
        <v>400000</v>
      </c>
      <c r="G5" s="63">
        <v>399.64</v>
      </c>
      <c r="H5" s="64">
        <v>95.03</v>
      </c>
    </row>
    <row r="6" spans="1:8" ht="9.75" thickBot="1">
      <c r="A6" s="65"/>
      <c r="B6" s="62"/>
      <c r="C6" s="62"/>
      <c r="D6" s="62"/>
      <c r="E6" s="57" t="s">
        <v>1207</v>
      </c>
      <c r="F6" s="62"/>
      <c r="G6" s="67">
        <v>399.64</v>
      </c>
      <c r="H6" s="68">
        <v>95.03</v>
      </c>
    </row>
    <row r="7" spans="1:8" ht="9.75" thickTop="1">
      <c r="A7" s="65"/>
      <c r="B7" s="62"/>
      <c r="C7" s="62"/>
      <c r="D7" s="62"/>
      <c r="E7" s="62"/>
      <c r="F7" s="62"/>
      <c r="G7" s="63"/>
      <c r="H7" s="64"/>
    </row>
    <row r="8" spans="1:8">
      <c r="A8" s="69" t="s">
        <v>1208</v>
      </c>
      <c r="B8" s="62"/>
      <c r="C8" s="62"/>
      <c r="D8" s="62"/>
      <c r="E8" s="62"/>
      <c r="F8" s="62"/>
      <c r="G8" s="70">
        <v>20.92</v>
      </c>
      <c r="H8" s="71">
        <v>4.97</v>
      </c>
    </row>
    <row r="9" spans="1:8">
      <c r="A9" s="65"/>
      <c r="B9" s="62"/>
      <c r="C9" s="62"/>
      <c r="D9" s="62"/>
      <c r="E9" s="62"/>
      <c r="F9" s="62"/>
      <c r="G9" s="63"/>
      <c r="H9" s="64"/>
    </row>
    <row r="10" spans="1:8" ht="9.75" thickBot="1">
      <c r="A10" s="65"/>
      <c r="B10" s="62"/>
      <c r="C10" s="62"/>
      <c r="D10" s="62"/>
      <c r="E10" s="57" t="s">
        <v>1209</v>
      </c>
      <c r="F10" s="62"/>
      <c r="G10" s="67">
        <v>420.56</v>
      </c>
      <c r="H10" s="68">
        <v>100</v>
      </c>
    </row>
    <row r="11" spans="1:8" ht="9.75" thickTop="1">
      <c r="A11" s="65"/>
      <c r="B11" s="62"/>
      <c r="C11" s="62"/>
      <c r="D11" s="62"/>
      <c r="E11" s="62"/>
      <c r="F11" s="62"/>
      <c r="G11" s="63"/>
      <c r="H11" s="64"/>
    </row>
    <row r="12" spans="1:8">
      <c r="A12" s="65"/>
      <c r="B12" s="62"/>
      <c r="C12" s="62"/>
      <c r="D12" s="62"/>
      <c r="E12" s="62"/>
      <c r="F12" s="62"/>
      <c r="G12" s="63"/>
      <c r="H12" s="64"/>
    </row>
    <row r="13" spans="1:8">
      <c r="A13" s="72" t="s">
        <v>1210</v>
      </c>
      <c r="B13" s="62"/>
      <c r="C13" s="62"/>
      <c r="D13" s="62"/>
      <c r="E13" s="62"/>
      <c r="F13" s="62"/>
      <c r="G13" s="63"/>
      <c r="H13" s="64"/>
    </row>
    <row r="14" spans="1:8">
      <c r="A14" s="65">
        <v>1</v>
      </c>
      <c r="B14" s="62" t="s">
        <v>316</v>
      </c>
      <c r="C14" s="62"/>
      <c r="D14" s="62"/>
      <c r="E14" s="62"/>
      <c r="F14" s="62"/>
      <c r="G14" s="63"/>
      <c r="H14" s="64"/>
    </row>
    <row r="15" spans="1:8">
      <c r="A15" s="65"/>
      <c r="B15" s="62"/>
      <c r="C15" s="62"/>
      <c r="D15" s="62"/>
      <c r="E15" s="62"/>
      <c r="F15" s="62"/>
      <c r="G15" s="63"/>
      <c r="H15" s="64"/>
    </row>
    <row r="16" spans="1:8">
      <c r="A16" s="65">
        <v>2</v>
      </c>
      <c r="B16" s="62" t="s">
        <v>1212</v>
      </c>
      <c r="C16" s="62"/>
      <c r="D16" s="62"/>
      <c r="E16" s="62"/>
      <c r="F16" s="62"/>
      <c r="G16" s="63"/>
      <c r="H16" s="64"/>
    </row>
    <row r="17" spans="1:8">
      <c r="A17" s="65"/>
      <c r="B17" s="62"/>
      <c r="C17" s="62"/>
      <c r="D17" s="62"/>
      <c r="E17" s="62"/>
      <c r="F17" s="62"/>
      <c r="G17" s="63"/>
      <c r="H17" s="64"/>
    </row>
    <row r="18" spans="1:8">
      <c r="A18" s="65"/>
      <c r="B18" s="62"/>
      <c r="C18" s="62"/>
      <c r="D18" s="62"/>
      <c r="E18" s="62"/>
      <c r="F18" s="62"/>
      <c r="G18" s="63"/>
      <c r="H18" s="64"/>
    </row>
    <row r="19" spans="1:8">
      <c r="A19" s="65">
        <v>3</v>
      </c>
      <c r="B19" s="62" t="s">
        <v>1316</v>
      </c>
      <c r="C19" s="62"/>
      <c r="D19" s="62"/>
      <c r="E19" s="62"/>
      <c r="F19" s="62"/>
      <c r="G19" s="63"/>
      <c r="H19" s="64"/>
    </row>
    <row r="20" spans="1:8">
      <c r="A20" s="65"/>
      <c r="B20" s="62" t="s">
        <v>1317</v>
      </c>
      <c r="C20" s="62"/>
      <c r="D20" s="62"/>
      <c r="E20" s="62"/>
      <c r="F20" s="62"/>
      <c r="G20" s="63"/>
      <c r="H20" s="64"/>
    </row>
    <row r="21" spans="1:8">
      <c r="A21" s="73"/>
      <c r="B21" s="74" t="s">
        <v>1318</v>
      </c>
      <c r="C21" s="74"/>
      <c r="D21" s="74"/>
      <c r="E21" s="74"/>
      <c r="F21" s="74"/>
      <c r="G21" s="75"/>
      <c r="H21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67"/>
  <dimension ref="A1:J50"/>
  <sheetViews>
    <sheetView workbookViewId="0">
      <selection activeCell="C18" sqref="C18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10">
      <c r="A1" s="51"/>
      <c r="B1" s="52"/>
      <c r="C1" s="53" t="s">
        <v>299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0.1075</v>
      </c>
      <c r="C6" s="62" t="s">
        <v>183</v>
      </c>
      <c r="D6" s="62" t="s">
        <v>184</v>
      </c>
      <c r="E6" s="62" t="s">
        <v>1303</v>
      </c>
      <c r="F6" s="62">
        <v>450</v>
      </c>
      <c r="G6" s="63">
        <v>4502.54</v>
      </c>
      <c r="H6" s="64">
        <v>6</v>
      </c>
    </row>
    <row r="7" spans="1:10">
      <c r="A7" s="65"/>
      <c r="B7" s="79">
        <v>0.11849999999999999</v>
      </c>
      <c r="C7" s="62" t="s">
        <v>1479</v>
      </c>
      <c r="D7" s="62" t="s">
        <v>300</v>
      </c>
      <c r="E7" s="62" t="s">
        <v>1294</v>
      </c>
      <c r="F7" s="62">
        <v>440000</v>
      </c>
      <c r="G7" s="63">
        <v>4480.66</v>
      </c>
      <c r="H7" s="64">
        <v>5.97</v>
      </c>
    </row>
    <row r="8" spans="1:10">
      <c r="A8" s="65"/>
      <c r="B8" s="79">
        <v>0.1009</v>
      </c>
      <c r="C8" s="62" t="s">
        <v>1295</v>
      </c>
      <c r="D8" s="62" t="s">
        <v>1296</v>
      </c>
      <c r="E8" s="62" t="s">
        <v>1297</v>
      </c>
      <c r="F8" s="62">
        <v>280</v>
      </c>
      <c r="G8" s="63">
        <v>2812.11</v>
      </c>
      <c r="H8" s="64">
        <v>3.75</v>
      </c>
    </row>
    <row r="9" spans="1:10">
      <c r="A9" s="65"/>
      <c r="B9" s="79">
        <v>0.10199999999999999</v>
      </c>
      <c r="C9" s="62" t="s">
        <v>301</v>
      </c>
      <c r="D9" s="62" t="s">
        <v>302</v>
      </c>
      <c r="E9" s="62" t="s">
        <v>1297</v>
      </c>
      <c r="F9" s="62">
        <v>250</v>
      </c>
      <c r="G9" s="63">
        <v>2514.4299999999998</v>
      </c>
      <c r="H9" s="64">
        <v>3.35</v>
      </c>
    </row>
    <row r="10" spans="1:10">
      <c r="A10" s="65"/>
      <c r="B10" s="79">
        <v>0.10349999999999999</v>
      </c>
      <c r="C10" s="62" t="s">
        <v>303</v>
      </c>
      <c r="D10" s="62" t="s">
        <v>304</v>
      </c>
      <c r="E10" s="62" t="s">
        <v>105</v>
      </c>
      <c r="F10" s="62">
        <v>100</v>
      </c>
      <c r="G10" s="63">
        <v>1000.77</v>
      </c>
      <c r="H10" s="64">
        <v>1.33</v>
      </c>
    </row>
    <row r="11" spans="1:10">
      <c r="A11" s="65"/>
      <c r="B11" s="66" t="s">
        <v>1589</v>
      </c>
      <c r="C11" s="62" t="s">
        <v>36</v>
      </c>
      <c r="D11" s="62" t="s">
        <v>305</v>
      </c>
      <c r="E11" s="62" t="s">
        <v>1294</v>
      </c>
      <c r="F11" s="62">
        <v>100</v>
      </c>
      <c r="G11" s="63">
        <v>962.37</v>
      </c>
      <c r="H11" s="64">
        <v>1.28</v>
      </c>
    </row>
    <row r="12" spans="1:10">
      <c r="A12" s="65"/>
      <c r="B12" s="79">
        <v>0.11</v>
      </c>
      <c r="C12" s="62" t="s">
        <v>1301</v>
      </c>
      <c r="D12" s="62" t="s">
        <v>1635</v>
      </c>
      <c r="E12" s="62" t="s">
        <v>1634</v>
      </c>
      <c r="F12" s="62">
        <v>24750</v>
      </c>
      <c r="G12" s="63">
        <v>29.81</v>
      </c>
      <c r="H12" s="64">
        <v>0.04</v>
      </c>
    </row>
    <row r="13" spans="1:10">
      <c r="A13" s="65"/>
      <c r="B13" s="79">
        <v>9.4E-2</v>
      </c>
      <c r="C13" s="62" t="s">
        <v>44</v>
      </c>
      <c r="D13" s="62" t="s">
        <v>45</v>
      </c>
      <c r="E13" s="62" t="s">
        <v>1300</v>
      </c>
      <c r="F13" s="62">
        <v>1</v>
      </c>
      <c r="G13" s="63">
        <v>10.06</v>
      </c>
      <c r="H13" s="64">
        <v>0.01</v>
      </c>
    </row>
    <row r="14" spans="1:10" ht="9.75" thickBot="1">
      <c r="A14" s="65"/>
      <c r="B14" s="62"/>
      <c r="C14" s="62"/>
      <c r="D14" s="62"/>
      <c r="E14" s="57" t="s">
        <v>1207</v>
      </c>
      <c r="F14" s="62"/>
      <c r="G14" s="67">
        <v>16312.75</v>
      </c>
      <c r="H14" s="68">
        <v>21.73</v>
      </c>
    </row>
    <row r="15" spans="1:10" ht="13.5" thickTop="1">
      <c r="A15" s="65"/>
      <c r="B15" s="149" t="s">
        <v>1304</v>
      </c>
      <c r="C15" s="147"/>
      <c r="D15" s="62"/>
      <c r="E15" s="62"/>
      <c r="F15" s="62"/>
      <c r="G15" s="63"/>
      <c r="H15" s="64"/>
    </row>
    <row r="16" spans="1:10">
      <c r="A16" s="65"/>
      <c r="B16" s="79">
        <v>0.114</v>
      </c>
      <c r="C16" s="62" t="s">
        <v>266</v>
      </c>
      <c r="D16" s="62" t="s">
        <v>267</v>
      </c>
      <c r="E16" s="62" t="s">
        <v>105</v>
      </c>
      <c r="F16" s="62">
        <v>63</v>
      </c>
      <c r="G16" s="63">
        <v>6325.33</v>
      </c>
      <c r="H16" s="64">
        <v>8.43</v>
      </c>
      <c r="J16" s="77"/>
    </row>
    <row r="17" spans="1:10">
      <c r="A17" s="65"/>
      <c r="B17" s="79">
        <v>9.7500000000000003E-2</v>
      </c>
      <c r="C17" s="62" t="s">
        <v>201</v>
      </c>
      <c r="D17" s="62" t="s">
        <v>272</v>
      </c>
      <c r="E17" s="62" t="s">
        <v>103</v>
      </c>
      <c r="F17" s="62">
        <v>600</v>
      </c>
      <c r="G17" s="63">
        <v>5985.61</v>
      </c>
      <c r="H17" s="64">
        <v>7.97</v>
      </c>
      <c r="J17" s="77"/>
    </row>
    <row r="18" spans="1:10" ht="9.75" thickBot="1">
      <c r="A18" s="65"/>
      <c r="B18" s="62"/>
      <c r="C18" s="62"/>
      <c r="D18" s="62"/>
      <c r="E18" s="57" t="s">
        <v>1207</v>
      </c>
      <c r="F18" s="62"/>
      <c r="G18" s="67">
        <v>12310.94</v>
      </c>
      <c r="H18" s="68">
        <v>16.399999999999999</v>
      </c>
    </row>
    <row r="19" spans="1:10" ht="9.75" thickTop="1">
      <c r="A19" s="65"/>
      <c r="B19" s="62"/>
      <c r="C19" s="62"/>
      <c r="D19" s="62"/>
      <c r="E19" s="62"/>
      <c r="F19" s="62"/>
      <c r="G19" s="63"/>
      <c r="H19" s="64"/>
    </row>
    <row r="20" spans="1:10" ht="12.75">
      <c r="A20" s="146" t="s">
        <v>1643</v>
      </c>
      <c r="B20" s="147"/>
      <c r="C20" s="147"/>
      <c r="D20" s="62"/>
      <c r="E20" s="62"/>
      <c r="F20" s="62"/>
      <c r="G20" s="63"/>
      <c r="H20" s="64"/>
    </row>
    <row r="21" spans="1:10" ht="12.75">
      <c r="A21" s="65"/>
      <c r="B21" s="148" t="s">
        <v>1689</v>
      </c>
      <c r="C21" s="147"/>
      <c r="D21" s="62"/>
      <c r="E21" s="62"/>
      <c r="F21" s="62"/>
      <c r="G21" s="63"/>
      <c r="H21" s="64"/>
    </row>
    <row r="22" spans="1:10">
      <c r="A22" s="65"/>
      <c r="B22" s="66" t="s">
        <v>1690</v>
      </c>
      <c r="C22" s="62" t="s">
        <v>208</v>
      </c>
      <c r="D22" s="62" t="s">
        <v>283</v>
      </c>
      <c r="E22" s="62" t="s">
        <v>7</v>
      </c>
      <c r="F22" s="62">
        <v>1500</v>
      </c>
      <c r="G22" s="63">
        <v>7164.29</v>
      </c>
      <c r="H22" s="64">
        <v>9.5399999999999991</v>
      </c>
    </row>
    <row r="23" spans="1:10">
      <c r="A23" s="65"/>
      <c r="B23" s="66" t="s">
        <v>91</v>
      </c>
      <c r="C23" s="62" t="s">
        <v>306</v>
      </c>
      <c r="D23" s="62" t="s">
        <v>307</v>
      </c>
      <c r="E23" s="62" t="s">
        <v>308</v>
      </c>
      <c r="F23" s="62">
        <v>2500</v>
      </c>
      <c r="G23" s="63">
        <v>2440.37</v>
      </c>
      <c r="H23" s="64">
        <v>3.25</v>
      </c>
    </row>
    <row r="24" spans="1:10">
      <c r="A24" s="65"/>
      <c r="B24" s="66" t="s">
        <v>91</v>
      </c>
      <c r="C24" s="62" t="s">
        <v>153</v>
      </c>
      <c r="D24" s="62" t="s">
        <v>309</v>
      </c>
      <c r="E24" s="62" t="s">
        <v>1693</v>
      </c>
      <c r="F24" s="62">
        <v>500</v>
      </c>
      <c r="G24" s="63">
        <v>488.48</v>
      </c>
      <c r="H24" s="64">
        <v>0.65</v>
      </c>
    </row>
    <row r="25" spans="1:10">
      <c r="A25" s="65"/>
      <c r="B25" s="66" t="s">
        <v>91</v>
      </c>
      <c r="C25" s="62" t="s">
        <v>165</v>
      </c>
      <c r="D25" s="62" t="s">
        <v>310</v>
      </c>
      <c r="E25" s="62" t="s">
        <v>1693</v>
      </c>
      <c r="F25" s="62">
        <v>300</v>
      </c>
      <c r="G25" s="63">
        <v>290.42</v>
      </c>
      <c r="H25" s="64">
        <v>0.39</v>
      </c>
    </row>
    <row r="26" spans="1:10">
      <c r="A26" s="65"/>
      <c r="B26" s="66" t="s">
        <v>91</v>
      </c>
      <c r="C26" s="62" t="s">
        <v>1249</v>
      </c>
      <c r="D26" s="62" t="s">
        <v>167</v>
      </c>
      <c r="E26" s="62" t="s">
        <v>1693</v>
      </c>
      <c r="F26" s="62">
        <v>100</v>
      </c>
      <c r="G26" s="63">
        <v>93.71</v>
      </c>
      <c r="H26" s="64">
        <v>0.12</v>
      </c>
    </row>
    <row r="27" spans="1:10" ht="9.75" thickBot="1">
      <c r="A27" s="65"/>
      <c r="B27" s="62"/>
      <c r="C27" s="62"/>
      <c r="D27" s="62"/>
      <c r="E27" s="57" t="s">
        <v>1207</v>
      </c>
      <c r="F27" s="62"/>
      <c r="G27" s="67">
        <v>10477.27</v>
      </c>
      <c r="H27" s="68">
        <v>13.95</v>
      </c>
    </row>
    <row r="28" spans="1:10" ht="13.5" thickTop="1">
      <c r="A28" s="65"/>
      <c r="B28" s="148" t="s">
        <v>1644</v>
      </c>
      <c r="C28" s="147"/>
      <c r="D28" s="62"/>
      <c r="E28" s="62"/>
      <c r="F28" s="62"/>
      <c r="G28" s="63"/>
      <c r="H28" s="64"/>
    </row>
    <row r="29" spans="1:10">
      <c r="A29" s="65"/>
      <c r="B29" s="66" t="s">
        <v>1645</v>
      </c>
      <c r="C29" s="62" t="s">
        <v>311</v>
      </c>
      <c r="D29" s="62" t="s">
        <v>295</v>
      </c>
      <c r="E29" s="62" t="s">
        <v>1640</v>
      </c>
      <c r="F29" s="62">
        <v>19000000</v>
      </c>
      <c r="G29" s="63">
        <v>18614.21</v>
      </c>
      <c r="H29" s="64">
        <v>24.8</v>
      </c>
    </row>
    <row r="30" spans="1:10">
      <c r="A30" s="65"/>
      <c r="B30" s="66" t="s">
        <v>1645</v>
      </c>
      <c r="C30" s="62" t="s">
        <v>252</v>
      </c>
      <c r="D30" s="62" t="s">
        <v>177</v>
      </c>
      <c r="E30" s="62" t="s">
        <v>1640</v>
      </c>
      <c r="F30" s="62">
        <v>7400000</v>
      </c>
      <c r="G30" s="63">
        <v>7274.78</v>
      </c>
      <c r="H30" s="64">
        <v>9.69</v>
      </c>
    </row>
    <row r="31" spans="1:10">
      <c r="A31" s="65"/>
      <c r="B31" s="66" t="s">
        <v>1645</v>
      </c>
      <c r="C31" s="62" t="s">
        <v>244</v>
      </c>
      <c r="D31" s="62" t="s">
        <v>245</v>
      </c>
      <c r="E31" s="62" t="s">
        <v>1640</v>
      </c>
      <c r="F31" s="62">
        <v>4300000</v>
      </c>
      <c r="G31" s="63">
        <v>4233.75</v>
      </c>
      <c r="H31" s="64">
        <v>5.64</v>
      </c>
    </row>
    <row r="32" spans="1:10">
      <c r="A32" s="65"/>
      <c r="B32" s="66" t="s">
        <v>1645</v>
      </c>
      <c r="C32" s="62" t="s">
        <v>312</v>
      </c>
      <c r="D32" s="62" t="s">
        <v>293</v>
      </c>
      <c r="E32" s="62" t="s">
        <v>1640</v>
      </c>
      <c r="F32" s="62">
        <v>3500000</v>
      </c>
      <c r="G32" s="63">
        <v>3446.07</v>
      </c>
      <c r="H32" s="64">
        <v>4.59</v>
      </c>
    </row>
    <row r="33" spans="1:8" ht="9.75" thickBot="1">
      <c r="A33" s="65"/>
      <c r="B33" s="62"/>
      <c r="C33" s="62"/>
      <c r="D33" s="62"/>
      <c r="E33" s="57" t="s">
        <v>1207</v>
      </c>
      <c r="F33" s="62"/>
      <c r="G33" s="67">
        <v>33568.81</v>
      </c>
      <c r="H33" s="68">
        <v>44.72</v>
      </c>
    </row>
    <row r="34" spans="1:8" ht="9.75" thickTop="1">
      <c r="A34" s="65"/>
      <c r="B34" s="62"/>
      <c r="C34" s="62"/>
      <c r="D34" s="62"/>
      <c r="E34" s="62"/>
      <c r="F34" s="62"/>
      <c r="G34" s="63"/>
      <c r="H34" s="64"/>
    </row>
    <row r="35" spans="1:8">
      <c r="A35" s="65"/>
      <c r="B35" s="66" t="s">
        <v>1130</v>
      </c>
      <c r="C35" s="62" t="s">
        <v>1313</v>
      </c>
      <c r="D35" s="62"/>
      <c r="E35" s="62" t="s">
        <v>1130</v>
      </c>
      <c r="F35" s="62"/>
      <c r="G35" s="63">
        <v>799.83</v>
      </c>
      <c r="H35" s="64">
        <v>1.07</v>
      </c>
    </row>
    <row r="36" spans="1:8">
      <c r="A36" s="65"/>
      <c r="B36" s="62"/>
      <c r="C36" s="62"/>
      <c r="D36" s="62"/>
      <c r="E36" s="62"/>
      <c r="F36" s="62"/>
      <c r="G36" s="63"/>
      <c r="H36" s="64"/>
    </row>
    <row r="37" spans="1:8">
      <c r="A37" s="69" t="s">
        <v>1208</v>
      </c>
      <c r="B37" s="62"/>
      <c r="C37" s="62"/>
      <c r="D37" s="62"/>
      <c r="E37" s="62"/>
      <c r="F37" s="62"/>
      <c r="G37" s="70">
        <v>1598.23</v>
      </c>
      <c r="H37" s="71">
        <v>2.13</v>
      </c>
    </row>
    <row r="38" spans="1:8">
      <c r="A38" s="65"/>
      <c r="B38" s="62"/>
      <c r="C38" s="62"/>
      <c r="D38" s="62"/>
      <c r="E38" s="62"/>
      <c r="F38" s="62"/>
      <c r="G38" s="63"/>
      <c r="H38" s="64"/>
    </row>
    <row r="39" spans="1:8" ht="9.75" thickBot="1">
      <c r="A39" s="65"/>
      <c r="B39" s="62"/>
      <c r="C39" s="62"/>
      <c r="D39" s="62"/>
      <c r="E39" s="57" t="s">
        <v>1209</v>
      </c>
      <c r="F39" s="62"/>
      <c r="G39" s="67">
        <v>75067.83</v>
      </c>
      <c r="H39" s="68">
        <v>100</v>
      </c>
    </row>
    <row r="40" spans="1:8" ht="9.75" thickTop="1">
      <c r="A40" s="65"/>
      <c r="B40" s="62"/>
      <c r="C40" s="62"/>
      <c r="D40" s="62"/>
      <c r="E40" s="62"/>
      <c r="F40" s="62"/>
      <c r="G40" s="63"/>
      <c r="H40" s="64"/>
    </row>
    <row r="41" spans="1:8">
      <c r="A41" s="65"/>
      <c r="B41" s="62"/>
      <c r="C41" s="62"/>
      <c r="D41" s="62"/>
      <c r="E41" s="62"/>
      <c r="F41" s="62"/>
      <c r="G41" s="63"/>
      <c r="H41" s="64"/>
    </row>
    <row r="42" spans="1:8">
      <c r="A42" s="72" t="s">
        <v>1210</v>
      </c>
      <c r="B42" s="62"/>
      <c r="C42" s="62"/>
      <c r="D42" s="62"/>
      <c r="E42" s="62"/>
      <c r="F42" s="62"/>
      <c r="G42" s="63"/>
      <c r="H42" s="64"/>
    </row>
    <row r="43" spans="1:8">
      <c r="A43" s="65">
        <v>1</v>
      </c>
      <c r="B43" s="62" t="s">
        <v>313</v>
      </c>
      <c r="C43" s="62"/>
      <c r="D43" s="62"/>
      <c r="E43" s="62"/>
      <c r="F43" s="62"/>
      <c r="G43" s="63"/>
      <c r="H43" s="64"/>
    </row>
    <row r="44" spans="1:8">
      <c r="A44" s="65"/>
      <c r="B44" s="62"/>
      <c r="C44" s="62"/>
      <c r="D44" s="62"/>
      <c r="E44" s="62"/>
      <c r="F44" s="62"/>
      <c r="G44" s="63"/>
      <c r="H44" s="64"/>
    </row>
    <row r="45" spans="1:8">
      <c r="A45" s="65">
        <v>2</v>
      </c>
      <c r="B45" s="62" t="s">
        <v>1212</v>
      </c>
      <c r="C45" s="62"/>
      <c r="D45" s="62"/>
      <c r="E45" s="62"/>
      <c r="F45" s="62"/>
      <c r="G45" s="63"/>
      <c r="H45" s="64"/>
    </row>
    <row r="46" spans="1:8">
      <c r="A46" s="65"/>
      <c r="B46" s="62"/>
      <c r="C46" s="62"/>
      <c r="D46" s="62"/>
      <c r="E46" s="62"/>
      <c r="F46" s="62"/>
      <c r="G46" s="63"/>
      <c r="H46" s="64"/>
    </row>
    <row r="47" spans="1:8">
      <c r="A47" s="65">
        <v>3</v>
      </c>
      <c r="B47" s="62" t="s">
        <v>1316</v>
      </c>
      <c r="C47" s="62"/>
      <c r="D47" s="62"/>
      <c r="E47" s="62"/>
      <c r="F47" s="62"/>
      <c r="G47" s="63"/>
      <c r="H47" s="64"/>
    </row>
    <row r="48" spans="1:8">
      <c r="A48" s="65"/>
      <c r="B48" s="62" t="s">
        <v>1317</v>
      </c>
      <c r="C48" s="62"/>
      <c r="D48" s="62"/>
      <c r="E48" s="62"/>
      <c r="F48" s="62"/>
      <c r="G48" s="63"/>
      <c r="H48" s="64"/>
    </row>
    <row r="49" spans="1:8">
      <c r="A49" s="65"/>
      <c r="B49" s="62" t="s">
        <v>1318</v>
      </c>
      <c r="C49" s="62"/>
      <c r="D49" s="62"/>
      <c r="E49" s="62"/>
      <c r="F49" s="62"/>
      <c r="G49" s="63"/>
      <c r="H49" s="64"/>
    </row>
    <row r="50" spans="1:8">
      <c r="A50" s="73"/>
      <c r="B50" s="74"/>
      <c r="C50" s="74"/>
      <c r="D50" s="74"/>
      <c r="E50" s="74"/>
      <c r="F50" s="74"/>
      <c r="G50" s="75"/>
      <c r="H50" s="76"/>
    </row>
  </sheetData>
  <mergeCells count="8">
    <mergeCell ref="B21:C21"/>
    <mergeCell ref="B28:C28"/>
    <mergeCell ref="A2:C2"/>
    <mergeCell ref="A3:C3"/>
    <mergeCell ref="B4:C4"/>
    <mergeCell ref="B5:C5"/>
    <mergeCell ref="B15:C15"/>
    <mergeCell ref="A20:C2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H32"/>
  <sheetViews>
    <sheetView workbookViewId="0">
      <selection activeCell="C24" sqref="C24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677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9.4500000000000001E-2</v>
      </c>
      <c r="C6" s="62" t="s">
        <v>1145</v>
      </c>
      <c r="D6" s="62" t="s">
        <v>678</v>
      </c>
      <c r="E6" s="62" t="s">
        <v>1300</v>
      </c>
      <c r="F6" s="62">
        <v>250</v>
      </c>
      <c r="G6" s="63">
        <v>2503.39</v>
      </c>
      <c r="H6" s="64">
        <v>8.24</v>
      </c>
    </row>
    <row r="7" spans="1:8" ht="9.75" thickBot="1">
      <c r="A7" s="65"/>
      <c r="B7" s="62"/>
      <c r="C7" s="62"/>
      <c r="D7" s="62"/>
      <c r="E7" s="57" t="s">
        <v>1207</v>
      </c>
      <c r="F7" s="62"/>
      <c r="G7" s="67">
        <v>2503.39</v>
      </c>
      <c r="H7" s="68">
        <v>8.24</v>
      </c>
    </row>
    <row r="8" spans="1:8" ht="9.75" thickTop="1">
      <c r="A8" s="65"/>
      <c r="B8" s="62"/>
      <c r="C8" s="62"/>
      <c r="D8" s="62"/>
      <c r="E8" s="62"/>
      <c r="F8" s="62"/>
      <c r="G8" s="63"/>
      <c r="H8" s="64"/>
    </row>
    <row r="9" spans="1:8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8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91</v>
      </c>
      <c r="C11" s="62" t="s">
        <v>1137</v>
      </c>
      <c r="D11" s="62" t="s">
        <v>679</v>
      </c>
      <c r="E11" s="62" t="s">
        <v>7</v>
      </c>
      <c r="F11" s="62">
        <v>9800</v>
      </c>
      <c r="G11" s="63">
        <v>9071.1200000000008</v>
      </c>
      <c r="H11" s="64">
        <v>29.87</v>
      </c>
    </row>
    <row r="12" spans="1:8">
      <c r="A12" s="65"/>
      <c r="B12" s="66" t="s">
        <v>91</v>
      </c>
      <c r="C12" s="62" t="s">
        <v>1278</v>
      </c>
      <c r="D12" s="62" t="s">
        <v>680</v>
      </c>
      <c r="E12" s="62" t="s">
        <v>1693</v>
      </c>
      <c r="F12" s="62">
        <v>7500</v>
      </c>
      <c r="G12" s="63">
        <v>7028.98</v>
      </c>
      <c r="H12" s="64">
        <v>23.14</v>
      </c>
    </row>
    <row r="13" spans="1:8">
      <c r="A13" s="65"/>
      <c r="B13" s="66" t="s">
        <v>91</v>
      </c>
      <c r="C13" s="62" t="s">
        <v>1249</v>
      </c>
      <c r="D13" s="62" t="s">
        <v>681</v>
      </c>
      <c r="E13" s="62" t="s">
        <v>1693</v>
      </c>
      <c r="F13" s="62">
        <v>7500</v>
      </c>
      <c r="G13" s="63">
        <v>6947.87</v>
      </c>
      <c r="H13" s="64">
        <v>22.88</v>
      </c>
    </row>
    <row r="14" spans="1:8">
      <c r="A14" s="65"/>
      <c r="B14" s="66" t="s">
        <v>91</v>
      </c>
      <c r="C14" s="62" t="s">
        <v>1332</v>
      </c>
      <c r="D14" s="62" t="s">
        <v>643</v>
      </c>
      <c r="E14" s="62" t="s">
        <v>1693</v>
      </c>
      <c r="F14" s="62">
        <v>2500</v>
      </c>
      <c r="G14" s="63">
        <v>2342.46</v>
      </c>
      <c r="H14" s="64">
        <v>7.71</v>
      </c>
    </row>
    <row r="15" spans="1:8">
      <c r="A15" s="65"/>
      <c r="B15" s="66" t="s">
        <v>91</v>
      </c>
      <c r="C15" s="62" t="s">
        <v>1701</v>
      </c>
      <c r="D15" s="62" t="s">
        <v>682</v>
      </c>
      <c r="E15" s="62" t="s">
        <v>1693</v>
      </c>
      <c r="F15" s="62">
        <v>2500</v>
      </c>
      <c r="G15" s="63">
        <v>2315.96</v>
      </c>
      <c r="H15" s="64">
        <v>7.63</v>
      </c>
    </row>
    <row r="16" spans="1:8" ht="9.75" thickBot="1">
      <c r="A16" s="65"/>
      <c r="B16" s="62"/>
      <c r="C16" s="62"/>
      <c r="D16" s="62"/>
      <c r="E16" s="57" t="s">
        <v>1207</v>
      </c>
      <c r="F16" s="62"/>
      <c r="G16" s="67">
        <v>27706.39</v>
      </c>
      <c r="H16" s="68">
        <v>91.23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65"/>
      <c r="B18" s="66" t="s">
        <v>1130</v>
      </c>
      <c r="C18" s="62" t="s">
        <v>1313</v>
      </c>
      <c r="D18" s="62"/>
      <c r="E18" s="62" t="s">
        <v>1130</v>
      </c>
      <c r="F18" s="62"/>
      <c r="G18" s="63">
        <v>94.98</v>
      </c>
      <c r="H18" s="64">
        <v>0.31</v>
      </c>
    </row>
    <row r="19" spans="1:8" ht="9.75" thickBot="1">
      <c r="A19" s="65"/>
      <c r="B19" s="62"/>
      <c r="C19" s="62"/>
      <c r="D19" s="62"/>
      <c r="E19" s="57" t="s">
        <v>1207</v>
      </c>
      <c r="F19" s="62"/>
      <c r="G19" s="67">
        <v>94.98</v>
      </c>
      <c r="H19" s="68">
        <v>0.31</v>
      </c>
    </row>
    <row r="20" spans="1:8" ht="9.75" thickTop="1">
      <c r="A20" s="65"/>
      <c r="B20" s="62"/>
      <c r="C20" s="62"/>
      <c r="D20" s="62"/>
      <c r="E20" s="62"/>
      <c r="F20" s="62"/>
      <c r="G20" s="63"/>
      <c r="H20" s="64"/>
    </row>
    <row r="21" spans="1:8">
      <c r="A21" s="69" t="s">
        <v>1208</v>
      </c>
      <c r="B21" s="62"/>
      <c r="C21" s="62"/>
      <c r="D21" s="62"/>
      <c r="E21" s="62"/>
      <c r="F21" s="62"/>
      <c r="G21" s="70">
        <v>66.86</v>
      </c>
      <c r="H21" s="71">
        <v>0.22</v>
      </c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 ht="9.75" thickBot="1">
      <c r="A23" s="65"/>
      <c r="B23" s="62"/>
      <c r="C23" s="62"/>
      <c r="D23" s="62"/>
      <c r="E23" s="57" t="s">
        <v>1209</v>
      </c>
      <c r="F23" s="62"/>
      <c r="G23" s="67">
        <v>30371.62</v>
      </c>
      <c r="H23" s="68">
        <v>100</v>
      </c>
    </row>
    <row r="24" spans="1:8" ht="9.75" thickTop="1">
      <c r="A24" s="65"/>
      <c r="B24" s="62"/>
      <c r="C24" s="62"/>
      <c r="D24" s="62"/>
      <c r="E24" s="62"/>
      <c r="F24" s="62"/>
      <c r="G24" s="63"/>
      <c r="H24" s="64"/>
    </row>
    <row r="25" spans="1:8">
      <c r="A25" s="72" t="s">
        <v>1210</v>
      </c>
      <c r="B25" s="62"/>
      <c r="C25" s="62"/>
      <c r="D25" s="62"/>
      <c r="E25" s="62"/>
      <c r="F25" s="62"/>
      <c r="G25" s="63"/>
      <c r="H25" s="64"/>
    </row>
    <row r="26" spans="1:8">
      <c r="A26" s="65">
        <v>1</v>
      </c>
      <c r="B26" s="62" t="s">
        <v>676</v>
      </c>
      <c r="C26" s="62"/>
      <c r="D26" s="62"/>
      <c r="E26" s="62"/>
      <c r="F26" s="62"/>
      <c r="G26" s="63"/>
      <c r="H26" s="64"/>
    </row>
    <row r="27" spans="1:8">
      <c r="A27" s="65"/>
      <c r="B27" s="62"/>
      <c r="C27" s="62"/>
      <c r="D27" s="62"/>
      <c r="E27" s="62"/>
      <c r="F27" s="62"/>
      <c r="G27" s="63"/>
      <c r="H27" s="64"/>
    </row>
    <row r="28" spans="1:8">
      <c r="A28" s="65">
        <v>2</v>
      </c>
      <c r="B28" s="62" t="s">
        <v>1212</v>
      </c>
      <c r="C28" s="62"/>
      <c r="D28" s="62"/>
      <c r="E28" s="62"/>
      <c r="F28" s="62"/>
      <c r="G28" s="63"/>
      <c r="H28" s="64"/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>
      <c r="A30" s="65">
        <v>3</v>
      </c>
      <c r="B30" s="62" t="s">
        <v>1316</v>
      </c>
      <c r="C30" s="62"/>
      <c r="D30" s="62"/>
      <c r="E30" s="62"/>
      <c r="F30" s="62"/>
      <c r="G30" s="63"/>
      <c r="H30" s="64"/>
    </row>
    <row r="31" spans="1:8">
      <c r="A31" s="65"/>
      <c r="B31" s="62" t="s">
        <v>1317</v>
      </c>
      <c r="C31" s="62"/>
      <c r="D31" s="62"/>
      <c r="E31" s="62"/>
      <c r="F31" s="62"/>
      <c r="G31" s="63"/>
      <c r="H31" s="64"/>
    </row>
    <row r="32" spans="1:8">
      <c r="A32" s="73"/>
      <c r="B32" s="74" t="s">
        <v>1318</v>
      </c>
      <c r="C32" s="74"/>
      <c r="D32" s="74"/>
      <c r="E32" s="74"/>
      <c r="F32" s="74"/>
      <c r="G32" s="75"/>
      <c r="H32" s="76"/>
    </row>
  </sheetData>
  <mergeCells count="6">
    <mergeCell ref="A9:C9"/>
    <mergeCell ref="B10:C10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68"/>
  <dimension ref="A1:I66"/>
  <sheetViews>
    <sheetView workbookViewId="0">
      <selection activeCell="B14" sqref="B14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80"/>
      <c r="B1" s="81"/>
      <c r="C1" s="82" t="s">
        <v>259</v>
      </c>
      <c r="D1" s="81"/>
      <c r="E1" s="81"/>
      <c r="F1" s="81"/>
      <c r="G1" s="83"/>
      <c r="H1" s="84"/>
    </row>
    <row r="2" spans="1:8" ht="36.75">
      <c r="A2" s="157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85" t="s">
        <v>1127</v>
      </c>
    </row>
    <row r="3" spans="1:8">
      <c r="A3" s="158" t="s">
        <v>1287</v>
      </c>
      <c r="B3" s="147"/>
      <c r="C3" s="147"/>
      <c r="D3" s="62"/>
      <c r="E3" s="62"/>
      <c r="F3" s="62"/>
      <c r="G3" s="63"/>
      <c r="H3" s="86"/>
    </row>
    <row r="4" spans="1:8">
      <c r="A4" s="87"/>
      <c r="B4" s="148" t="s">
        <v>1288</v>
      </c>
      <c r="C4" s="147"/>
      <c r="D4" s="62"/>
      <c r="E4" s="62"/>
      <c r="F4" s="62"/>
      <c r="G4" s="63"/>
      <c r="H4" s="86"/>
    </row>
    <row r="5" spans="1:8">
      <c r="A5" s="87"/>
      <c r="B5" s="149" t="s">
        <v>1129</v>
      </c>
      <c r="C5" s="147"/>
      <c r="D5" s="62"/>
      <c r="E5" s="62"/>
      <c r="F5" s="62"/>
      <c r="G5" s="63"/>
      <c r="H5" s="86"/>
    </row>
    <row r="6" spans="1:8">
      <c r="A6" s="87"/>
      <c r="B6" s="79">
        <v>0.1007</v>
      </c>
      <c r="C6" s="62" t="s">
        <v>1295</v>
      </c>
      <c r="D6" s="62" t="s">
        <v>260</v>
      </c>
      <c r="E6" s="62" t="s">
        <v>1297</v>
      </c>
      <c r="F6" s="62">
        <v>1000</v>
      </c>
      <c r="G6" s="63">
        <v>10063.370000000001</v>
      </c>
      <c r="H6" s="86">
        <v>4.32</v>
      </c>
    </row>
    <row r="7" spans="1:8">
      <c r="A7" s="87"/>
      <c r="B7" s="79">
        <v>0.10299999999999999</v>
      </c>
      <c r="C7" s="62" t="s">
        <v>1301</v>
      </c>
      <c r="D7" s="62" t="s">
        <v>261</v>
      </c>
      <c r="E7" s="62" t="s">
        <v>1303</v>
      </c>
      <c r="F7" s="62">
        <v>500</v>
      </c>
      <c r="G7" s="63">
        <v>5012.28</v>
      </c>
      <c r="H7" s="86">
        <v>2.15</v>
      </c>
    </row>
    <row r="8" spans="1:8">
      <c r="A8" s="87"/>
      <c r="B8" s="79">
        <v>0.11</v>
      </c>
      <c r="C8" s="62" t="s">
        <v>1725</v>
      </c>
      <c r="D8" s="62" t="s">
        <v>262</v>
      </c>
      <c r="E8" s="62" t="s">
        <v>263</v>
      </c>
      <c r="F8" s="62">
        <v>145</v>
      </c>
      <c r="G8" s="63">
        <v>1455.3</v>
      </c>
      <c r="H8" s="86">
        <v>0.62</v>
      </c>
    </row>
    <row r="9" spans="1:8">
      <c r="A9" s="87"/>
      <c r="B9" s="79">
        <v>9.9599999999999994E-2</v>
      </c>
      <c r="C9" s="62" t="s">
        <v>1608</v>
      </c>
      <c r="D9" s="62" t="s">
        <v>264</v>
      </c>
      <c r="E9" s="62" t="s">
        <v>40</v>
      </c>
      <c r="F9" s="62">
        <v>100</v>
      </c>
      <c r="G9" s="63">
        <v>1001.66</v>
      </c>
      <c r="H9" s="86">
        <v>0.43</v>
      </c>
    </row>
    <row r="10" spans="1:8">
      <c r="A10" s="87"/>
      <c r="B10" s="79">
        <v>0.115</v>
      </c>
      <c r="C10" s="62" t="s">
        <v>1301</v>
      </c>
      <c r="D10" s="62" t="s">
        <v>1633</v>
      </c>
      <c r="E10" s="62" t="s">
        <v>1634</v>
      </c>
      <c r="F10" s="62">
        <v>200</v>
      </c>
      <c r="G10" s="63">
        <v>201.11</v>
      </c>
      <c r="H10" s="86">
        <v>0.09</v>
      </c>
    </row>
    <row r="11" spans="1:8">
      <c r="A11" s="87"/>
      <c r="B11" s="79">
        <v>9.8299999999999998E-2</v>
      </c>
      <c r="C11" s="62" t="s">
        <v>1626</v>
      </c>
      <c r="D11" s="62" t="s">
        <v>265</v>
      </c>
      <c r="E11" s="62" t="s">
        <v>1297</v>
      </c>
      <c r="F11" s="62">
        <v>15</v>
      </c>
      <c r="G11" s="63">
        <v>150.43</v>
      </c>
      <c r="H11" s="86">
        <v>0.06</v>
      </c>
    </row>
    <row r="12" spans="1:8" ht="13.5" thickBot="1">
      <c r="A12" s="87"/>
      <c r="B12" s="62"/>
      <c r="C12" s="62"/>
      <c r="D12" s="62"/>
      <c r="E12" s="57" t="s">
        <v>1207</v>
      </c>
      <c r="F12" s="62"/>
      <c r="G12" s="67">
        <v>17884.150000000001</v>
      </c>
      <c r="H12" s="88">
        <v>7.67</v>
      </c>
    </row>
    <row r="13" spans="1:8" ht="13.5" thickTop="1">
      <c r="A13" s="87"/>
      <c r="B13" s="149" t="s">
        <v>1304</v>
      </c>
      <c r="C13" s="147"/>
      <c r="D13" s="62"/>
      <c r="E13" s="62"/>
      <c r="F13" s="62"/>
      <c r="G13" s="63"/>
      <c r="H13" s="86"/>
    </row>
    <row r="14" spans="1:8">
      <c r="A14" s="87"/>
      <c r="B14" s="79">
        <v>0.114</v>
      </c>
      <c r="C14" s="62" t="s">
        <v>266</v>
      </c>
      <c r="D14" s="62" t="s">
        <v>267</v>
      </c>
      <c r="E14" s="62" t="s">
        <v>105</v>
      </c>
      <c r="F14" s="62">
        <v>100</v>
      </c>
      <c r="G14" s="63">
        <v>10040.209999999999</v>
      </c>
      <c r="H14" s="86">
        <v>4.3099999999999996</v>
      </c>
    </row>
    <row r="15" spans="1:8">
      <c r="A15" s="87"/>
      <c r="B15" s="79">
        <v>0.106</v>
      </c>
      <c r="C15" s="62" t="s">
        <v>268</v>
      </c>
      <c r="D15" s="62" t="s">
        <v>269</v>
      </c>
      <c r="E15" s="62" t="s">
        <v>270</v>
      </c>
      <c r="F15" s="62">
        <v>1000</v>
      </c>
      <c r="G15" s="63">
        <v>10029</v>
      </c>
      <c r="H15" s="86">
        <v>4.3</v>
      </c>
    </row>
    <row r="16" spans="1:8">
      <c r="A16" s="87"/>
      <c r="B16" s="79">
        <v>0.106</v>
      </c>
      <c r="C16" s="62" t="s">
        <v>268</v>
      </c>
      <c r="D16" s="62" t="s">
        <v>271</v>
      </c>
      <c r="E16" s="62" t="s">
        <v>270</v>
      </c>
      <c r="F16" s="62">
        <v>1000</v>
      </c>
      <c r="G16" s="63">
        <v>10013.69</v>
      </c>
      <c r="H16" s="86">
        <v>4.3</v>
      </c>
    </row>
    <row r="17" spans="1:8">
      <c r="A17" s="87"/>
      <c r="B17" s="79">
        <v>9.7500000000000003E-2</v>
      </c>
      <c r="C17" s="62" t="s">
        <v>201</v>
      </c>
      <c r="D17" s="62" t="s">
        <v>272</v>
      </c>
      <c r="E17" s="62" t="s">
        <v>103</v>
      </c>
      <c r="F17" s="62">
        <v>300</v>
      </c>
      <c r="G17" s="63">
        <v>2992.8</v>
      </c>
      <c r="H17" s="86">
        <v>1.28</v>
      </c>
    </row>
    <row r="18" spans="1:8">
      <c r="A18" s="87"/>
      <c r="B18" s="79">
        <v>0.1085</v>
      </c>
      <c r="C18" s="62" t="s">
        <v>273</v>
      </c>
      <c r="D18" s="62" t="s">
        <v>274</v>
      </c>
      <c r="E18" s="62" t="s">
        <v>1291</v>
      </c>
      <c r="F18" s="62">
        <v>250</v>
      </c>
      <c r="G18" s="63">
        <v>2514.29</v>
      </c>
      <c r="H18" s="86">
        <v>1.08</v>
      </c>
    </row>
    <row r="19" spans="1:8">
      <c r="A19" s="87"/>
      <c r="B19" s="79">
        <v>9.9000000000000005E-2</v>
      </c>
      <c r="C19" s="62" t="s">
        <v>201</v>
      </c>
      <c r="D19" s="62" t="s">
        <v>275</v>
      </c>
      <c r="E19" s="62" t="s">
        <v>103</v>
      </c>
      <c r="F19" s="62">
        <v>250</v>
      </c>
      <c r="G19" s="63">
        <v>2497.4499999999998</v>
      </c>
      <c r="H19" s="86">
        <v>1.07</v>
      </c>
    </row>
    <row r="20" spans="1:8">
      <c r="A20" s="87"/>
      <c r="B20" s="79">
        <v>9.4799999999999995E-2</v>
      </c>
      <c r="C20" s="62" t="s">
        <v>201</v>
      </c>
      <c r="D20" s="62" t="s">
        <v>202</v>
      </c>
      <c r="E20" s="62" t="s">
        <v>103</v>
      </c>
      <c r="F20" s="62">
        <v>230</v>
      </c>
      <c r="G20" s="63">
        <v>2276.87</v>
      </c>
      <c r="H20" s="86">
        <v>0.98</v>
      </c>
    </row>
    <row r="21" spans="1:8" ht="13.5" thickBot="1">
      <c r="A21" s="87"/>
      <c r="B21" s="62"/>
      <c r="C21" s="62"/>
      <c r="D21" s="62"/>
      <c r="E21" s="57" t="s">
        <v>1207</v>
      </c>
      <c r="F21" s="62"/>
      <c r="G21" s="67">
        <v>40364.31</v>
      </c>
      <c r="H21" s="88">
        <v>17.32</v>
      </c>
    </row>
    <row r="22" spans="1:8" ht="13.5" thickTop="1">
      <c r="A22" s="87"/>
      <c r="B22" s="62"/>
      <c r="C22" s="62"/>
      <c r="D22" s="62"/>
      <c r="E22" s="62"/>
      <c r="F22" s="62"/>
      <c r="G22" s="63"/>
      <c r="H22" s="86"/>
    </row>
    <row r="23" spans="1:8">
      <c r="A23" s="158" t="s">
        <v>1643</v>
      </c>
      <c r="B23" s="147"/>
      <c r="C23" s="147"/>
      <c r="D23" s="62"/>
      <c r="E23" s="62"/>
      <c r="F23" s="62"/>
      <c r="G23" s="63"/>
      <c r="H23" s="86"/>
    </row>
    <row r="24" spans="1:8">
      <c r="A24" s="87"/>
      <c r="B24" s="148" t="s">
        <v>1689</v>
      </c>
      <c r="C24" s="147"/>
      <c r="D24" s="62"/>
      <c r="E24" s="62"/>
      <c r="F24" s="62"/>
      <c r="G24" s="63"/>
      <c r="H24" s="86"/>
    </row>
    <row r="25" spans="1:8">
      <c r="A25" s="87"/>
      <c r="B25" s="66" t="s">
        <v>1690</v>
      </c>
      <c r="C25" s="62" t="s">
        <v>1175</v>
      </c>
      <c r="D25" s="62" t="s">
        <v>276</v>
      </c>
      <c r="E25" s="62" t="s">
        <v>1693</v>
      </c>
      <c r="F25" s="62">
        <v>6500</v>
      </c>
      <c r="G25" s="63">
        <v>31421.75</v>
      </c>
      <c r="H25" s="86">
        <v>13.48</v>
      </c>
    </row>
    <row r="26" spans="1:8">
      <c r="A26" s="87"/>
      <c r="B26" s="66" t="s">
        <v>1690</v>
      </c>
      <c r="C26" s="62" t="s">
        <v>1145</v>
      </c>
      <c r="D26" s="62" t="s">
        <v>277</v>
      </c>
      <c r="E26" s="62" t="s">
        <v>7</v>
      </c>
      <c r="F26" s="62">
        <v>5500</v>
      </c>
      <c r="G26" s="63">
        <v>26878.61</v>
      </c>
      <c r="H26" s="86">
        <v>11.53</v>
      </c>
    </row>
    <row r="27" spans="1:8">
      <c r="A27" s="87"/>
      <c r="B27" s="66" t="s">
        <v>91</v>
      </c>
      <c r="C27" s="62" t="s">
        <v>1137</v>
      </c>
      <c r="D27" s="62" t="s">
        <v>278</v>
      </c>
      <c r="E27" s="62" t="s">
        <v>7</v>
      </c>
      <c r="F27" s="62">
        <v>10000</v>
      </c>
      <c r="G27" s="63">
        <v>9782.65</v>
      </c>
      <c r="H27" s="86">
        <v>4.2</v>
      </c>
    </row>
    <row r="28" spans="1:8">
      <c r="A28" s="87"/>
      <c r="B28" s="66" t="s">
        <v>1690</v>
      </c>
      <c r="C28" s="62" t="s">
        <v>208</v>
      </c>
      <c r="D28" s="62" t="s">
        <v>279</v>
      </c>
      <c r="E28" s="62" t="s">
        <v>7</v>
      </c>
      <c r="F28" s="62">
        <v>1000</v>
      </c>
      <c r="G28" s="63">
        <v>4880.3100000000004</v>
      </c>
      <c r="H28" s="86">
        <v>2.09</v>
      </c>
    </row>
    <row r="29" spans="1:8">
      <c r="A29" s="87"/>
      <c r="B29" s="66" t="s">
        <v>1690</v>
      </c>
      <c r="C29" s="62" t="s">
        <v>280</v>
      </c>
      <c r="D29" s="62" t="s">
        <v>281</v>
      </c>
      <c r="E29" s="62" t="s">
        <v>7</v>
      </c>
      <c r="F29" s="62">
        <v>1000</v>
      </c>
      <c r="G29" s="63">
        <v>4877.2700000000004</v>
      </c>
      <c r="H29" s="86">
        <v>2.09</v>
      </c>
    </row>
    <row r="30" spans="1:8">
      <c r="A30" s="87"/>
      <c r="B30" s="66" t="s">
        <v>91</v>
      </c>
      <c r="C30" s="62" t="s">
        <v>1243</v>
      </c>
      <c r="D30" s="62" t="s">
        <v>282</v>
      </c>
      <c r="E30" s="62" t="s">
        <v>1693</v>
      </c>
      <c r="F30" s="62">
        <v>5000</v>
      </c>
      <c r="G30" s="63">
        <v>4877.2</v>
      </c>
      <c r="H30" s="86">
        <v>2.09</v>
      </c>
    </row>
    <row r="31" spans="1:8">
      <c r="A31" s="87"/>
      <c r="B31" s="66" t="s">
        <v>1690</v>
      </c>
      <c r="C31" s="62" t="s">
        <v>208</v>
      </c>
      <c r="D31" s="62" t="s">
        <v>283</v>
      </c>
      <c r="E31" s="62" t="s">
        <v>7</v>
      </c>
      <c r="F31" s="62">
        <v>1000</v>
      </c>
      <c r="G31" s="63">
        <v>4776.2</v>
      </c>
      <c r="H31" s="86">
        <v>2.0499999999999998</v>
      </c>
    </row>
    <row r="32" spans="1:8">
      <c r="A32" s="87"/>
      <c r="B32" s="66" t="s">
        <v>91</v>
      </c>
      <c r="C32" s="62" t="s">
        <v>1243</v>
      </c>
      <c r="D32" s="62" t="s">
        <v>284</v>
      </c>
      <c r="E32" s="62" t="s">
        <v>1693</v>
      </c>
      <c r="F32" s="62">
        <v>4300</v>
      </c>
      <c r="G32" s="63">
        <v>4185.66</v>
      </c>
      <c r="H32" s="86">
        <v>1.8</v>
      </c>
    </row>
    <row r="33" spans="1:8">
      <c r="A33" s="87"/>
      <c r="B33" s="66" t="s">
        <v>1690</v>
      </c>
      <c r="C33" s="62" t="s">
        <v>280</v>
      </c>
      <c r="D33" s="62" t="s">
        <v>285</v>
      </c>
      <c r="E33" s="62" t="s">
        <v>7</v>
      </c>
      <c r="F33" s="62">
        <v>500</v>
      </c>
      <c r="G33" s="63">
        <v>2427.5300000000002</v>
      </c>
      <c r="H33" s="86">
        <v>1.04</v>
      </c>
    </row>
    <row r="34" spans="1:8">
      <c r="A34" s="87"/>
      <c r="B34" s="66" t="s">
        <v>1690</v>
      </c>
      <c r="C34" s="62" t="s">
        <v>208</v>
      </c>
      <c r="D34" s="62" t="s">
        <v>286</v>
      </c>
      <c r="E34" s="62" t="s">
        <v>7</v>
      </c>
      <c r="F34" s="62">
        <v>500</v>
      </c>
      <c r="G34" s="63">
        <v>2418.29</v>
      </c>
      <c r="H34" s="86">
        <v>1.04</v>
      </c>
    </row>
    <row r="35" spans="1:8">
      <c r="A35" s="87"/>
      <c r="B35" s="66" t="s">
        <v>1690</v>
      </c>
      <c r="C35" s="62" t="s">
        <v>1145</v>
      </c>
      <c r="D35" s="62" t="s">
        <v>287</v>
      </c>
      <c r="E35" s="62" t="s">
        <v>7</v>
      </c>
      <c r="F35" s="62">
        <v>200</v>
      </c>
      <c r="G35" s="63">
        <v>996.44</v>
      </c>
      <c r="H35" s="86">
        <v>0.43</v>
      </c>
    </row>
    <row r="36" spans="1:8">
      <c r="A36" s="87"/>
      <c r="B36" s="66" t="s">
        <v>1690</v>
      </c>
      <c r="C36" s="62" t="s">
        <v>208</v>
      </c>
      <c r="D36" s="62" t="s">
        <v>209</v>
      </c>
      <c r="E36" s="62" t="s">
        <v>7</v>
      </c>
      <c r="F36" s="62">
        <v>200</v>
      </c>
      <c r="G36" s="63">
        <v>961.99</v>
      </c>
      <c r="H36" s="86">
        <v>0.41</v>
      </c>
    </row>
    <row r="37" spans="1:8">
      <c r="A37" s="87"/>
      <c r="B37" s="66" t="s">
        <v>91</v>
      </c>
      <c r="C37" s="62" t="s">
        <v>1701</v>
      </c>
      <c r="D37" s="62" t="s">
        <v>288</v>
      </c>
      <c r="E37" s="62" t="s">
        <v>1693</v>
      </c>
      <c r="F37" s="62">
        <v>500</v>
      </c>
      <c r="G37" s="63">
        <v>489</v>
      </c>
      <c r="H37" s="86">
        <v>0.21</v>
      </c>
    </row>
    <row r="38" spans="1:8">
      <c r="A38" s="87"/>
      <c r="B38" s="66" t="s">
        <v>1690</v>
      </c>
      <c r="C38" s="62" t="s">
        <v>1145</v>
      </c>
      <c r="D38" s="62" t="s">
        <v>289</v>
      </c>
      <c r="E38" s="62" t="s">
        <v>7</v>
      </c>
      <c r="F38" s="62">
        <v>80</v>
      </c>
      <c r="G38" s="63">
        <v>382.59</v>
      </c>
      <c r="H38" s="86">
        <v>0.16</v>
      </c>
    </row>
    <row r="39" spans="1:8">
      <c r="A39" s="87"/>
      <c r="B39" s="66" t="s">
        <v>91</v>
      </c>
      <c r="C39" s="62" t="s">
        <v>290</v>
      </c>
      <c r="D39" s="62" t="s">
        <v>291</v>
      </c>
      <c r="E39" s="62" t="s">
        <v>1693</v>
      </c>
      <c r="F39" s="62">
        <v>200</v>
      </c>
      <c r="G39" s="63">
        <v>194.99</v>
      </c>
      <c r="H39" s="86">
        <v>0.08</v>
      </c>
    </row>
    <row r="40" spans="1:8" ht="13.5" thickBot="1">
      <c r="A40" s="87"/>
      <c r="B40" s="62"/>
      <c r="C40" s="62"/>
      <c r="D40" s="62"/>
      <c r="E40" s="57" t="s">
        <v>1207</v>
      </c>
      <c r="F40" s="62"/>
      <c r="G40" s="67">
        <v>99550.48</v>
      </c>
      <c r="H40" s="88">
        <v>42.7</v>
      </c>
    </row>
    <row r="41" spans="1:8" ht="13.5" thickTop="1">
      <c r="A41" s="87"/>
      <c r="B41" s="148" t="s">
        <v>1644</v>
      </c>
      <c r="C41" s="147"/>
      <c r="D41" s="62"/>
      <c r="E41" s="62"/>
      <c r="F41" s="62"/>
      <c r="G41" s="63"/>
      <c r="H41" s="86"/>
    </row>
    <row r="42" spans="1:8">
      <c r="A42" s="87"/>
      <c r="B42" s="66" t="s">
        <v>1645</v>
      </c>
      <c r="C42" s="62" t="s">
        <v>176</v>
      </c>
      <c r="D42" s="62" t="s">
        <v>177</v>
      </c>
      <c r="E42" s="62" t="s">
        <v>1640</v>
      </c>
      <c r="F42" s="62">
        <v>28100000</v>
      </c>
      <c r="G42" s="63">
        <v>27624.52</v>
      </c>
      <c r="H42" s="86">
        <v>11.85</v>
      </c>
    </row>
    <row r="43" spans="1:8">
      <c r="A43" s="87"/>
      <c r="B43" s="66" t="s">
        <v>1645</v>
      </c>
      <c r="C43" s="62" t="s">
        <v>292</v>
      </c>
      <c r="D43" s="62" t="s">
        <v>293</v>
      </c>
      <c r="E43" s="62" t="s">
        <v>1640</v>
      </c>
      <c r="F43" s="62">
        <v>17000000</v>
      </c>
      <c r="G43" s="63">
        <v>16738.060000000001</v>
      </c>
      <c r="H43" s="86">
        <v>7.18</v>
      </c>
    </row>
    <row r="44" spans="1:8">
      <c r="A44" s="87"/>
      <c r="B44" s="66" t="s">
        <v>1645</v>
      </c>
      <c r="C44" s="62" t="s">
        <v>294</v>
      </c>
      <c r="D44" s="62" t="s">
        <v>295</v>
      </c>
      <c r="E44" s="62" t="s">
        <v>1640</v>
      </c>
      <c r="F44" s="62">
        <v>7000000</v>
      </c>
      <c r="G44" s="63">
        <v>6857.87</v>
      </c>
      <c r="H44" s="86">
        <v>2.94</v>
      </c>
    </row>
    <row r="45" spans="1:8">
      <c r="A45" s="87"/>
      <c r="B45" s="66" t="s">
        <v>1645</v>
      </c>
      <c r="C45" s="62" t="s">
        <v>296</v>
      </c>
      <c r="D45" s="62" t="s">
        <v>297</v>
      </c>
      <c r="E45" s="62" t="s">
        <v>1640</v>
      </c>
      <c r="F45" s="62">
        <v>1000000</v>
      </c>
      <c r="G45" s="63">
        <v>992.63</v>
      </c>
      <c r="H45" s="86">
        <v>0.43</v>
      </c>
    </row>
    <row r="46" spans="1:8" ht="13.5" thickBot="1">
      <c r="A46" s="87"/>
      <c r="B46" s="62"/>
      <c r="C46" s="62"/>
      <c r="D46" s="62"/>
      <c r="E46" s="57" t="s">
        <v>1207</v>
      </c>
      <c r="F46" s="62"/>
      <c r="G46" s="96">
        <v>52213.08</v>
      </c>
      <c r="H46" s="98">
        <v>22.4</v>
      </c>
    </row>
    <row r="47" spans="1:8" ht="13.5" thickTop="1">
      <c r="A47" s="87"/>
      <c r="B47" s="62"/>
      <c r="C47" s="62"/>
      <c r="D47" s="62"/>
      <c r="E47" s="62"/>
      <c r="F47" s="62"/>
      <c r="G47" s="63"/>
      <c r="H47" s="86"/>
    </row>
    <row r="48" spans="1:8">
      <c r="A48" s="87"/>
      <c r="B48" s="149" t="s">
        <v>253</v>
      </c>
      <c r="C48" s="147"/>
      <c r="D48" s="62"/>
      <c r="E48" s="62"/>
      <c r="F48" s="62"/>
      <c r="G48" s="63"/>
      <c r="H48" s="86"/>
    </row>
    <row r="49" spans="1:8">
      <c r="A49" s="87"/>
      <c r="B49" s="148" t="s">
        <v>1308</v>
      </c>
      <c r="C49" s="150"/>
      <c r="D49" s="62"/>
      <c r="E49" s="57" t="s">
        <v>1309</v>
      </c>
      <c r="F49" s="62"/>
      <c r="G49" s="63"/>
      <c r="H49" s="86"/>
    </row>
    <row r="50" spans="1:8">
      <c r="A50" s="87"/>
      <c r="B50" s="62"/>
      <c r="C50" s="62" t="s">
        <v>1509</v>
      </c>
      <c r="D50" s="62"/>
      <c r="E50" s="62" t="s">
        <v>255</v>
      </c>
      <c r="F50" s="62"/>
      <c r="G50" s="63">
        <v>10000</v>
      </c>
      <c r="H50" s="86">
        <v>4.29</v>
      </c>
    </row>
    <row r="51" spans="1:8">
      <c r="A51" s="87"/>
      <c r="B51" s="62"/>
      <c r="C51" s="62" t="s">
        <v>256</v>
      </c>
      <c r="D51" s="62"/>
      <c r="E51" s="62" t="s">
        <v>255</v>
      </c>
      <c r="F51" s="62"/>
      <c r="G51" s="63">
        <v>2000</v>
      </c>
      <c r="H51" s="86">
        <v>0.86</v>
      </c>
    </row>
    <row r="52" spans="1:8" ht="13.5" thickBot="1">
      <c r="A52" s="87"/>
      <c r="B52" s="62"/>
      <c r="C52" s="62"/>
      <c r="D52" s="62"/>
      <c r="E52" s="57" t="s">
        <v>1207</v>
      </c>
      <c r="F52" s="62"/>
      <c r="G52" s="67">
        <v>12000</v>
      </c>
      <c r="H52" s="88">
        <v>5.15</v>
      </c>
    </row>
    <row r="53" spans="1:8" ht="13.5" thickTop="1">
      <c r="A53" s="87"/>
      <c r="B53" s="66" t="s">
        <v>1130</v>
      </c>
      <c r="C53" s="62" t="s">
        <v>1313</v>
      </c>
      <c r="D53" s="62"/>
      <c r="E53" s="62" t="s">
        <v>1130</v>
      </c>
      <c r="F53" s="62"/>
      <c r="G53" s="63">
        <v>6848.56</v>
      </c>
      <c r="H53" s="86">
        <v>2.94</v>
      </c>
    </row>
    <row r="54" spans="1:8">
      <c r="A54" s="87"/>
      <c r="B54" s="62"/>
      <c r="C54" s="62"/>
      <c r="D54" s="62"/>
      <c r="E54" s="62"/>
      <c r="F54" s="62"/>
      <c r="G54" s="63"/>
      <c r="H54" s="86"/>
    </row>
    <row r="55" spans="1:8">
      <c r="A55" s="89" t="s">
        <v>1208</v>
      </c>
      <c r="B55" s="62"/>
      <c r="C55" s="62"/>
      <c r="D55" s="62"/>
      <c r="E55" s="62"/>
      <c r="F55" s="62"/>
      <c r="G55" s="70">
        <v>4207.8999999999996</v>
      </c>
      <c r="H55" s="90">
        <v>1.82</v>
      </c>
    </row>
    <row r="56" spans="1:8">
      <c r="A56" s="87"/>
      <c r="B56" s="62"/>
      <c r="C56" s="62"/>
      <c r="D56" s="62"/>
      <c r="E56" s="62"/>
      <c r="F56" s="62"/>
      <c r="G56" s="63"/>
      <c r="H56" s="86"/>
    </row>
    <row r="57" spans="1:8" ht="13.5" thickBot="1">
      <c r="A57" s="87"/>
      <c r="B57" s="62"/>
      <c r="C57" s="62"/>
      <c r="D57" s="62"/>
      <c r="E57" s="57" t="s">
        <v>1209</v>
      </c>
      <c r="F57" s="62"/>
      <c r="G57" s="67">
        <v>233068.48</v>
      </c>
      <c r="H57" s="88">
        <v>100</v>
      </c>
    </row>
    <row r="58" spans="1:8" ht="13.5" thickTop="1">
      <c r="A58" s="87"/>
      <c r="B58" s="62"/>
      <c r="C58" s="62"/>
      <c r="D58" s="62"/>
      <c r="E58" s="62"/>
      <c r="F58" s="62"/>
      <c r="G58" s="63"/>
      <c r="H58" s="86"/>
    </row>
    <row r="59" spans="1:8">
      <c r="A59" s="91" t="s">
        <v>1210</v>
      </c>
      <c r="B59" s="62"/>
      <c r="C59" s="62"/>
      <c r="D59" s="62"/>
      <c r="E59" s="62"/>
      <c r="F59" s="62"/>
      <c r="G59" s="63"/>
      <c r="H59" s="86"/>
    </row>
    <row r="60" spans="1:8">
      <c r="A60" s="87">
        <v>1</v>
      </c>
      <c r="B60" s="62" t="s">
        <v>298</v>
      </c>
      <c r="C60" s="62"/>
      <c r="D60" s="62"/>
      <c r="E60" s="62"/>
      <c r="F60" s="62"/>
      <c r="G60" s="63"/>
      <c r="H60" s="86"/>
    </row>
    <row r="61" spans="1:8">
      <c r="A61" s="87"/>
      <c r="B61" s="62"/>
      <c r="C61" s="62"/>
      <c r="D61" s="62"/>
      <c r="E61" s="62"/>
      <c r="F61" s="62"/>
      <c r="G61" s="63"/>
      <c r="H61" s="86"/>
    </row>
    <row r="62" spans="1:8">
      <c r="A62" s="87">
        <v>2</v>
      </c>
      <c r="B62" s="62" t="s">
        <v>1212</v>
      </c>
      <c r="C62" s="62"/>
      <c r="D62" s="62"/>
      <c r="E62" s="62"/>
      <c r="F62" s="62"/>
      <c r="G62" s="63"/>
      <c r="H62" s="86"/>
    </row>
    <row r="63" spans="1:8">
      <c r="A63" s="87"/>
      <c r="B63" s="62"/>
      <c r="C63" s="62"/>
      <c r="D63" s="62"/>
      <c r="E63" s="62"/>
      <c r="F63" s="62"/>
      <c r="G63" s="63"/>
      <c r="H63" s="86"/>
    </row>
    <row r="64" spans="1:8">
      <c r="A64" s="87">
        <v>3</v>
      </c>
      <c r="B64" s="62" t="s">
        <v>1316</v>
      </c>
      <c r="C64" s="62"/>
      <c r="D64" s="62"/>
      <c r="E64" s="62"/>
      <c r="F64" s="62"/>
      <c r="G64" s="63"/>
      <c r="H64" s="86"/>
    </row>
    <row r="65" spans="1:8">
      <c r="A65" s="87"/>
      <c r="B65" s="62" t="s">
        <v>1317</v>
      </c>
      <c r="C65" s="62"/>
      <c r="D65" s="62"/>
      <c r="E65" s="62"/>
      <c r="F65" s="62"/>
      <c r="G65" s="63"/>
      <c r="H65" s="86"/>
    </row>
    <row r="66" spans="1:8" ht="13.5" thickBot="1">
      <c r="A66" s="92"/>
      <c r="B66" s="93" t="s">
        <v>1318</v>
      </c>
      <c r="C66" s="93"/>
      <c r="D66" s="93"/>
      <c r="E66" s="93"/>
      <c r="F66" s="93"/>
      <c r="G66" s="94"/>
      <c r="H66" s="95"/>
    </row>
  </sheetData>
  <mergeCells count="10">
    <mergeCell ref="B41:C41"/>
    <mergeCell ref="B48:C48"/>
    <mergeCell ref="B49:C49"/>
    <mergeCell ref="B13:C13"/>
    <mergeCell ref="A23:C23"/>
    <mergeCell ref="A2:C2"/>
    <mergeCell ref="A3:C3"/>
    <mergeCell ref="B4:C4"/>
    <mergeCell ref="B5:C5"/>
    <mergeCell ref="B24:C2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69"/>
  <dimension ref="A1:H69"/>
  <sheetViews>
    <sheetView workbookViewId="0">
      <selection activeCell="C17" sqref="C17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211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1304</v>
      </c>
      <c r="C5" s="147"/>
      <c r="D5" s="62"/>
      <c r="E5" s="62"/>
      <c r="F5" s="62"/>
      <c r="G5" s="63"/>
      <c r="H5" s="64"/>
    </row>
    <row r="6" spans="1:8">
      <c r="A6" s="65"/>
      <c r="B6" s="66" t="s">
        <v>1589</v>
      </c>
      <c r="C6" s="62" t="s">
        <v>1628</v>
      </c>
      <c r="D6" s="62" t="s">
        <v>212</v>
      </c>
      <c r="E6" s="62" t="s">
        <v>1588</v>
      </c>
      <c r="F6" s="62">
        <v>75</v>
      </c>
      <c r="G6" s="63">
        <v>92.22</v>
      </c>
      <c r="H6" s="64">
        <v>0.02</v>
      </c>
    </row>
    <row r="7" spans="1:8" ht="9.75" thickBot="1">
      <c r="A7" s="65"/>
      <c r="B7" s="62"/>
      <c r="C7" s="62"/>
      <c r="D7" s="62"/>
      <c r="E7" s="57" t="s">
        <v>1207</v>
      </c>
      <c r="F7" s="62"/>
      <c r="G7" s="67">
        <v>92.22</v>
      </c>
      <c r="H7" s="68">
        <v>0.02</v>
      </c>
    </row>
    <row r="8" spans="1:8" ht="9.75" thickTop="1">
      <c r="A8" s="65"/>
      <c r="B8" s="62"/>
      <c r="C8" s="62"/>
      <c r="D8" s="62"/>
      <c r="E8" s="62"/>
      <c r="F8" s="62"/>
      <c r="G8" s="63"/>
      <c r="H8" s="64"/>
    </row>
    <row r="9" spans="1:8" ht="12.75">
      <c r="A9" s="146" t="s">
        <v>1643</v>
      </c>
      <c r="B9" s="147"/>
      <c r="C9" s="147"/>
      <c r="D9" s="62"/>
      <c r="E9" s="62"/>
      <c r="F9" s="62"/>
      <c r="G9" s="63"/>
      <c r="H9" s="64"/>
    </row>
    <row r="10" spans="1:8" ht="12.75">
      <c r="A10" s="65"/>
      <c r="B10" s="148" t="s">
        <v>1689</v>
      </c>
      <c r="C10" s="147"/>
      <c r="D10" s="62"/>
      <c r="E10" s="62"/>
      <c r="F10" s="62"/>
      <c r="G10" s="63"/>
      <c r="H10" s="64"/>
    </row>
    <row r="11" spans="1:8">
      <c r="A11" s="65"/>
      <c r="B11" s="66" t="s">
        <v>1690</v>
      </c>
      <c r="C11" s="62" t="s">
        <v>1687</v>
      </c>
      <c r="D11" s="62" t="s">
        <v>213</v>
      </c>
      <c r="E11" s="62" t="s">
        <v>7</v>
      </c>
      <c r="F11" s="62">
        <v>6000</v>
      </c>
      <c r="G11" s="63">
        <v>29790.49</v>
      </c>
      <c r="H11" s="64">
        <v>6.38</v>
      </c>
    </row>
    <row r="12" spans="1:8">
      <c r="A12" s="65"/>
      <c r="B12" s="66" t="s">
        <v>91</v>
      </c>
      <c r="C12" s="62" t="s">
        <v>1358</v>
      </c>
      <c r="D12" s="62" t="s">
        <v>214</v>
      </c>
      <c r="E12" s="62" t="s">
        <v>1693</v>
      </c>
      <c r="F12" s="62">
        <v>30000</v>
      </c>
      <c r="G12" s="63">
        <v>29667.21</v>
      </c>
      <c r="H12" s="64">
        <v>6.36</v>
      </c>
    </row>
    <row r="13" spans="1:8">
      <c r="A13" s="65"/>
      <c r="B13" s="66" t="s">
        <v>91</v>
      </c>
      <c r="C13" s="62" t="s">
        <v>173</v>
      </c>
      <c r="D13" s="62" t="s">
        <v>215</v>
      </c>
      <c r="E13" s="62" t="s">
        <v>1693</v>
      </c>
      <c r="F13" s="62">
        <v>30000</v>
      </c>
      <c r="G13" s="63">
        <v>29636.83</v>
      </c>
      <c r="H13" s="64">
        <v>6.35</v>
      </c>
    </row>
    <row r="14" spans="1:8">
      <c r="A14" s="65"/>
      <c r="B14" s="66" t="s">
        <v>1690</v>
      </c>
      <c r="C14" s="62" t="s">
        <v>216</v>
      </c>
      <c r="D14" s="62" t="s">
        <v>217</v>
      </c>
      <c r="E14" s="62" t="s">
        <v>7</v>
      </c>
      <c r="F14" s="62">
        <v>5000</v>
      </c>
      <c r="G14" s="63">
        <v>24888.15</v>
      </c>
      <c r="H14" s="64">
        <v>5.33</v>
      </c>
    </row>
    <row r="15" spans="1:8">
      <c r="A15" s="65"/>
      <c r="B15" s="66" t="s">
        <v>1690</v>
      </c>
      <c r="C15" s="62" t="s">
        <v>1145</v>
      </c>
      <c r="D15" s="62" t="s">
        <v>218</v>
      </c>
      <c r="E15" s="62" t="s">
        <v>7</v>
      </c>
      <c r="F15" s="62">
        <v>4000</v>
      </c>
      <c r="G15" s="63">
        <v>19860.580000000002</v>
      </c>
      <c r="H15" s="64">
        <v>4.26</v>
      </c>
    </row>
    <row r="16" spans="1:8">
      <c r="A16" s="65"/>
      <c r="B16" s="66" t="s">
        <v>91</v>
      </c>
      <c r="C16" s="62" t="s">
        <v>1701</v>
      </c>
      <c r="D16" s="62" t="s">
        <v>219</v>
      </c>
      <c r="E16" s="62" t="s">
        <v>1693</v>
      </c>
      <c r="F16" s="62">
        <v>20000</v>
      </c>
      <c r="G16" s="63">
        <v>19762.73</v>
      </c>
      <c r="H16" s="64">
        <v>4.2300000000000004</v>
      </c>
    </row>
    <row r="17" spans="1:8">
      <c r="A17" s="65"/>
      <c r="B17" s="66" t="s">
        <v>1690</v>
      </c>
      <c r="C17" s="62" t="s">
        <v>1592</v>
      </c>
      <c r="D17" s="62" t="s">
        <v>220</v>
      </c>
      <c r="E17" s="62" t="s">
        <v>1693</v>
      </c>
      <c r="F17" s="62">
        <v>3400</v>
      </c>
      <c r="G17" s="63">
        <v>16823.400000000001</v>
      </c>
      <c r="H17" s="64">
        <v>3.6</v>
      </c>
    </row>
    <row r="18" spans="1:8">
      <c r="A18" s="65"/>
      <c r="B18" s="66" t="s">
        <v>1690</v>
      </c>
      <c r="C18" s="62" t="s">
        <v>1677</v>
      </c>
      <c r="D18" s="62" t="s">
        <v>221</v>
      </c>
      <c r="E18" s="62" t="s">
        <v>1693</v>
      </c>
      <c r="F18" s="62">
        <v>3000</v>
      </c>
      <c r="G18" s="63">
        <v>14801.37</v>
      </c>
      <c r="H18" s="64">
        <v>3.17</v>
      </c>
    </row>
    <row r="19" spans="1:8">
      <c r="A19" s="65"/>
      <c r="B19" s="66" t="s">
        <v>1690</v>
      </c>
      <c r="C19" s="62" t="s">
        <v>222</v>
      </c>
      <c r="D19" s="62" t="s">
        <v>223</v>
      </c>
      <c r="E19" s="62" t="s">
        <v>1693</v>
      </c>
      <c r="F19" s="62">
        <v>3000</v>
      </c>
      <c r="G19" s="63">
        <v>14780.89</v>
      </c>
      <c r="H19" s="64">
        <v>3.17</v>
      </c>
    </row>
    <row r="20" spans="1:8">
      <c r="A20" s="65"/>
      <c r="B20" s="66" t="s">
        <v>1690</v>
      </c>
      <c r="C20" s="62" t="s">
        <v>1464</v>
      </c>
      <c r="D20" s="62" t="s">
        <v>224</v>
      </c>
      <c r="E20" s="62" t="s">
        <v>1693</v>
      </c>
      <c r="F20" s="62">
        <v>2500</v>
      </c>
      <c r="G20" s="63">
        <v>12424.13</v>
      </c>
      <c r="H20" s="64">
        <v>2.66</v>
      </c>
    </row>
    <row r="21" spans="1:8">
      <c r="A21" s="65"/>
      <c r="B21" s="66" t="s">
        <v>91</v>
      </c>
      <c r="C21" s="62" t="s">
        <v>159</v>
      </c>
      <c r="D21" s="62" t="s">
        <v>225</v>
      </c>
      <c r="E21" s="62" t="s">
        <v>1693</v>
      </c>
      <c r="F21" s="62">
        <v>12000</v>
      </c>
      <c r="G21" s="63">
        <v>11896.13</v>
      </c>
      <c r="H21" s="64">
        <v>2.5499999999999998</v>
      </c>
    </row>
    <row r="22" spans="1:8">
      <c r="A22" s="65"/>
      <c r="B22" s="66" t="s">
        <v>91</v>
      </c>
      <c r="C22" s="62" t="s">
        <v>1330</v>
      </c>
      <c r="D22" s="62" t="s">
        <v>226</v>
      </c>
      <c r="E22" s="62" t="s">
        <v>1693</v>
      </c>
      <c r="F22" s="62">
        <v>10000</v>
      </c>
      <c r="G22" s="63">
        <v>9997.6200000000008</v>
      </c>
      <c r="H22" s="64">
        <v>2.14</v>
      </c>
    </row>
    <row r="23" spans="1:8">
      <c r="A23" s="65"/>
      <c r="B23" s="66" t="s">
        <v>91</v>
      </c>
      <c r="C23" s="62" t="s">
        <v>227</v>
      </c>
      <c r="D23" s="62" t="s">
        <v>228</v>
      </c>
      <c r="E23" s="62" t="s">
        <v>1693</v>
      </c>
      <c r="F23" s="62">
        <v>10000</v>
      </c>
      <c r="G23" s="63">
        <v>9971.86</v>
      </c>
      <c r="H23" s="64">
        <v>2.14</v>
      </c>
    </row>
    <row r="24" spans="1:8">
      <c r="A24" s="65"/>
      <c r="B24" s="66" t="s">
        <v>91</v>
      </c>
      <c r="C24" s="62" t="s">
        <v>1243</v>
      </c>
      <c r="D24" s="62" t="s">
        <v>229</v>
      </c>
      <c r="E24" s="62" t="s">
        <v>1693</v>
      </c>
      <c r="F24" s="62">
        <v>10000</v>
      </c>
      <c r="G24" s="63">
        <v>9926.06</v>
      </c>
      <c r="H24" s="64">
        <v>2.13</v>
      </c>
    </row>
    <row r="25" spans="1:8">
      <c r="A25" s="65"/>
      <c r="B25" s="66" t="s">
        <v>91</v>
      </c>
      <c r="C25" s="62" t="s">
        <v>1358</v>
      </c>
      <c r="D25" s="62" t="s">
        <v>230</v>
      </c>
      <c r="E25" s="62" t="s">
        <v>1693</v>
      </c>
      <c r="F25" s="62">
        <v>10000</v>
      </c>
      <c r="G25" s="63">
        <v>9879.01</v>
      </c>
      <c r="H25" s="64">
        <v>2.12</v>
      </c>
    </row>
    <row r="26" spans="1:8">
      <c r="A26" s="65"/>
      <c r="B26" s="66" t="s">
        <v>91</v>
      </c>
      <c r="C26" s="62" t="s">
        <v>1249</v>
      </c>
      <c r="D26" s="62" t="s">
        <v>231</v>
      </c>
      <c r="E26" s="62" t="s">
        <v>1693</v>
      </c>
      <c r="F26" s="62">
        <v>10000</v>
      </c>
      <c r="G26" s="63">
        <v>9878.99</v>
      </c>
      <c r="H26" s="64">
        <v>2.12</v>
      </c>
    </row>
    <row r="27" spans="1:8">
      <c r="A27" s="65"/>
      <c r="B27" s="66" t="s">
        <v>1690</v>
      </c>
      <c r="C27" s="62" t="s">
        <v>232</v>
      </c>
      <c r="D27" s="62" t="s">
        <v>233</v>
      </c>
      <c r="E27" s="62" t="s">
        <v>1693</v>
      </c>
      <c r="F27" s="62">
        <v>2000</v>
      </c>
      <c r="G27" s="63">
        <v>9864.49</v>
      </c>
      <c r="H27" s="64">
        <v>2.11</v>
      </c>
    </row>
    <row r="28" spans="1:8">
      <c r="A28" s="65"/>
      <c r="B28" s="66" t="s">
        <v>1690</v>
      </c>
      <c r="C28" s="62" t="s">
        <v>1145</v>
      </c>
      <c r="D28" s="62" t="s">
        <v>234</v>
      </c>
      <c r="E28" s="62" t="s">
        <v>1693</v>
      </c>
      <c r="F28" s="62">
        <v>1000</v>
      </c>
      <c r="G28" s="63">
        <v>4976.59</v>
      </c>
      <c r="H28" s="64">
        <v>1.07</v>
      </c>
    </row>
    <row r="29" spans="1:8">
      <c r="A29" s="65"/>
      <c r="B29" s="66" t="s">
        <v>91</v>
      </c>
      <c r="C29" s="62" t="s">
        <v>1701</v>
      </c>
      <c r="D29" s="62" t="s">
        <v>235</v>
      </c>
      <c r="E29" s="62" t="s">
        <v>1693</v>
      </c>
      <c r="F29" s="62">
        <v>3500</v>
      </c>
      <c r="G29" s="63">
        <v>3489.94</v>
      </c>
      <c r="H29" s="64">
        <v>0.75</v>
      </c>
    </row>
    <row r="30" spans="1:8">
      <c r="A30" s="65"/>
      <c r="B30" s="66" t="s">
        <v>91</v>
      </c>
      <c r="C30" s="62" t="s">
        <v>165</v>
      </c>
      <c r="D30" s="62" t="s">
        <v>236</v>
      </c>
      <c r="E30" s="62" t="s">
        <v>1693</v>
      </c>
      <c r="F30" s="62">
        <v>3000</v>
      </c>
      <c r="G30" s="63">
        <v>2986.75</v>
      </c>
      <c r="H30" s="64">
        <v>0.64</v>
      </c>
    </row>
    <row r="31" spans="1:8">
      <c r="A31" s="65"/>
      <c r="B31" s="66" t="s">
        <v>91</v>
      </c>
      <c r="C31" s="62" t="s">
        <v>1249</v>
      </c>
      <c r="D31" s="62" t="s">
        <v>237</v>
      </c>
      <c r="E31" s="62" t="s">
        <v>1693</v>
      </c>
      <c r="F31" s="62">
        <v>3000</v>
      </c>
      <c r="G31" s="63">
        <v>2977.29</v>
      </c>
      <c r="H31" s="64">
        <v>0.64</v>
      </c>
    </row>
    <row r="32" spans="1:8">
      <c r="A32" s="65"/>
      <c r="B32" s="66" t="s">
        <v>91</v>
      </c>
      <c r="C32" s="62" t="s">
        <v>159</v>
      </c>
      <c r="D32" s="62" t="s">
        <v>238</v>
      </c>
      <c r="E32" s="62" t="s">
        <v>1693</v>
      </c>
      <c r="F32" s="62">
        <v>2500</v>
      </c>
      <c r="G32" s="63">
        <v>2493.2399999999998</v>
      </c>
      <c r="H32" s="64">
        <v>0.53</v>
      </c>
    </row>
    <row r="33" spans="1:8">
      <c r="A33" s="65"/>
      <c r="B33" s="66" t="s">
        <v>1690</v>
      </c>
      <c r="C33" s="62" t="s">
        <v>1356</v>
      </c>
      <c r="D33" s="62" t="s">
        <v>239</v>
      </c>
      <c r="E33" s="62" t="s">
        <v>1693</v>
      </c>
      <c r="F33" s="62">
        <v>2500</v>
      </c>
      <c r="G33" s="63">
        <v>2476.56</v>
      </c>
      <c r="H33" s="64">
        <v>0.53</v>
      </c>
    </row>
    <row r="34" spans="1:8">
      <c r="A34" s="65"/>
      <c r="B34" s="66" t="s">
        <v>1690</v>
      </c>
      <c r="C34" s="62" t="s">
        <v>108</v>
      </c>
      <c r="D34" s="62" t="s">
        <v>240</v>
      </c>
      <c r="E34" s="62" t="s">
        <v>1693</v>
      </c>
      <c r="F34" s="62">
        <v>500</v>
      </c>
      <c r="G34" s="63">
        <v>2470.13</v>
      </c>
      <c r="H34" s="64">
        <v>0.53</v>
      </c>
    </row>
    <row r="35" spans="1:8">
      <c r="A35" s="65"/>
      <c r="B35" s="66" t="s">
        <v>1690</v>
      </c>
      <c r="C35" s="62" t="s">
        <v>241</v>
      </c>
      <c r="D35" s="62" t="s">
        <v>242</v>
      </c>
      <c r="E35" s="62" t="s">
        <v>1693</v>
      </c>
      <c r="F35" s="62">
        <v>200</v>
      </c>
      <c r="G35" s="63">
        <v>983.28</v>
      </c>
      <c r="H35" s="64">
        <v>0.21</v>
      </c>
    </row>
    <row r="36" spans="1:8" ht="9.75" thickBot="1">
      <c r="A36" s="65"/>
      <c r="B36" s="62"/>
      <c r="C36" s="62"/>
      <c r="D36" s="62"/>
      <c r="E36" s="57" t="s">
        <v>1207</v>
      </c>
      <c r="F36" s="62"/>
      <c r="G36" s="67">
        <v>306703.71999999997</v>
      </c>
      <c r="H36" s="68">
        <v>65.72</v>
      </c>
    </row>
    <row r="37" spans="1:8" ht="13.5" thickTop="1">
      <c r="A37" s="65"/>
      <c r="B37" s="148" t="s">
        <v>1644</v>
      </c>
      <c r="C37" s="147"/>
      <c r="D37" s="62"/>
      <c r="E37" s="62"/>
      <c r="F37" s="62"/>
      <c r="G37" s="63"/>
      <c r="H37" s="64"/>
    </row>
    <row r="38" spans="1:8">
      <c r="A38" s="65"/>
      <c r="B38" s="66" t="s">
        <v>1645</v>
      </c>
      <c r="C38" s="62" t="s">
        <v>243</v>
      </c>
      <c r="D38" s="62" t="s">
        <v>1647</v>
      </c>
      <c r="E38" s="62" t="s">
        <v>1640</v>
      </c>
      <c r="F38" s="62">
        <v>21300000</v>
      </c>
      <c r="G38" s="63">
        <v>21217.38</v>
      </c>
      <c r="H38" s="64">
        <v>4.55</v>
      </c>
    </row>
    <row r="39" spans="1:8">
      <c r="A39" s="65"/>
      <c r="B39" s="66" t="s">
        <v>1645</v>
      </c>
      <c r="C39" s="62" t="s">
        <v>244</v>
      </c>
      <c r="D39" s="62" t="s">
        <v>245</v>
      </c>
      <c r="E39" s="62" t="s">
        <v>1640</v>
      </c>
      <c r="F39" s="62">
        <v>19000000</v>
      </c>
      <c r="G39" s="63">
        <v>18707.25</v>
      </c>
      <c r="H39" s="64">
        <v>4.01</v>
      </c>
    </row>
    <row r="40" spans="1:8">
      <c r="A40" s="65"/>
      <c r="B40" s="66" t="s">
        <v>1645</v>
      </c>
      <c r="C40" s="62" t="s">
        <v>246</v>
      </c>
      <c r="D40" s="62" t="s">
        <v>247</v>
      </c>
      <c r="E40" s="62" t="s">
        <v>1640</v>
      </c>
      <c r="F40" s="62">
        <v>8000000</v>
      </c>
      <c r="G40" s="63">
        <v>7992.82</v>
      </c>
      <c r="H40" s="64">
        <v>1.71</v>
      </c>
    </row>
    <row r="41" spans="1:8">
      <c r="A41" s="65"/>
      <c r="B41" s="66" t="s">
        <v>1645</v>
      </c>
      <c r="C41" s="62" t="s">
        <v>248</v>
      </c>
      <c r="D41" s="62" t="s">
        <v>249</v>
      </c>
      <c r="E41" s="62" t="s">
        <v>1640</v>
      </c>
      <c r="F41" s="62">
        <v>5000000</v>
      </c>
      <c r="G41" s="63">
        <v>4929.8599999999997</v>
      </c>
      <c r="H41" s="64">
        <v>1.06</v>
      </c>
    </row>
    <row r="42" spans="1:8">
      <c r="A42" s="65"/>
      <c r="B42" s="66" t="s">
        <v>1645</v>
      </c>
      <c r="C42" s="62" t="s">
        <v>250</v>
      </c>
      <c r="D42" s="62" t="s">
        <v>251</v>
      </c>
      <c r="E42" s="62" t="s">
        <v>1640</v>
      </c>
      <c r="F42" s="62">
        <v>3500000</v>
      </c>
      <c r="G42" s="63">
        <v>3496.86</v>
      </c>
      <c r="H42" s="64">
        <v>0.75</v>
      </c>
    </row>
    <row r="43" spans="1:8">
      <c r="A43" s="65"/>
      <c r="B43" s="66" t="s">
        <v>1645</v>
      </c>
      <c r="C43" s="62" t="s">
        <v>252</v>
      </c>
      <c r="D43" s="62" t="s">
        <v>177</v>
      </c>
      <c r="E43" s="62" t="s">
        <v>1640</v>
      </c>
      <c r="F43" s="62">
        <v>3500000</v>
      </c>
      <c r="G43" s="63">
        <v>3440.78</v>
      </c>
      <c r="H43" s="64">
        <v>0.74</v>
      </c>
    </row>
    <row r="44" spans="1:8" ht="9.75" thickBot="1">
      <c r="A44" s="65"/>
      <c r="B44" s="62"/>
      <c r="C44" s="62"/>
      <c r="D44" s="62"/>
      <c r="E44" s="57" t="s">
        <v>1207</v>
      </c>
      <c r="F44" s="62"/>
      <c r="G44" s="96">
        <v>59784.95</v>
      </c>
      <c r="H44" s="97">
        <v>12.82</v>
      </c>
    </row>
    <row r="45" spans="1:8" ht="9.75" thickTop="1">
      <c r="A45" s="65"/>
      <c r="B45" s="62"/>
      <c r="C45" s="62"/>
      <c r="D45" s="62"/>
      <c r="E45" s="62"/>
      <c r="F45" s="62"/>
      <c r="G45" s="63"/>
      <c r="H45" s="64"/>
    </row>
    <row r="46" spans="1:8" ht="12.75">
      <c r="A46" s="65"/>
      <c r="B46" s="149" t="s">
        <v>253</v>
      </c>
      <c r="C46" s="147"/>
      <c r="D46" s="62"/>
      <c r="E46" s="62"/>
      <c r="F46" s="62"/>
      <c r="G46" s="63"/>
      <c r="H46" s="64"/>
    </row>
    <row r="47" spans="1:8" ht="12.75">
      <c r="A47" s="65"/>
      <c r="B47" s="148" t="s">
        <v>1308</v>
      </c>
      <c r="C47" s="147"/>
      <c r="D47" s="62"/>
      <c r="E47" s="57" t="s">
        <v>1309</v>
      </c>
      <c r="F47" s="62"/>
      <c r="G47" s="63"/>
      <c r="H47" s="64"/>
    </row>
    <row r="48" spans="1:8">
      <c r="A48" s="65"/>
      <c r="B48" s="62"/>
      <c r="C48" s="62" t="s">
        <v>254</v>
      </c>
      <c r="D48" s="62"/>
      <c r="E48" s="62" t="s">
        <v>255</v>
      </c>
      <c r="F48" s="62"/>
      <c r="G48" s="63">
        <v>20000</v>
      </c>
      <c r="H48" s="64">
        <v>4.29</v>
      </c>
    </row>
    <row r="49" spans="1:8">
      <c r="A49" s="65"/>
      <c r="B49" s="62"/>
      <c r="C49" s="62" t="s">
        <v>256</v>
      </c>
      <c r="D49" s="62"/>
      <c r="E49" s="62" t="s">
        <v>255</v>
      </c>
      <c r="F49" s="62"/>
      <c r="G49" s="63">
        <v>17000</v>
      </c>
      <c r="H49" s="64">
        <v>3.64</v>
      </c>
    </row>
    <row r="50" spans="1:8">
      <c r="A50" s="65"/>
      <c r="B50" s="62"/>
      <c r="C50" s="62" t="s">
        <v>1249</v>
      </c>
      <c r="D50" s="62"/>
      <c r="E50" s="62" t="s">
        <v>255</v>
      </c>
      <c r="F50" s="62"/>
      <c r="G50" s="63">
        <v>5000</v>
      </c>
      <c r="H50" s="64">
        <v>1.07</v>
      </c>
    </row>
    <row r="51" spans="1:8" ht="9.75" thickBot="1">
      <c r="A51" s="65"/>
      <c r="B51" s="62"/>
      <c r="C51" s="62"/>
      <c r="D51" s="62"/>
      <c r="E51" s="57" t="s">
        <v>1207</v>
      </c>
      <c r="F51" s="62"/>
      <c r="G51" s="67">
        <v>42000</v>
      </c>
      <c r="H51" s="68">
        <v>9</v>
      </c>
    </row>
    <row r="52" spans="1:8" ht="9.75" thickTop="1">
      <c r="A52" s="65"/>
      <c r="B52" s="62"/>
      <c r="C52" s="62"/>
      <c r="D52" s="62"/>
      <c r="E52" s="57"/>
      <c r="F52" s="62"/>
      <c r="G52" s="70"/>
      <c r="H52" s="71"/>
    </row>
    <row r="53" spans="1:8">
      <c r="A53" s="65"/>
      <c r="B53" s="62"/>
      <c r="C53" s="62"/>
      <c r="D53" s="62"/>
      <c r="E53" s="57"/>
      <c r="F53" s="62"/>
      <c r="G53" s="70"/>
      <c r="H53" s="71"/>
    </row>
    <row r="54" spans="1:8">
      <c r="A54" s="65"/>
      <c r="B54" s="66" t="s">
        <v>1130</v>
      </c>
      <c r="C54" s="62" t="s">
        <v>257</v>
      </c>
      <c r="D54" s="62"/>
      <c r="E54" s="62" t="s">
        <v>1130</v>
      </c>
      <c r="F54" s="62"/>
      <c r="G54" s="63">
        <v>40016.46</v>
      </c>
      <c r="H54" s="64">
        <v>8.57</v>
      </c>
    </row>
    <row r="55" spans="1:8">
      <c r="A55" s="65"/>
      <c r="B55" s="66" t="s">
        <v>1130</v>
      </c>
      <c r="C55" s="62" t="s">
        <v>1313</v>
      </c>
      <c r="D55" s="62"/>
      <c r="E55" s="62" t="s">
        <v>1130</v>
      </c>
      <c r="F55" s="62"/>
      <c r="G55" s="63">
        <v>17326.34</v>
      </c>
      <c r="H55" s="64">
        <v>3.71</v>
      </c>
    </row>
    <row r="56" spans="1:8">
      <c r="A56" s="65"/>
      <c r="B56" s="62"/>
      <c r="C56" s="62"/>
      <c r="D56" s="62"/>
      <c r="E56" s="62"/>
      <c r="F56" s="62"/>
      <c r="G56" s="63"/>
      <c r="H56" s="64"/>
    </row>
    <row r="57" spans="1:8">
      <c r="A57" s="69" t="s">
        <v>1208</v>
      </c>
      <c r="B57" s="62"/>
      <c r="C57" s="62"/>
      <c r="D57" s="62"/>
      <c r="E57" s="62"/>
      <c r="F57" s="62"/>
      <c r="G57" s="70">
        <v>802.51</v>
      </c>
      <c r="H57" s="71">
        <v>0.16</v>
      </c>
    </row>
    <row r="58" spans="1:8">
      <c r="A58" s="65"/>
      <c r="B58" s="62"/>
      <c r="C58" s="62"/>
      <c r="D58" s="62"/>
      <c r="E58" s="62"/>
      <c r="F58" s="62"/>
      <c r="G58" s="63"/>
      <c r="H58" s="64"/>
    </row>
    <row r="59" spans="1:8" ht="9.75" thickBot="1">
      <c r="A59" s="65"/>
      <c r="B59" s="62"/>
      <c r="C59" s="62"/>
      <c r="D59" s="62"/>
      <c r="E59" s="57" t="s">
        <v>1209</v>
      </c>
      <c r="F59" s="62"/>
      <c r="G59" s="67">
        <v>466726.2</v>
      </c>
      <c r="H59" s="68">
        <v>100</v>
      </c>
    </row>
    <row r="60" spans="1:8" ht="9.75" thickTop="1">
      <c r="A60" s="65"/>
      <c r="B60" s="62"/>
      <c r="C60" s="62"/>
      <c r="D60" s="62"/>
      <c r="E60" s="62"/>
      <c r="F60" s="62"/>
      <c r="G60" s="63"/>
      <c r="H60" s="64"/>
    </row>
    <row r="61" spans="1:8">
      <c r="A61" s="65"/>
      <c r="B61" s="62"/>
      <c r="C61" s="62"/>
      <c r="D61" s="62"/>
      <c r="E61" s="62"/>
      <c r="F61" s="62"/>
      <c r="G61" s="63"/>
      <c r="H61" s="64"/>
    </row>
    <row r="62" spans="1:8">
      <c r="A62" s="72" t="s">
        <v>1210</v>
      </c>
      <c r="B62" s="62"/>
      <c r="C62" s="62"/>
      <c r="D62" s="62"/>
      <c r="E62" s="62"/>
      <c r="F62" s="62"/>
      <c r="G62" s="63"/>
      <c r="H62" s="64"/>
    </row>
    <row r="63" spans="1:8">
      <c r="A63" s="65">
        <v>1</v>
      </c>
      <c r="B63" s="62" t="s">
        <v>258</v>
      </c>
      <c r="C63" s="62"/>
      <c r="D63" s="62"/>
      <c r="E63" s="62"/>
      <c r="F63" s="62"/>
      <c r="G63" s="63"/>
      <c r="H63" s="64"/>
    </row>
    <row r="64" spans="1:8">
      <c r="A64" s="65"/>
      <c r="B64" s="62"/>
      <c r="C64" s="62"/>
      <c r="D64" s="62"/>
      <c r="E64" s="62"/>
      <c r="F64" s="62"/>
      <c r="G64" s="63"/>
      <c r="H64" s="64"/>
    </row>
    <row r="65" spans="1:8">
      <c r="A65" s="65">
        <v>2</v>
      </c>
      <c r="B65" s="62" t="s">
        <v>1212</v>
      </c>
      <c r="C65" s="62"/>
      <c r="D65" s="62"/>
      <c r="E65" s="62"/>
      <c r="F65" s="62"/>
      <c r="G65" s="63"/>
      <c r="H65" s="64"/>
    </row>
    <row r="66" spans="1:8">
      <c r="A66" s="65"/>
      <c r="B66" s="62"/>
      <c r="C66" s="62"/>
      <c r="D66" s="62"/>
      <c r="E66" s="62"/>
      <c r="F66" s="62"/>
      <c r="G66" s="63"/>
      <c r="H66" s="64"/>
    </row>
    <row r="67" spans="1:8">
      <c r="A67" s="65">
        <v>3</v>
      </c>
      <c r="B67" s="62" t="s">
        <v>1316</v>
      </c>
      <c r="C67" s="62"/>
      <c r="D67" s="62"/>
      <c r="E67" s="62"/>
      <c r="F67" s="62"/>
      <c r="G67" s="63"/>
      <c r="H67" s="64"/>
    </row>
    <row r="68" spans="1:8">
      <c r="A68" s="65"/>
      <c r="B68" s="62" t="s">
        <v>1317</v>
      </c>
      <c r="C68" s="62"/>
      <c r="D68" s="62"/>
      <c r="E68" s="62"/>
      <c r="F68" s="62"/>
      <c r="G68" s="63"/>
      <c r="H68" s="64"/>
    </row>
    <row r="69" spans="1:8">
      <c r="A69" s="73"/>
      <c r="B69" s="74" t="s">
        <v>1318</v>
      </c>
      <c r="C69" s="74"/>
      <c r="D69" s="74"/>
      <c r="E69" s="74"/>
      <c r="F69" s="74"/>
      <c r="G69" s="75"/>
      <c r="H69" s="76"/>
    </row>
  </sheetData>
  <mergeCells count="9">
    <mergeCell ref="B37:C37"/>
    <mergeCell ref="B46:C46"/>
    <mergeCell ref="B47:C47"/>
    <mergeCell ref="A2:C2"/>
    <mergeCell ref="A3:C3"/>
    <mergeCell ref="B4:C4"/>
    <mergeCell ref="B5:C5"/>
    <mergeCell ref="A9:C9"/>
    <mergeCell ref="B10:C1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70"/>
  <dimension ref="A1:H65"/>
  <sheetViews>
    <sheetView workbookViewId="0">
      <selection activeCell="C10" sqref="C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16384" width="9.140625" style="56"/>
  </cols>
  <sheetData>
    <row r="1" spans="1:8">
      <c r="A1" s="51"/>
      <c r="B1" s="52"/>
      <c r="C1" s="53" t="s">
        <v>179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8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8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0.109</v>
      </c>
      <c r="C6" s="62" t="s">
        <v>180</v>
      </c>
      <c r="D6" s="62" t="s">
        <v>181</v>
      </c>
      <c r="E6" s="62" t="s">
        <v>1291</v>
      </c>
      <c r="F6" s="62">
        <v>1000</v>
      </c>
      <c r="G6" s="63">
        <v>10024.39</v>
      </c>
      <c r="H6" s="64">
        <v>11.16</v>
      </c>
    </row>
    <row r="7" spans="1:8">
      <c r="A7" s="65"/>
      <c r="B7" s="79">
        <v>9.9500000000000005E-2</v>
      </c>
      <c r="C7" s="62" t="s">
        <v>9</v>
      </c>
      <c r="D7" s="62" t="s">
        <v>10</v>
      </c>
      <c r="E7" s="62" t="s">
        <v>11</v>
      </c>
      <c r="F7" s="62">
        <v>400</v>
      </c>
      <c r="G7" s="63">
        <v>4116.3100000000004</v>
      </c>
      <c r="H7" s="64">
        <v>4.58</v>
      </c>
    </row>
    <row r="8" spans="1:8">
      <c r="A8" s="65"/>
      <c r="B8" s="79">
        <v>0.11700000000000001</v>
      </c>
      <c r="C8" s="62" t="s">
        <v>29</v>
      </c>
      <c r="D8" s="62" t="s">
        <v>182</v>
      </c>
      <c r="E8" s="62" t="s">
        <v>31</v>
      </c>
      <c r="F8" s="62">
        <v>350</v>
      </c>
      <c r="G8" s="63">
        <v>3524</v>
      </c>
      <c r="H8" s="64">
        <v>3.92</v>
      </c>
    </row>
    <row r="9" spans="1:8">
      <c r="A9" s="65"/>
      <c r="B9" s="79">
        <v>0.1075</v>
      </c>
      <c r="C9" s="62" t="s">
        <v>183</v>
      </c>
      <c r="D9" s="62" t="s">
        <v>184</v>
      </c>
      <c r="E9" s="62" t="s">
        <v>1303</v>
      </c>
      <c r="F9" s="62">
        <v>300</v>
      </c>
      <c r="G9" s="63">
        <v>3001.7</v>
      </c>
      <c r="H9" s="64">
        <v>3.34</v>
      </c>
    </row>
    <row r="10" spans="1:8">
      <c r="A10" s="65"/>
      <c r="B10" s="79">
        <v>8.5400000000000004E-2</v>
      </c>
      <c r="C10" s="62" t="s">
        <v>38</v>
      </c>
      <c r="D10" s="62" t="s">
        <v>39</v>
      </c>
      <c r="E10" s="62" t="s">
        <v>40</v>
      </c>
      <c r="F10" s="62">
        <v>280</v>
      </c>
      <c r="G10" s="63">
        <v>2755.92</v>
      </c>
      <c r="H10" s="64">
        <v>3.07</v>
      </c>
    </row>
    <row r="11" spans="1:8">
      <c r="A11" s="65"/>
      <c r="B11" s="79">
        <v>0.11849999999999999</v>
      </c>
      <c r="C11" s="62" t="s">
        <v>29</v>
      </c>
      <c r="D11" s="62" t="s">
        <v>185</v>
      </c>
      <c r="E11" s="62" t="s">
        <v>31</v>
      </c>
      <c r="F11" s="62">
        <v>250</v>
      </c>
      <c r="G11" s="63">
        <v>2518.5100000000002</v>
      </c>
      <c r="H11" s="64">
        <v>2.8</v>
      </c>
    </row>
    <row r="12" spans="1:8">
      <c r="A12" s="65"/>
      <c r="B12" s="79">
        <v>0.1</v>
      </c>
      <c r="C12" s="62" t="s">
        <v>186</v>
      </c>
      <c r="D12" s="62" t="s">
        <v>187</v>
      </c>
      <c r="E12" s="62" t="s">
        <v>1297</v>
      </c>
      <c r="F12" s="62">
        <v>250</v>
      </c>
      <c r="G12" s="63">
        <v>2503.2800000000002</v>
      </c>
      <c r="H12" s="64">
        <v>2.79</v>
      </c>
    </row>
    <row r="13" spans="1:8">
      <c r="A13" s="65"/>
      <c r="B13" s="79">
        <v>8.9499999999999996E-2</v>
      </c>
      <c r="C13" s="62" t="s">
        <v>1298</v>
      </c>
      <c r="D13" s="62" t="s">
        <v>1299</v>
      </c>
      <c r="E13" s="62" t="s">
        <v>1300</v>
      </c>
      <c r="F13" s="62">
        <v>246</v>
      </c>
      <c r="G13" s="63">
        <v>2318.12</v>
      </c>
      <c r="H13" s="64">
        <v>2.58</v>
      </c>
    </row>
    <row r="14" spans="1:8">
      <c r="A14" s="65"/>
      <c r="B14" s="79">
        <v>0.106</v>
      </c>
      <c r="C14" s="62" t="s">
        <v>1479</v>
      </c>
      <c r="D14" s="62" t="s">
        <v>32</v>
      </c>
      <c r="E14" s="62" t="s">
        <v>1294</v>
      </c>
      <c r="F14" s="62">
        <v>200000</v>
      </c>
      <c r="G14" s="63">
        <v>2009.62</v>
      </c>
      <c r="H14" s="64">
        <v>2.2400000000000002</v>
      </c>
    </row>
    <row r="15" spans="1:8">
      <c r="A15" s="65"/>
      <c r="B15" s="79">
        <v>0.04</v>
      </c>
      <c r="C15" s="62" t="s">
        <v>12</v>
      </c>
      <c r="D15" s="62" t="s">
        <v>13</v>
      </c>
      <c r="E15" s="62" t="s">
        <v>14</v>
      </c>
      <c r="F15" s="62">
        <v>150</v>
      </c>
      <c r="G15" s="63">
        <v>1713.07</v>
      </c>
      <c r="H15" s="64">
        <v>1.91</v>
      </c>
    </row>
    <row r="16" spans="1:8">
      <c r="A16" s="65"/>
      <c r="B16" s="79">
        <v>0.11849999999999999</v>
      </c>
      <c r="C16" s="62" t="s">
        <v>29</v>
      </c>
      <c r="D16" s="62" t="s">
        <v>30</v>
      </c>
      <c r="E16" s="62" t="s">
        <v>31</v>
      </c>
      <c r="F16" s="62">
        <v>150</v>
      </c>
      <c r="G16" s="63">
        <v>1510.97</v>
      </c>
      <c r="H16" s="64">
        <v>1.68</v>
      </c>
    </row>
    <row r="17" spans="1:8">
      <c r="A17" s="65"/>
      <c r="B17" s="66" t="s">
        <v>1589</v>
      </c>
      <c r="C17" s="62" t="s">
        <v>1590</v>
      </c>
      <c r="D17" s="62" t="s">
        <v>188</v>
      </c>
      <c r="E17" s="62" t="s">
        <v>1294</v>
      </c>
      <c r="F17" s="62">
        <v>150</v>
      </c>
      <c r="G17" s="63">
        <v>1412.29</v>
      </c>
      <c r="H17" s="64">
        <v>1.57</v>
      </c>
    </row>
    <row r="18" spans="1:8">
      <c r="A18" s="65"/>
      <c r="B18" s="79">
        <v>9.7000000000000003E-2</v>
      </c>
      <c r="C18" s="62" t="s">
        <v>44</v>
      </c>
      <c r="D18" s="62" t="s">
        <v>189</v>
      </c>
      <c r="E18" s="62" t="s">
        <v>1300</v>
      </c>
      <c r="F18" s="62">
        <v>120</v>
      </c>
      <c r="G18" s="63">
        <v>1200.07</v>
      </c>
      <c r="H18" s="64">
        <v>1.34</v>
      </c>
    </row>
    <row r="19" spans="1:8">
      <c r="A19" s="65"/>
      <c r="B19" s="79">
        <v>0.10249999999999999</v>
      </c>
      <c r="C19" s="62" t="s">
        <v>1301</v>
      </c>
      <c r="D19" s="62" t="s">
        <v>190</v>
      </c>
      <c r="E19" s="62" t="s">
        <v>1303</v>
      </c>
      <c r="F19" s="62">
        <v>100</v>
      </c>
      <c r="G19" s="63">
        <v>1003.51</v>
      </c>
      <c r="H19" s="64">
        <v>1.1200000000000001</v>
      </c>
    </row>
    <row r="20" spans="1:8">
      <c r="A20" s="65"/>
      <c r="B20" s="66" t="s">
        <v>1589</v>
      </c>
      <c r="C20" s="62" t="s">
        <v>1464</v>
      </c>
      <c r="D20" s="62" t="s">
        <v>191</v>
      </c>
      <c r="E20" s="62" t="s">
        <v>1297</v>
      </c>
      <c r="F20" s="62">
        <v>100</v>
      </c>
      <c r="G20" s="63">
        <v>945.73</v>
      </c>
      <c r="H20" s="64">
        <v>1.05</v>
      </c>
    </row>
    <row r="21" spans="1:8">
      <c r="A21" s="65"/>
      <c r="B21" s="79">
        <v>0.115</v>
      </c>
      <c r="C21" s="62" t="s">
        <v>1301</v>
      </c>
      <c r="D21" s="62" t="s">
        <v>1633</v>
      </c>
      <c r="E21" s="62" t="s">
        <v>1634</v>
      </c>
      <c r="F21" s="62">
        <v>600</v>
      </c>
      <c r="G21" s="63">
        <v>603.32000000000005</v>
      </c>
      <c r="H21" s="64">
        <v>0.67</v>
      </c>
    </row>
    <row r="22" spans="1:8">
      <c r="A22" s="65"/>
      <c r="B22" s="79">
        <v>0.11</v>
      </c>
      <c r="C22" s="62" t="s">
        <v>192</v>
      </c>
      <c r="D22" s="62" t="s">
        <v>193</v>
      </c>
      <c r="E22" s="62" t="s">
        <v>1303</v>
      </c>
      <c r="F22" s="62">
        <v>50</v>
      </c>
      <c r="G22" s="63">
        <v>500.8</v>
      </c>
      <c r="H22" s="64">
        <v>0.56000000000000005</v>
      </c>
    </row>
    <row r="23" spans="1:8">
      <c r="A23" s="65"/>
      <c r="B23" s="79">
        <v>0.1077</v>
      </c>
      <c r="C23" s="62" t="s">
        <v>1545</v>
      </c>
      <c r="D23" s="62" t="s">
        <v>194</v>
      </c>
      <c r="E23" s="62" t="s">
        <v>105</v>
      </c>
      <c r="F23" s="62">
        <v>50</v>
      </c>
      <c r="G23" s="63">
        <v>500.08</v>
      </c>
      <c r="H23" s="64">
        <v>0.56000000000000005</v>
      </c>
    </row>
    <row r="24" spans="1:8">
      <c r="A24" s="65"/>
      <c r="B24" s="79">
        <v>0.11600000000000001</v>
      </c>
      <c r="C24" s="62" t="s">
        <v>1628</v>
      </c>
      <c r="D24" s="62" t="s">
        <v>1629</v>
      </c>
      <c r="E24" s="62" t="s">
        <v>1630</v>
      </c>
      <c r="F24" s="62">
        <v>45000</v>
      </c>
      <c r="G24" s="63">
        <v>461.08</v>
      </c>
      <c r="H24" s="64">
        <v>0.51</v>
      </c>
    </row>
    <row r="25" spans="1:8">
      <c r="A25" s="65"/>
      <c r="B25" s="79">
        <v>9.6500000000000002E-2</v>
      </c>
      <c r="C25" s="62" t="s">
        <v>1608</v>
      </c>
      <c r="D25" s="62" t="s">
        <v>195</v>
      </c>
      <c r="E25" s="62" t="s">
        <v>40</v>
      </c>
      <c r="F25" s="62">
        <v>40</v>
      </c>
      <c r="G25" s="63">
        <v>400.31</v>
      </c>
      <c r="H25" s="64">
        <v>0.45</v>
      </c>
    </row>
    <row r="26" spans="1:8">
      <c r="A26" s="65"/>
      <c r="B26" s="79">
        <v>0.1125</v>
      </c>
      <c r="C26" s="62" t="s">
        <v>196</v>
      </c>
      <c r="D26" s="62" t="s">
        <v>197</v>
      </c>
      <c r="E26" s="62" t="s">
        <v>1588</v>
      </c>
      <c r="F26" s="62">
        <v>20000</v>
      </c>
      <c r="G26" s="63">
        <v>206.92</v>
      </c>
      <c r="H26" s="64">
        <v>0.23</v>
      </c>
    </row>
    <row r="27" spans="1:8">
      <c r="A27" s="65"/>
      <c r="B27" s="79">
        <v>0.1103</v>
      </c>
      <c r="C27" s="62" t="s">
        <v>1590</v>
      </c>
      <c r="D27" s="62" t="s">
        <v>198</v>
      </c>
      <c r="E27" s="62" t="s">
        <v>199</v>
      </c>
      <c r="F27" s="62">
        <v>4</v>
      </c>
      <c r="G27" s="63">
        <v>39.979999999999997</v>
      </c>
      <c r="H27" s="64">
        <v>0.04</v>
      </c>
    </row>
    <row r="28" spans="1:8">
      <c r="A28" s="65"/>
      <c r="B28" s="79">
        <v>9.7500000000000003E-2</v>
      </c>
      <c r="C28" s="62" t="s">
        <v>1153</v>
      </c>
      <c r="D28" s="62" t="s">
        <v>200</v>
      </c>
      <c r="E28" s="62" t="s">
        <v>1300</v>
      </c>
      <c r="F28" s="62">
        <v>230</v>
      </c>
      <c r="G28" s="63">
        <v>23.31</v>
      </c>
      <c r="H28" s="64">
        <v>0.03</v>
      </c>
    </row>
    <row r="29" spans="1:8">
      <c r="A29" s="65"/>
      <c r="B29" s="79">
        <v>0.105</v>
      </c>
      <c r="C29" s="62" t="s">
        <v>1301</v>
      </c>
      <c r="D29" s="62" t="s">
        <v>1302</v>
      </c>
      <c r="E29" s="62" t="s">
        <v>1303</v>
      </c>
      <c r="F29" s="62">
        <v>3346</v>
      </c>
      <c r="G29" s="63">
        <v>20.09</v>
      </c>
      <c r="H29" s="64">
        <v>0.02</v>
      </c>
    </row>
    <row r="30" spans="1:8" ht="9.75" thickBot="1">
      <c r="A30" s="65"/>
      <c r="B30" s="62"/>
      <c r="C30" s="62"/>
      <c r="D30" s="62"/>
      <c r="E30" s="57" t="s">
        <v>1207</v>
      </c>
      <c r="F30" s="62"/>
      <c r="G30" s="67">
        <v>43313.38</v>
      </c>
      <c r="H30" s="68">
        <v>48.22</v>
      </c>
    </row>
    <row r="31" spans="1:8" ht="13.5" thickTop="1">
      <c r="A31" s="65"/>
      <c r="B31" s="149" t="s">
        <v>1304</v>
      </c>
      <c r="C31" s="147"/>
      <c r="D31" s="62"/>
      <c r="E31" s="62"/>
      <c r="F31" s="62"/>
      <c r="G31" s="63"/>
      <c r="H31" s="64"/>
    </row>
    <row r="32" spans="1:8">
      <c r="A32" s="65"/>
      <c r="B32" s="66" t="s">
        <v>1589</v>
      </c>
      <c r="C32" s="62" t="s">
        <v>72</v>
      </c>
      <c r="D32" s="62" t="s">
        <v>144</v>
      </c>
      <c r="E32" s="62" t="s">
        <v>14</v>
      </c>
      <c r="F32" s="62">
        <v>1580</v>
      </c>
      <c r="G32" s="63">
        <v>12967.58</v>
      </c>
      <c r="H32" s="64">
        <v>14.44</v>
      </c>
    </row>
    <row r="33" spans="1:8">
      <c r="A33" s="65"/>
      <c r="B33" s="79">
        <v>8.8999999999999996E-2</v>
      </c>
      <c r="C33" s="62" t="s">
        <v>145</v>
      </c>
      <c r="D33" s="62" t="s">
        <v>146</v>
      </c>
      <c r="E33" s="62" t="s">
        <v>1588</v>
      </c>
      <c r="F33" s="62">
        <v>600</v>
      </c>
      <c r="G33" s="63">
        <v>5874.89</v>
      </c>
      <c r="H33" s="64">
        <v>6.54</v>
      </c>
    </row>
    <row r="34" spans="1:8">
      <c r="A34" s="65"/>
      <c r="B34" s="79">
        <v>9.4799999999999995E-2</v>
      </c>
      <c r="C34" s="62" t="s">
        <v>201</v>
      </c>
      <c r="D34" s="62" t="s">
        <v>202</v>
      </c>
      <c r="E34" s="62" t="s">
        <v>103</v>
      </c>
      <c r="F34" s="62">
        <v>520</v>
      </c>
      <c r="G34" s="63">
        <v>5147.7</v>
      </c>
      <c r="H34" s="64">
        <v>5.73</v>
      </c>
    </row>
    <row r="35" spans="1:8">
      <c r="A35" s="65"/>
      <c r="B35" s="79">
        <v>0.11</v>
      </c>
      <c r="C35" s="62" t="s">
        <v>203</v>
      </c>
      <c r="D35" s="62" t="s">
        <v>204</v>
      </c>
      <c r="E35" s="62" t="s">
        <v>205</v>
      </c>
      <c r="F35" s="62">
        <v>500</v>
      </c>
      <c r="G35" s="63">
        <v>5026.8999999999996</v>
      </c>
      <c r="H35" s="64">
        <v>5.6</v>
      </c>
    </row>
    <row r="36" spans="1:8">
      <c r="A36" s="65"/>
      <c r="B36" s="79">
        <v>8.8999999999999996E-2</v>
      </c>
      <c r="C36" s="62" t="s">
        <v>145</v>
      </c>
      <c r="D36" s="62" t="s">
        <v>206</v>
      </c>
      <c r="E36" s="62" t="s">
        <v>1588</v>
      </c>
      <c r="F36" s="62">
        <v>150</v>
      </c>
      <c r="G36" s="63">
        <v>1468.72</v>
      </c>
      <c r="H36" s="64">
        <v>1.64</v>
      </c>
    </row>
    <row r="37" spans="1:8">
      <c r="A37" s="65"/>
      <c r="B37" s="79">
        <v>0.10249999999999999</v>
      </c>
      <c r="C37" s="62" t="s">
        <v>201</v>
      </c>
      <c r="D37" s="62" t="s">
        <v>207</v>
      </c>
      <c r="E37" s="62" t="s">
        <v>103</v>
      </c>
      <c r="F37" s="62">
        <v>50</v>
      </c>
      <c r="G37" s="63">
        <v>500.06</v>
      </c>
      <c r="H37" s="64">
        <v>0.56000000000000005</v>
      </c>
    </row>
    <row r="38" spans="1:8" ht="9.75" thickBot="1">
      <c r="A38" s="65"/>
      <c r="B38" s="62"/>
      <c r="C38" s="62"/>
      <c r="D38" s="62"/>
      <c r="E38" s="57" t="s">
        <v>1207</v>
      </c>
      <c r="F38" s="62"/>
      <c r="G38" s="67">
        <v>30985.85</v>
      </c>
      <c r="H38" s="68">
        <v>34.51</v>
      </c>
    </row>
    <row r="39" spans="1:8" ht="9.75" thickTop="1">
      <c r="A39" s="65"/>
      <c r="B39" s="62"/>
      <c r="C39" s="62"/>
      <c r="D39" s="62"/>
      <c r="E39" s="62"/>
      <c r="F39" s="62"/>
      <c r="G39" s="63"/>
      <c r="H39" s="64"/>
    </row>
    <row r="40" spans="1:8" ht="12.75">
      <c r="A40" s="146" t="s">
        <v>1643</v>
      </c>
      <c r="B40" s="147"/>
      <c r="C40" s="147"/>
      <c r="D40" s="62"/>
      <c r="E40" s="62"/>
      <c r="F40" s="62"/>
      <c r="G40" s="63"/>
      <c r="H40" s="64"/>
    </row>
    <row r="41" spans="1:8" ht="12.75">
      <c r="A41" s="65"/>
      <c r="B41" s="148" t="s">
        <v>1689</v>
      </c>
      <c r="C41" s="147"/>
      <c r="D41" s="62"/>
      <c r="E41" s="62"/>
      <c r="F41" s="62"/>
      <c r="G41" s="63"/>
      <c r="H41" s="64"/>
    </row>
    <row r="42" spans="1:8">
      <c r="A42" s="65"/>
      <c r="B42" s="66" t="s">
        <v>1690</v>
      </c>
      <c r="C42" s="62" t="s">
        <v>208</v>
      </c>
      <c r="D42" s="62" t="s">
        <v>209</v>
      </c>
      <c r="E42" s="62" t="s">
        <v>7</v>
      </c>
      <c r="F42" s="62">
        <v>1500</v>
      </c>
      <c r="G42" s="63">
        <v>7214.95</v>
      </c>
      <c r="H42" s="64">
        <v>8.0299999999999994</v>
      </c>
    </row>
    <row r="43" spans="1:8">
      <c r="A43" s="65"/>
      <c r="B43" s="66" t="s">
        <v>1690</v>
      </c>
      <c r="C43" s="62" t="s">
        <v>1705</v>
      </c>
      <c r="D43" s="62" t="s">
        <v>6</v>
      </c>
      <c r="E43" s="62" t="s">
        <v>7</v>
      </c>
      <c r="F43" s="62">
        <v>340</v>
      </c>
      <c r="G43" s="63">
        <v>1550.37</v>
      </c>
      <c r="H43" s="64">
        <v>1.73</v>
      </c>
    </row>
    <row r="44" spans="1:8">
      <c r="A44" s="65"/>
      <c r="B44" s="66" t="s">
        <v>91</v>
      </c>
      <c r="C44" s="62" t="s">
        <v>165</v>
      </c>
      <c r="D44" s="62" t="s">
        <v>166</v>
      </c>
      <c r="E44" s="62" t="s">
        <v>1693</v>
      </c>
      <c r="F44" s="62">
        <v>750</v>
      </c>
      <c r="G44" s="63">
        <v>689.1</v>
      </c>
      <c r="H44" s="64">
        <v>0.77</v>
      </c>
    </row>
    <row r="45" spans="1:8">
      <c r="A45" s="65"/>
      <c r="B45" s="66" t="s">
        <v>91</v>
      </c>
      <c r="C45" s="62" t="s">
        <v>1161</v>
      </c>
      <c r="D45" s="62" t="s">
        <v>175</v>
      </c>
      <c r="E45" s="62" t="s">
        <v>1693</v>
      </c>
      <c r="F45" s="62">
        <v>50</v>
      </c>
      <c r="G45" s="63">
        <v>48.83</v>
      </c>
      <c r="H45" s="64">
        <v>0.05</v>
      </c>
    </row>
    <row r="46" spans="1:8" ht="9.75" thickBot="1">
      <c r="A46" s="65"/>
      <c r="B46" s="62"/>
      <c r="C46" s="62"/>
      <c r="D46" s="62"/>
      <c r="E46" s="57" t="s">
        <v>1207</v>
      </c>
      <c r="F46" s="62"/>
      <c r="G46" s="67">
        <v>9503.25</v>
      </c>
      <c r="H46" s="68">
        <v>10.58</v>
      </c>
    </row>
    <row r="47" spans="1:8" ht="9.75" thickTop="1">
      <c r="A47" s="65"/>
      <c r="B47" s="62"/>
      <c r="C47" s="62"/>
      <c r="D47" s="62"/>
      <c r="E47" s="62"/>
      <c r="F47" s="62"/>
      <c r="G47" s="63"/>
      <c r="H47" s="64"/>
    </row>
    <row r="48" spans="1:8">
      <c r="A48" s="65"/>
      <c r="B48" s="66" t="s">
        <v>1130</v>
      </c>
      <c r="C48" s="62" t="s">
        <v>1313</v>
      </c>
      <c r="D48" s="62"/>
      <c r="E48" s="62" t="s">
        <v>1130</v>
      </c>
      <c r="F48" s="62"/>
      <c r="G48" s="63">
        <v>4049.16</v>
      </c>
      <c r="H48" s="64">
        <v>4.51</v>
      </c>
    </row>
    <row r="49" spans="1:8" ht="9.75" thickBot="1">
      <c r="A49" s="65"/>
      <c r="B49" s="62"/>
      <c r="C49" s="62"/>
      <c r="D49" s="62"/>
      <c r="E49" s="57" t="s">
        <v>1207</v>
      </c>
      <c r="F49" s="62"/>
      <c r="G49" s="67">
        <v>4049.16</v>
      </c>
      <c r="H49" s="68">
        <v>4.51</v>
      </c>
    </row>
    <row r="50" spans="1:8" ht="9.75" thickTop="1">
      <c r="A50" s="65"/>
      <c r="B50" s="62"/>
      <c r="C50" s="62"/>
      <c r="D50" s="62"/>
      <c r="E50" s="62"/>
      <c r="F50" s="62"/>
      <c r="G50" s="63"/>
      <c r="H50" s="64"/>
    </row>
    <row r="51" spans="1:8">
      <c r="A51" s="69" t="s">
        <v>1208</v>
      </c>
      <c r="B51" s="62"/>
      <c r="C51" s="62"/>
      <c r="D51" s="62"/>
      <c r="E51" s="62"/>
      <c r="F51" s="62"/>
      <c r="G51" s="70">
        <v>1968.09</v>
      </c>
      <c r="H51" s="71">
        <v>2.1800000000000002</v>
      </c>
    </row>
    <row r="52" spans="1:8">
      <c r="A52" s="65"/>
      <c r="B52" s="62"/>
      <c r="C52" s="62"/>
      <c r="D52" s="62"/>
      <c r="E52" s="62"/>
      <c r="F52" s="62"/>
      <c r="G52" s="63"/>
      <c r="H52" s="64"/>
    </row>
    <row r="53" spans="1:8" ht="9.75" thickBot="1">
      <c r="A53" s="65"/>
      <c r="B53" s="62"/>
      <c r="C53" s="62"/>
      <c r="D53" s="62"/>
      <c r="E53" s="57" t="s">
        <v>1209</v>
      </c>
      <c r="F53" s="62"/>
      <c r="G53" s="67">
        <v>89819.73</v>
      </c>
      <c r="H53" s="68">
        <v>100</v>
      </c>
    </row>
    <row r="54" spans="1:8" ht="9.75" thickTop="1">
      <c r="A54" s="65"/>
      <c r="B54" s="62"/>
      <c r="C54" s="62"/>
      <c r="D54" s="62"/>
      <c r="E54" s="62"/>
      <c r="F54" s="62"/>
      <c r="G54" s="63"/>
      <c r="H54" s="64"/>
    </row>
    <row r="55" spans="1:8">
      <c r="A55" s="65"/>
      <c r="B55" s="62"/>
      <c r="C55" s="62"/>
      <c r="D55" s="62"/>
      <c r="E55" s="62"/>
      <c r="F55" s="62"/>
      <c r="G55" s="63"/>
      <c r="H55" s="64"/>
    </row>
    <row r="56" spans="1:8">
      <c r="A56" s="65"/>
      <c r="B56" s="62"/>
      <c r="C56" s="62"/>
      <c r="D56" s="62"/>
      <c r="E56" s="62"/>
      <c r="F56" s="62"/>
      <c r="G56" s="63"/>
      <c r="H56" s="64"/>
    </row>
    <row r="57" spans="1:8">
      <c r="A57" s="72" t="s">
        <v>1210</v>
      </c>
      <c r="B57" s="62"/>
      <c r="C57" s="62"/>
      <c r="D57" s="62"/>
      <c r="E57" s="62"/>
      <c r="F57" s="62"/>
      <c r="G57" s="63"/>
      <c r="H57" s="64"/>
    </row>
    <row r="58" spans="1:8">
      <c r="A58" s="65">
        <v>1</v>
      </c>
      <c r="B58" s="62" t="s">
        <v>210</v>
      </c>
      <c r="C58" s="62"/>
      <c r="D58" s="62"/>
      <c r="E58" s="62"/>
      <c r="F58" s="62"/>
      <c r="G58" s="63"/>
      <c r="H58" s="64"/>
    </row>
    <row r="59" spans="1:8">
      <c r="A59" s="65"/>
      <c r="B59" s="62"/>
      <c r="C59" s="62"/>
      <c r="D59" s="62"/>
      <c r="E59" s="62"/>
      <c r="F59" s="62"/>
      <c r="G59" s="63"/>
      <c r="H59" s="64"/>
    </row>
    <row r="60" spans="1:8">
      <c r="A60" s="65">
        <v>2</v>
      </c>
      <c r="B60" s="62" t="s">
        <v>1212</v>
      </c>
      <c r="C60" s="62"/>
      <c r="D60" s="62"/>
      <c r="E60" s="62"/>
      <c r="F60" s="62"/>
      <c r="G60" s="63"/>
      <c r="H60" s="64"/>
    </row>
    <row r="61" spans="1:8">
      <c r="A61" s="65"/>
      <c r="B61" s="62"/>
      <c r="C61" s="62"/>
      <c r="D61" s="62"/>
      <c r="E61" s="62"/>
      <c r="F61" s="62"/>
      <c r="G61" s="63"/>
      <c r="H61" s="64"/>
    </row>
    <row r="62" spans="1:8">
      <c r="A62" s="65">
        <v>3</v>
      </c>
      <c r="B62" s="62" t="s">
        <v>1316</v>
      </c>
      <c r="C62" s="62"/>
      <c r="D62" s="62"/>
      <c r="E62" s="62"/>
      <c r="F62" s="62"/>
      <c r="G62" s="63"/>
      <c r="H62" s="64"/>
    </row>
    <row r="63" spans="1:8">
      <c r="A63" s="65"/>
      <c r="B63" s="62" t="s">
        <v>1317</v>
      </c>
      <c r="C63" s="62"/>
      <c r="D63" s="62"/>
      <c r="E63" s="62"/>
      <c r="F63" s="62"/>
      <c r="G63" s="63"/>
      <c r="H63" s="64"/>
    </row>
    <row r="64" spans="1:8">
      <c r="A64" s="65"/>
      <c r="B64" s="62" t="s">
        <v>1318</v>
      </c>
      <c r="C64" s="62"/>
      <c r="D64" s="62"/>
      <c r="E64" s="62"/>
      <c r="F64" s="62"/>
      <c r="G64" s="63"/>
      <c r="H64" s="64"/>
    </row>
    <row r="65" spans="1:8">
      <c r="A65" s="73"/>
      <c r="B65" s="74"/>
      <c r="C65" s="74"/>
      <c r="D65" s="74"/>
      <c r="E65" s="74"/>
      <c r="F65" s="74"/>
      <c r="G65" s="75"/>
      <c r="H65" s="76"/>
    </row>
  </sheetData>
  <mergeCells count="7">
    <mergeCell ref="B41:C41"/>
    <mergeCell ref="A2:C2"/>
    <mergeCell ref="A3:C3"/>
    <mergeCell ref="B4:C4"/>
    <mergeCell ref="B5:C5"/>
    <mergeCell ref="B31:C31"/>
    <mergeCell ref="A40:C4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71"/>
  <dimension ref="A1:J105"/>
  <sheetViews>
    <sheetView workbookViewId="0">
      <selection activeCell="C10" sqref="C10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10.42578125" style="56" bestFit="1" customWidth="1"/>
    <col min="5" max="5" width="10.855468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0" width="10.42578125" style="56" bestFit="1" customWidth="1"/>
    <col min="11" max="16384" width="9.140625" style="56"/>
  </cols>
  <sheetData>
    <row r="1" spans="1:8">
      <c r="A1" s="80"/>
      <c r="B1" s="81"/>
      <c r="C1" s="82" t="s">
        <v>97</v>
      </c>
      <c r="D1" s="81"/>
      <c r="E1" s="81"/>
      <c r="F1" s="81"/>
      <c r="G1" s="83"/>
      <c r="H1" s="84"/>
    </row>
    <row r="2" spans="1:8" ht="36.75">
      <c r="A2" s="157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85" t="s">
        <v>1127</v>
      </c>
    </row>
    <row r="3" spans="1:8">
      <c r="A3" s="158" t="s">
        <v>1287</v>
      </c>
      <c r="B3" s="147"/>
      <c r="C3" s="147"/>
      <c r="D3" s="62"/>
      <c r="E3" s="62"/>
      <c r="F3" s="62"/>
      <c r="G3" s="63"/>
      <c r="H3" s="86"/>
    </row>
    <row r="4" spans="1:8">
      <c r="A4" s="87"/>
      <c r="B4" s="148" t="s">
        <v>1288</v>
      </c>
      <c r="C4" s="147"/>
      <c r="D4" s="62"/>
      <c r="E4" s="62"/>
      <c r="F4" s="62"/>
      <c r="G4" s="63"/>
      <c r="H4" s="86"/>
    </row>
    <row r="5" spans="1:8">
      <c r="A5" s="87"/>
      <c r="B5" s="149" t="s">
        <v>1129</v>
      </c>
      <c r="C5" s="147"/>
      <c r="D5" s="62"/>
      <c r="E5" s="62"/>
      <c r="F5" s="62"/>
      <c r="G5" s="63"/>
      <c r="H5" s="86"/>
    </row>
    <row r="6" spans="1:8">
      <c r="A6" s="87"/>
      <c r="B6" s="79">
        <v>9.5600000000000004E-2</v>
      </c>
      <c r="C6" s="62" t="s">
        <v>38</v>
      </c>
      <c r="D6" s="62" t="s">
        <v>98</v>
      </c>
      <c r="E6" s="62" t="s">
        <v>1300</v>
      </c>
      <c r="F6" s="62">
        <v>800</v>
      </c>
      <c r="G6" s="63">
        <v>8013.9</v>
      </c>
      <c r="H6" s="86">
        <v>5.9</v>
      </c>
    </row>
    <row r="7" spans="1:8">
      <c r="A7" s="87"/>
      <c r="B7" s="79">
        <v>8.8099999999999998E-2</v>
      </c>
      <c r="C7" s="62" t="s">
        <v>38</v>
      </c>
      <c r="D7" s="62" t="s">
        <v>99</v>
      </c>
      <c r="E7" s="62" t="s">
        <v>1300</v>
      </c>
      <c r="F7" s="62">
        <v>765</v>
      </c>
      <c r="G7" s="63">
        <v>7598.96</v>
      </c>
      <c r="H7" s="86">
        <v>5.6</v>
      </c>
    </row>
    <row r="8" spans="1:8">
      <c r="A8" s="87"/>
      <c r="B8" s="79">
        <v>9.69E-2</v>
      </c>
      <c r="C8" s="62" t="s">
        <v>1608</v>
      </c>
      <c r="D8" s="62" t="s">
        <v>100</v>
      </c>
      <c r="E8" s="62" t="s">
        <v>1300</v>
      </c>
      <c r="F8" s="62">
        <v>750</v>
      </c>
      <c r="G8" s="63">
        <v>7557.22</v>
      </c>
      <c r="H8" s="86">
        <v>5.57</v>
      </c>
    </row>
    <row r="9" spans="1:8">
      <c r="A9" s="87"/>
      <c r="B9" s="66" t="s">
        <v>1589</v>
      </c>
      <c r="C9" s="62" t="s">
        <v>101</v>
      </c>
      <c r="D9" s="62" t="s">
        <v>102</v>
      </c>
      <c r="E9" s="62" t="s">
        <v>103</v>
      </c>
      <c r="F9" s="62">
        <v>580</v>
      </c>
      <c r="G9" s="63">
        <v>6585.75</v>
      </c>
      <c r="H9" s="86">
        <v>4.8499999999999996</v>
      </c>
    </row>
    <row r="10" spans="1:8">
      <c r="A10" s="87"/>
      <c r="B10" s="79">
        <v>9.9500000000000005E-2</v>
      </c>
      <c r="C10" s="62" t="s">
        <v>9</v>
      </c>
      <c r="D10" s="62" t="s">
        <v>10</v>
      </c>
      <c r="E10" s="62" t="s">
        <v>11</v>
      </c>
      <c r="F10" s="62">
        <v>600</v>
      </c>
      <c r="G10" s="63">
        <v>6174.46</v>
      </c>
      <c r="H10" s="86">
        <v>4.55</v>
      </c>
    </row>
    <row r="11" spans="1:8">
      <c r="A11" s="87"/>
      <c r="B11" s="79">
        <v>8.5400000000000004E-2</v>
      </c>
      <c r="C11" s="62" t="s">
        <v>38</v>
      </c>
      <c r="D11" s="62" t="s">
        <v>39</v>
      </c>
      <c r="E11" s="62" t="s">
        <v>40</v>
      </c>
      <c r="F11" s="62">
        <v>570</v>
      </c>
      <c r="G11" s="63">
        <v>5610.26</v>
      </c>
      <c r="H11" s="86">
        <v>4.13</v>
      </c>
    </row>
    <row r="12" spans="1:8">
      <c r="A12" s="87"/>
      <c r="B12" s="79">
        <v>9.6000000000000002E-2</v>
      </c>
      <c r="C12" s="62" t="s">
        <v>1545</v>
      </c>
      <c r="D12" s="62" t="s">
        <v>104</v>
      </c>
      <c r="E12" s="62" t="s">
        <v>105</v>
      </c>
      <c r="F12" s="62">
        <v>500</v>
      </c>
      <c r="G12" s="63">
        <v>4963.74</v>
      </c>
      <c r="H12" s="86">
        <v>3.66</v>
      </c>
    </row>
    <row r="13" spans="1:8">
      <c r="A13" s="87"/>
      <c r="B13" s="79">
        <v>9.6000000000000002E-2</v>
      </c>
      <c r="C13" s="62" t="s">
        <v>1545</v>
      </c>
      <c r="D13" s="62" t="s">
        <v>106</v>
      </c>
      <c r="E13" s="62" t="s">
        <v>105</v>
      </c>
      <c r="F13" s="62">
        <v>400</v>
      </c>
      <c r="G13" s="63">
        <v>3988.42</v>
      </c>
      <c r="H13" s="86">
        <v>2.94</v>
      </c>
    </row>
    <row r="14" spans="1:8">
      <c r="A14" s="87"/>
      <c r="B14" s="79">
        <v>8.4900000000000003E-2</v>
      </c>
      <c r="C14" s="62" t="s">
        <v>1356</v>
      </c>
      <c r="D14" s="62" t="s">
        <v>107</v>
      </c>
      <c r="E14" s="62" t="s">
        <v>1588</v>
      </c>
      <c r="F14" s="62">
        <v>310</v>
      </c>
      <c r="G14" s="63">
        <v>3074.46</v>
      </c>
      <c r="H14" s="86">
        <v>2.2599999999999998</v>
      </c>
    </row>
    <row r="15" spans="1:8">
      <c r="A15" s="87"/>
      <c r="B15" s="79">
        <v>9.1999999999999998E-2</v>
      </c>
      <c r="C15" s="62" t="s">
        <v>108</v>
      </c>
      <c r="D15" s="62" t="s">
        <v>109</v>
      </c>
      <c r="E15" s="62" t="s">
        <v>1300</v>
      </c>
      <c r="F15" s="62">
        <v>300</v>
      </c>
      <c r="G15" s="63">
        <v>2991.12</v>
      </c>
      <c r="H15" s="86">
        <v>2.2000000000000002</v>
      </c>
    </row>
    <row r="16" spans="1:8">
      <c r="A16" s="87"/>
      <c r="B16" s="79">
        <v>8.2900000000000001E-2</v>
      </c>
      <c r="C16" s="62" t="s">
        <v>1592</v>
      </c>
      <c r="D16" s="62" t="s">
        <v>43</v>
      </c>
      <c r="E16" s="62" t="s">
        <v>1300</v>
      </c>
      <c r="F16" s="62">
        <v>260</v>
      </c>
      <c r="G16" s="63">
        <v>2585.69</v>
      </c>
      <c r="H16" s="86">
        <v>1.9</v>
      </c>
    </row>
    <row r="17" spans="1:8">
      <c r="A17" s="87"/>
      <c r="B17" s="79">
        <v>9.5500000000000002E-2</v>
      </c>
      <c r="C17" s="62" t="s">
        <v>1145</v>
      </c>
      <c r="D17" s="62" t="s">
        <v>110</v>
      </c>
      <c r="E17" s="62" t="s">
        <v>1300</v>
      </c>
      <c r="F17" s="62">
        <v>250</v>
      </c>
      <c r="G17" s="63">
        <v>2508.91</v>
      </c>
      <c r="H17" s="86">
        <v>1.85</v>
      </c>
    </row>
    <row r="18" spans="1:8">
      <c r="A18" s="87"/>
      <c r="B18" s="79">
        <v>9.5200000000000007E-2</v>
      </c>
      <c r="C18" s="62" t="s">
        <v>1597</v>
      </c>
      <c r="D18" s="62" t="s">
        <v>111</v>
      </c>
      <c r="E18" s="62" t="s">
        <v>1300</v>
      </c>
      <c r="F18" s="62">
        <v>150</v>
      </c>
      <c r="G18" s="63">
        <v>1513.78</v>
      </c>
      <c r="H18" s="86">
        <v>1.1100000000000001</v>
      </c>
    </row>
    <row r="19" spans="1:8">
      <c r="A19" s="87"/>
      <c r="B19" s="79">
        <v>9.6100000000000005E-2</v>
      </c>
      <c r="C19" s="62" t="s">
        <v>1592</v>
      </c>
      <c r="D19" s="62" t="s">
        <v>1686</v>
      </c>
      <c r="E19" s="62" t="s">
        <v>1300</v>
      </c>
      <c r="F19" s="62">
        <v>130</v>
      </c>
      <c r="G19" s="63">
        <v>1315.1</v>
      </c>
      <c r="H19" s="86">
        <v>0.97</v>
      </c>
    </row>
    <row r="20" spans="1:8">
      <c r="A20" s="87"/>
      <c r="B20" s="79">
        <v>0.10570400000000001</v>
      </c>
      <c r="C20" s="62" t="s">
        <v>112</v>
      </c>
      <c r="D20" s="62" t="s">
        <v>113</v>
      </c>
      <c r="E20" s="62" t="s">
        <v>105</v>
      </c>
      <c r="F20" s="62">
        <v>130</v>
      </c>
      <c r="G20" s="63">
        <v>1311.26</v>
      </c>
      <c r="H20" s="86">
        <v>0.97</v>
      </c>
    </row>
    <row r="21" spans="1:8">
      <c r="A21" s="87"/>
      <c r="B21" s="79">
        <v>9.3600000000000003E-2</v>
      </c>
      <c r="C21" s="62" t="s">
        <v>1356</v>
      </c>
      <c r="D21" s="62" t="s">
        <v>114</v>
      </c>
      <c r="E21" s="62" t="s">
        <v>1588</v>
      </c>
      <c r="F21" s="62">
        <v>100</v>
      </c>
      <c r="G21" s="63">
        <v>1003.34</v>
      </c>
      <c r="H21" s="86">
        <v>0.74</v>
      </c>
    </row>
    <row r="22" spans="1:8">
      <c r="A22" s="87"/>
      <c r="B22" s="79">
        <v>9.6500000000000002E-2</v>
      </c>
      <c r="C22" s="62" t="s">
        <v>1145</v>
      </c>
      <c r="D22" s="62" t="s">
        <v>115</v>
      </c>
      <c r="E22" s="62" t="s">
        <v>1300</v>
      </c>
      <c r="F22" s="62">
        <v>100</v>
      </c>
      <c r="G22" s="63">
        <v>1000.68</v>
      </c>
      <c r="H22" s="86">
        <v>0.74</v>
      </c>
    </row>
    <row r="23" spans="1:8">
      <c r="A23" s="87"/>
      <c r="B23" s="79">
        <v>9.1999999999999998E-2</v>
      </c>
      <c r="C23" s="62" t="s">
        <v>1356</v>
      </c>
      <c r="D23" s="62" t="s">
        <v>116</v>
      </c>
      <c r="E23" s="62" t="s">
        <v>1588</v>
      </c>
      <c r="F23" s="62">
        <v>60</v>
      </c>
      <c r="G23" s="63">
        <v>600.72</v>
      </c>
      <c r="H23" s="86">
        <v>0.44</v>
      </c>
    </row>
    <row r="24" spans="1:8">
      <c r="A24" s="87"/>
      <c r="B24" s="79">
        <v>0.1057</v>
      </c>
      <c r="C24" s="62" t="s">
        <v>1608</v>
      </c>
      <c r="D24" s="62" t="s">
        <v>117</v>
      </c>
      <c r="E24" s="62" t="s">
        <v>1300</v>
      </c>
      <c r="F24" s="62">
        <v>30</v>
      </c>
      <c r="G24" s="63">
        <v>307.72000000000003</v>
      </c>
      <c r="H24" s="86">
        <v>0.23</v>
      </c>
    </row>
    <row r="25" spans="1:8">
      <c r="A25" s="87"/>
      <c r="B25" s="79">
        <v>9.8430000000000004E-2</v>
      </c>
      <c r="C25" s="62" t="s">
        <v>21</v>
      </c>
      <c r="D25" s="62" t="s">
        <v>118</v>
      </c>
      <c r="E25" s="62" t="s">
        <v>11</v>
      </c>
      <c r="F25" s="62">
        <v>255</v>
      </c>
      <c r="G25" s="63">
        <v>260.43</v>
      </c>
      <c r="H25" s="86">
        <v>0.19</v>
      </c>
    </row>
    <row r="26" spans="1:8">
      <c r="A26" s="87"/>
      <c r="B26" s="79">
        <v>9.8430000000000004E-2</v>
      </c>
      <c r="C26" s="62" t="s">
        <v>21</v>
      </c>
      <c r="D26" s="62" t="s">
        <v>119</v>
      </c>
      <c r="E26" s="62" t="s">
        <v>11</v>
      </c>
      <c r="F26" s="62">
        <v>255</v>
      </c>
      <c r="G26" s="63">
        <v>260.26</v>
      </c>
      <c r="H26" s="86">
        <v>0.19</v>
      </c>
    </row>
    <row r="27" spans="1:8">
      <c r="A27" s="87"/>
      <c r="B27" s="79">
        <v>9.8430000000000004E-2</v>
      </c>
      <c r="C27" s="62" t="s">
        <v>21</v>
      </c>
      <c r="D27" s="62" t="s">
        <v>120</v>
      </c>
      <c r="E27" s="62" t="s">
        <v>11</v>
      </c>
      <c r="F27" s="62">
        <v>255</v>
      </c>
      <c r="G27" s="63">
        <v>259.79000000000002</v>
      </c>
      <c r="H27" s="86">
        <v>0.19</v>
      </c>
    </row>
    <row r="28" spans="1:8">
      <c r="A28" s="87"/>
      <c r="B28" s="79">
        <v>9.8430000000000004E-2</v>
      </c>
      <c r="C28" s="62" t="s">
        <v>21</v>
      </c>
      <c r="D28" s="62" t="s">
        <v>121</v>
      </c>
      <c r="E28" s="62" t="s">
        <v>11</v>
      </c>
      <c r="F28" s="62">
        <v>238</v>
      </c>
      <c r="G28" s="63">
        <v>243.36</v>
      </c>
      <c r="H28" s="86">
        <v>0.18</v>
      </c>
    </row>
    <row r="29" spans="1:8">
      <c r="A29" s="87"/>
      <c r="B29" s="79">
        <v>9.8430000000000004E-2</v>
      </c>
      <c r="C29" s="62" t="s">
        <v>21</v>
      </c>
      <c r="D29" s="62" t="s">
        <v>122</v>
      </c>
      <c r="E29" s="62" t="s">
        <v>11</v>
      </c>
      <c r="F29" s="62">
        <v>238</v>
      </c>
      <c r="G29" s="63">
        <v>243.22</v>
      </c>
      <c r="H29" s="86">
        <v>0.18</v>
      </c>
    </row>
    <row r="30" spans="1:8">
      <c r="A30" s="87"/>
      <c r="B30" s="79">
        <v>9.8430000000000004E-2</v>
      </c>
      <c r="C30" s="62" t="s">
        <v>21</v>
      </c>
      <c r="D30" s="62" t="s">
        <v>123</v>
      </c>
      <c r="E30" s="62" t="s">
        <v>11</v>
      </c>
      <c r="F30" s="62">
        <v>238</v>
      </c>
      <c r="G30" s="63">
        <v>243.08</v>
      </c>
      <c r="H30" s="86">
        <v>0.18</v>
      </c>
    </row>
    <row r="31" spans="1:8">
      <c r="A31" s="87"/>
      <c r="B31" s="79">
        <v>9.8430000000000004E-2</v>
      </c>
      <c r="C31" s="62" t="s">
        <v>21</v>
      </c>
      <c r="D31" s="62" t="s">
        <v>124</v>
      </c>
      <c r="E31" s="62" t="s">
        <v>11</v>
      </c>
      <c r="F31" s="62">
        <v>238</v>
      </c>
      <c r="G31" s="63">
        <v>242.94</v>
      </c>
      <c r="H31" s="86">
        <v>0.18</v>
      </c>
    </row>
    <row r="32" spans="1:8">
      <c r="A32" s="87"/>
      <c r="B32" s="79">
        <v>9.8430000000000004E-2</v>
      </c>
      <c r="C32" s="62" t="s">
        <v>21</v>
      </c>
      <c r="D32" s="62" t="s">
        <v>125</v>
      </c>
      <c r="E32" s="62" t="s">
        <v>11</v>
      </c>
      <c r="F32" s="62">
        <v>238</v>
      </c>
      <c r="G32" s="63">
        <v>242.8</v>
      </c>
      <c r="H32" s="86">
        <v>0.18</v>
      </c>
    </row>
    <row r="33" spans="1:8">
      <c r="A33" s="87"/>
      <c r="B33" s="79">
        <v>9.8430000000000004E-2</v>
      </c>
      <c r="C33" s="62" t="s">
        <v>21</v>
      </c>
      <c r="D33" s="62" t="s">
        <v>126</v>
      </c>
      <c r="E33" s="62" t="s">
        <v>11</v>
      </c>
      <c r="F33" s="62">
        <v>238</v>
      </c>
      <c r="G33" s="63">
        <v>242.66</v>
      </c>
      <c r="H33" s="86">
        <v>0.18</v>
      </c>
    </row>
    <row r="34" spans="1:8">
      <c r="A34" s="87"/>
      <c r="B34" s="79">
        <v>9.8430000000000004E-2</v>
      </c>
      <c r="C34" s="62" t="s">
        <v>21</v>
      </c>
      <c r="D34" s="62" t="s">
        <v>127</v>
      </c>
      <c r="E34" s="62" t="s">
        <v>11</v>
      </c>
      <c r="F34" s="62">
        <v>238</v>
      </c>
      <c r="G34" s="63">
        <v>242.61</v>
      </c>
      <c r="H34" s="86">
        <v>0.18</v>
      </c>
    </row>
    <row r="35" spans="1:8">
      <c r="A35" s="87"/>
      <c r="B35" s="79">
        <v>9.8430000000000004E-2</v>
      </c>
      <c r="C35" s="62" t="s">
        <v>21</v>
      </c>
      <c r="D35" s="62" t="s">
        <v>128</v>
      </c>
      <c r="E35" s="62" t="s">
        <v>11</v>
      </c>
      <c r="F35" s="62">
        <v>221</v>
      </c>
      <c r="G35" s="63">
        <v>226.5</v>
      </c>
      <c r="H35" s="86">
        <v>0.17</v>
      </c>
    </row>
    <row r="36" spans="1:8">
      <c r="A36" s="87"/>
      <c r="B36" s="79">
        <v>9.8430000000000004E-2</v>
      </c>
      <c r="C36" s="62" t="s">
        <v>21</v>
      </c>
      <c r="D36" s="62" t="s">
        <v>129</v>
      </c>
      <c r="E36" s="62" t="s">
        <v>11</v>
      </c>
      <c r="F36" s="62">
        <v>221</v>
      </c>
      <c r="G36" s="63">
        <v>226.37</v>
      </c>
      <c r="H36" s="86">
        <v>0.17</v>
      </c>
    </row>
    <row r="37" spans="1:8">
      <c r="A37" s="87"/>
      <c r="B37" s="79">
        <v>9.8430000000000004E-2</v>
      </c>
      <c r="C37" s="62" t="s">
        <v>21</v>
      </c>
      <c r="D37" s="62" t="s">
        <v>130</v>
      </c>
      <c r="E37" s="62" t="s">
        <v>11</v>
      </c>
      <c r="F37" s="62">
        <v>221</v>
      </c>
      <c r="G37" s="63">
        <v>226.24</v>
      </c>
      <c r="H37" s="86">
        <v>0.17</v>
      </c>
    </row>
    <row r="38" spans="1:8">
      <c r="A38" s="87"/>
      <c r="B38" s="79">
        <v>9.8430000000000004E-2</v>
      </c>
      <c r="C38" s="62" t="s">
        <v>21</v>
      </c>
      <c r="D38" s="62" t="s">
        <v>131</v>
      </c>
      <c r="E38" s="62" t="s">
        <v>11</v>
      </c>
      <c r="F38" s="62">
        <v>221</v>
      </c>
      <c r="G38" s="63">
        <v>226.11</v>
      </c>
      <c r="H38" s="86">
        <v>0.17</v>
      </c>
    </row>
    <row r="39" spans="1:8">
      <c r="A39" s="87"/>
      <c r="B39" s="79">
        <v>9.8430000000000004E-2</v>
      </c>
      <c r="C39" s="62" t="s">
        <v>21</v>
      </c>
      <c r="D39" s="62" t="s">
        <v>132</v>
      </c>
      <c r="E39" s="62" t="s">
        <v>11</v>
      </c>
      <c r="F39" s="62">
        <v>221</v>
      </c>
      <c r="G39" s="63">
        <v>224.65</v>
      </c>
      <c r="H39" s="86">
        <v>0.17</v>
      </c>
    </row>
    <row r="40" spans="1:8">
      <c r="A40" s="87"/>
      <c r="B40" s="79">
        <v>9.8430000000000004E-2</v>
      </c>
      <c r="C40" s="62" t="s">
        <v>21</v>
      </c>
      <c r="D40" s="62" t="s">
        <v>133</v>
      </c>
      <c r="E40" s="62" t="s">
        <v>11</v>
      </c>
      <c r="F40" s="62">
        <v>204</v>
      </c>
      <c r="G40" s="63">
        <v>207.52</v>
      </c>
      <c r="H40" s="86">
        <v>0.15</v>
      </c>
    </row>
    <row r="41" spans="1:8">
      <c r="A41" s="87"/>
      <c r="B41" s="79">
        <v>9.8430000000000004E-2</v>
      </c>
      <c r="C41" s="62" t="s">
        <v>21</v>
      </c>
      <c r="D41" s="62" t="s">
        <v>134</v>
      </c>
      <c r="E41" s="62" t="s">
        <v>11</v>
      </c>
      <c r="F41" s="62">
        <v>204</v>
      </c>
      <c r="G41" s="63">
        <v>207.45</v>
      </c>
      <c r="H41" s="86">
        <v>0.15</v>
      </c>
    </row>
    <row r="42" spans="1:8">
      <c r="A42" s="87"/>
      <c r="B42" s="79">
        <v>9.8430000000000004E-2</v>
      </c>
      <c r="C42" s="62" t="s">
        <v>21</v>
      </c>
      <c r="D42" s="62" t="s">
        <v>135</v>
      </c>
      <c r="E42" s="62" t="s">
        <v>11</v>
      </c>
      <c r="F42" s="62">
        <v>187</v>
      </c>
      <c r="G42" s="63">
        <v>190.37</v>
      </c>
      <c r="H42" s="86">
        <v>0.14000000000000001</v>
      </c>
    </row>
    <row r="43" spans="1:8">
      <c r="A43" s="87"/>
      <c r="B43" s="79">
        <v>9.8430000000000004E-2</v>
      </c>
      <c r="C43" s="62" t="s">
        <v>21</v>
      </c>
      <c r="D43" s="62" t="s">
        <v>136</v>
      </c>
      <c r="E43" s="62" t="s">
        <v>11</v>
      </c>
      <c r="F43" s="62">
        <v>187</v>
      </c>
      <c r="G43" s="63">
        <v>190.3</v>
      </c>
      <c r="H43" s="86">
        <v>0.14000000000000001</v>
      </c>
    </row>
    <row r="44" spans="1:8">
      <c r="A44" s="87"/>
      <c r="B44" s="79">
        <v>9.8430000000000004E-2</v>
      </c>
      <c r="C44" s="62" t="s">
        <v>21</v>
      </c>
      <c r="D44" s="62" t="s">
        <v>137</v>
      </c>
      <c r="E44" s="62" t="s">
        <v>11</v>
      </c>
      <c r="F44" s="62">
        <v>170</v>
      </c>
      <c r="G44" s="63">
        <v>173.13</v>
      </c>
      <c r="H44" s="86">
        <v>0.13</v>
      </c>
    </row>
    <row r="45" spans="1:8">
      <c r="A45" s="87"/>
      <c r="B45" s="79">
        <v>8.1000000000000003E-2</v>
      </c>
      <c r="C45" s="62" t="s">
        <v>138</v>
      </c>
      <c r="D45" s="62" t="s">
        <v>139</v>
      </c>
      <c r="E45" s="62" t="s">
        <v>1300</v>
      </c>
      <c r="F45" s="62">
        <v>15</v>
      </c>
      <c r="G45" s="63">
        <v>148.75</v>
      </c>
      <c r="H45" s="86">
        <v>0.11</v>
      </c>
    </row>
    <row r="46" spans="1:8">
      <c r="A46" s="87"/>
      <c r="B46" s="79">
        <v>9.5200000000000007E-2</v>
      </c>
      <c r="C46" s="62" t="s">
        <v>1356</v>
      </c>
      <c r="D46" s="62" t="s">
        <v>140</v>
      </c>
      <c r="E46" s="62" t="s">
        <v>1588</v>
      </c>
      <c r="F46" s="62">
        <v>11</v>
      </c>
      <c r="G46" s="63">
        <v>110.65</v>
      </c>
      <c r="H46" s="86">
        <v>0.08</v>
      </c>
    </row>
    <row r="47" spans="1:8">
      <c r="A47" s="87"/>
      <c r="B47" s="79">
        <v>0.115</v>
      </c>
      <c r="C47" s="62" t="s">
        <v>1301</v>
      </c>
      <c r="D47" s="62" t="s">
        <v>1633</v>
      </c>
      <c r="E47" s="62" t="s">
        <v>1634</v>
      </c>
      <c r="F47" s="62">
        <v>50</v>
      </c>
      <c r="G47" s="63">
        <v>50.28</v>
      </c>
      <c r="H47" s="86">
        <v>0.04</v>
      </c>
    </row>
    <row r="48" spans="1:8">
      <c r="A48" s="87"/>
      <c r="B48" s="79">
        <v>8.9499999999999996E-2</v>
      </c>
      <c r="C48" s="62" t="s">
        <v>1592</v>
      </c>
      <c r="D48" s="62" t="s">
        <v>141</v>
      </c>
      <c r="E48" s="62" t="s">
        <v>1300</v>
      </c>
      <c r="F48" s="62">
        <v>4</v>
      </c>
      <c r="G48" s="63">
        <v>39.6</v>
      </c>
      <c r="H48" s="86">
        <v>0.03</v>
      </c>
    </row>
    <row r="49" spans="1:10">
      <c r="A49" s="87"/>
      <c r="B49" s="79">
        <v>9.3799999999999994E-2</v>
      </c>
      <c r="C49" s="62" t="s">
        <v>1597</v>
      </c>
      <c r="D49" s="62" t="s">
        <v>142</v>
      </c>
      <c r="E49" s="62" t="s">
        <v>1300</v>
      </c>
      <c r="F49" s="62">
        <v>2</v>
      </c>
      <c r="G49" s="63">
        <v>20.09</v>
      </c>
      <c r="H49" s="86">
        <v>0.01</v>
      </c>
    </row>
    <row r="50" spans="1:10">
      <c r="A50" s="87"/>
      <c r="B50" s="79">
        <v>9.6299999999999997E-2</v>
      </c>
      <c r="C50" s="62" t="s">
        <v>1592</v>
      </c>
      <c r="D50" s="62" t="s">
        <v>143</v>
      </c>
      <c r="E50" s="62" t="s">
        <v>1300</v>
      </c>
      <c r="F50" s="62">
        <v>1</v>
      </c>
      <c r="G50" s="63">
        <v>10.029999999999999</v>
      </c>
      <c r="H50" s="86">
        <v>0.01</v>
      </c>
    </row>
    <row r="51" spans="1:10" ht="13.5" thickBot="1">
      <c r="A51" s="87"/>
      <c r="B51" s="62"/>
      <c r="C51" s="62"/>
      <c r="D51" s="62"/>
      <c r="E51" s="57" t="s">
        <v>1207</v>
      </c>
      <c r="F51" s="62"/>
      <c r="G51" s="67">
        <v>73664.679999999906</v>
      </c>
      <c r="H51" s="88">
        <v>54.28</v>
      </c>
      <c r="J51" s="77"/>
    </row>
    <row r="52" spans="1:10" ht="13.5" thickTop="1">
      <c r="A52" s="87"/>
      <c r="B52" s="149" t="s">
        <v>1304</v>
      </c>
      <c r="C52" s="147"/>
      <c r="D52" s="62"/>
      <c r="E52" s="62"/>
      <c r="F52" s="62"/>
      <c r="G52" s="63"/>
      <c r="H52" s="86"/>
      <c r="J52" s="77"/>
    </row>
    <row r="53" spans="1:10">
      <c r="A53" s="87"/>
      <c r="B53" s="66" t="s">
        <v>1589</v>
      </c>
      <c r="C53" s="62" t="s">
        <v>72</v>
      </c>
      <c r="D53" s="62" t="s">
        <v>144</v>
      </c>
      <c r="E53" s="62" t="s">
        <v>14</v>
      </c>
      <c r="F53" s="62">
        <v>640</v>
      </c>
      <c r="G53" s="63">
        <v>5252.69</v>
      </c>
      <c r="H53" s="86">
        <v>3.87</v>
      </c>
      <c r="J53" s="77"/>
    </row>
    <row r="54" spans="1:10">
      <c r="A54" s="87"/>
      <c r="B54" s="79">
        <v>8.8999999999999996E-2</v>
      </c>
      <c r="C54" s="62" t="s">
        <v>145</v>
      </c>
      <c r="D54" s="62" t="s">
        <v>146</v>
      </c>
      <c r="E54" s="62" t="s">
        <v>1588</v>
      </c>
      <c r="F54" s="62">
        <v>500</v>
      </c>
      <c r="G54" s="63">
        <v>4895.74</v>
      </c>
      <c r="H54" s="86">
        <v>3.61</v>
      </c>
      <c r="J54" s="77"/>
    </row>
    <row r="55" spans="1:10">
      <c r="A55" s="87"/>
      <c r="B55" s="79">
        <v>8.9499999999999996E-2</v>
      </c>
      <c r="C55" s="62" t="s">
        <v>145</v>
      </c>
      <c r="D55" s="62" t="s">
        <v>147</v>
      </c>
      <c r="E55" s="62" t="s">
        <v>1300</v>
      </c>
      <c r="F55" s="62">
        <v>300</v>
      </c>
      <c r="G55" s="63">
        <v>2941.61</v>
      </c>
      <c r="H55" s="86">
        <v>2.17</v>
      </c>
      <c r="J55" s="77"/>
    </row>
    <row r="56" spans="1:10" ht="13.5" thickBot="1">
      <c r="A56" s="87"/>
      <c r="B56" s="62"/>
      <c r="C56" s="62"/>
      <c r="D56" s="62"/>
      <c r="E56" s="57" t="s">
        <v>1207</v>
      </c>
      <c r="F56" s="62"/>
      <c r="G56" s="67">
        <v>13090.04</v>
      </c>
      <c r="H56" s="88">
        <v>9.65</v>
      </c>
    </row>
    <row r="57" spans="1:10" ht="13.5" thickTop="1">
      <c r="A57" s="87"/>
      <c r="B57" s="148" t="s">
        <v>1637</v>
      </c>
      <c r="C57" s="147"/>
      <c r="D57" s="62"/>
      <c r="E57" s="62"/>
      <c r="F57" s="62"/>
      <c r="G57" s="63"/>
      <c r="H57" s="86"/>
    </row>
    <row r="58" spans="1:10">
      <c r="A58" s="87"/>
      <c r="B58" s="149" t="s">
        <v>1129</v>
      </c>
      <c r="C58" s="147"/>
      <c r="D58" s="62"/>
      <c r="E58" s="62"/>
      <c r="F58" s="62"/>
      <c r="G58" s="63"/>
      <c r="H58" s="86"/>
    </row>
    <row r="59" spans="1:10">
      <c r="A59" s="87"/>
      <c r="B59" s="79">
        <v>6.9000000000000006E-2</v>
      </c>
      <c r="C59" s="62" t="s">
        <v>148</v>
      </c>
      <c r="D59" s="62" t="s">
        <v>149</v>
      </c>
      <c r="E59" s="62" t="s">
        <v>1640</v>
      </c>
      <c r="F59" s="62">
        <v>1960000</v>
      </c>
      <c r="G59" s="63">
        <v>1676.74</v>
      </c>
      <c r="H59" s="86">
        <v>1.23</v>
      </c>
    </row>
    <row r="60" spans="1:10" ht="13.5" thickBot="1">
      <c r="A60" s="87"/>
      <c r="B60" s="62"/>
      <c r="C60" s="62"/>
      <c r="D60" s="62"/>
      <c r="E60" s="57" t="s">
        <v>1207</v>
      </c>
      <c r="F60" s="62"/>
      <c r="G60" s="67">
        <v>1676.74</v>
      </c>
      <c r="H60" s="88">
        <v>1.23</v>
      </c>
      <c r="J60" s="77"/>
    </row>
    <row r="61" spans="1:10" ht="13.5" thickTop="1">
      <c r="A61" s="87"/>
      <c r="B61" s="149" t="s">
        <v>1304</v>
      </c>
      <c r="C61" s="147"/>
      <c r="D61" s="62"/>
      <c r="E61" s="62"/>
      <c r="F61" s="62"/>
      <c r="G61" s="63"/>
      <c r="H61" s="86"/>
      <c r="J61" s="77"/>
    </row>
    <row r="62" spans="1:10">
      <c r="A62" s="87"/>
      <c r="B62" s="79">
        <v>9.1800000000000007E-2</v>
      </c>
      <c r="C62" s="62" t="s">
        <v>88</v>
      </c>
      <c r="D62" s="62" t="s">
        <v>89</v>
      </c>
      <c r="E62" s="62" t="s">
        <v>1640</v>
      </c>
      <c r="F62" s="62">
        <v>2500000</v>
      </c>
      <c r="G62" s="63">
        <v>2513.37</v>
      </c>
      <c r="H62" s="86">
        <v>1.85</v>
      </c>
      <c r="J62" s="77"/>
    </row>
    <row r="63" spans="1:10">
      <c r="A63" s="87"/>
      <c r="B63" s="79">
        <v>8.7400000000000005E-2</v>
      </c>
      <c r="C63" s="62" t="s">
        <v>150</v>
      </c>
      <c r="D63" s="62" t="s">
        <v>151</v>
      </c>
      <c r="E63" s="62" t="s">
        <v>1640</v>
      </c>
      <c r="F63" s="62">
        <v>500000</v>
      </c>
      <c r="G63" s="63">
        <v>497.76</v>
      </c>
      <c r="H63" s="86">
        <v>0.37</v>
      </c>
      <c r="J63" s="77"/>
    </row>
    <row r="64" spans="1:10" ht="13.5" thickBot="1">
      <c r="A64" s="87"/>
      <c r="B64" s="62"/>
      <c r="C64" s="62"/>
      <c r="D64" s="62"/>
      <c r="E64" s="57" t="s">
        <v>1207</v>
      </c>
      <c r="F64" s="62"/>
      <c r="G64" s="67">
        <v>3011.13</v>
      </c>
      <c r="H64" s="88">
        <v>2.2200000000000002</v>
      </c>
    </row>
    <row r="65" spans="1:8" ht="13.5" thickTop="1">
      <c r="A65" s="87"/>
      <c r="B65" s="62"/>
      <c r="C65" s="62"/>
      <c r="D65" s="62"/>
      <c r="E65" s="62"/>
      <c r="F65" s="62"/>
      <c r="G65" s="63"/>
      <c r="H65" s="86"/>
    </row>
    <row r="66" spans="1:8">
      <c r="A66" s="158" t="s">
        <v>1643</v>
      </c>
      <c r="B66" s="150"/>
      <c r="C66" s="150"/>
      <c r="D66" s="62"/>
      <c r="E66" s="62"/>
      <c r="F66" s="62"/>
      <c r="G66" s="63"/>
      <c r="H66" s="86"/>
    </row>
    <row r="67" spans="1:8">
      <c r="A67" s="87"/>
      <c r="B67" s="148" t="s">
        <v>1689</v>
      </c>
      <c r="C67" s="147"/>
      <c r="D67" s="62"/>
      <c r="E67" s="62"/>
      <c r="F67" s="62"/>
      <c r="G67" s="63"/>
      <c r="H67" s="86"/>
    </row>
    <row r="68" spans="1:8">
      <c r="A68" s="87"/>
      <c r="B68" s="66" t="s">
        <v>91</v>
      </c>
      <c r="C68" s="62" t="s">
        <v>1243</v>
      </c>
      <c r="D68" s="62" t="s">
        <v>152</v>
      </c>
      <c r="E68" s="62" t="s">
        <v>1693</v>
      </c>
      <c r="F68" s="62">
        <v>6000</v>
      </c>
      <c r="G68" s="63">
        <v>5843.17</v>
      </c>
      <c r="H68" s="86">
        <v>4.3</v>
      </c>
    </row>
    <row r="69" spans="1:8">
      <c r="A69" s="87"/>
      <c r="B69" s="66" t="s">
        <v>91</v>
      </c>
      <c r="C69" s="62" t="s">
        <v>153</v>
      </c>
      <c r="D69" s="62" t="s">
        <v>154</v>
      </c>
      <c r="E69" s="62" t="s">
        <v>1693</v>
      </c>
      <c r="F69" s="62">
        <v>5000</v>
      </c>
      <c r="G69" s="63">
        <v>4870.26</v>
      </c>
      <c r="H69" s="86">
        <v>3.59</v>
      </c>
    </row>
    <row r="70" spans="1:8">
      <c r="A70" s="87"/>
      <c r="B70" s="66" t="s">
        <v>91</v>
      </c>
      <c r="C70" s="62" t="s">
        <v>1631</v>
      </c>
      <c r="D70" s="62" t="s">
        <v>155</v>
      </c>
      <c r="E70" s="62" t="s">
        <v>1693</v>
      </c>
      <c r="F70" s="62">
        <v>3600</v>
      </c>
      <c r="G70" s="63">
        <v>3437.14</v>
      </c>
      <c r="H70" s="86">
        <v>2.5299999999999998</v>
      </c>
    </row>
    <row r="71" spans="1:8">
      <c r="A71" s="87"/>
      <c r="B71" s="66" t="s">
        <v>91</v>
      </c>
      <c r="C71" s="62" t="s">
        <v>1161</v>
      </c>
      <c r="D71" s="62" t="s">
        <v>156</v>
      </c>
      <c r="E71" s="62" t="s">
        <v>1693</v>
      </c>
      <c r="F71" s="62">
        <v>2900</v>
      </c>
      <c r="G71" s="63">
        <v>2720.8</v>
      </c>
      <c r="H71" s="86">
        <v>2</v>
      </c>
    </row>
    <row r="72" spans="1:8">
      <c r="A72" s="87"/>
      <c r="B72" s="66" t="s">
        <v>91</v>
      </c>
      <c r="C72" s="62" t="s">
        <v>157</v>
      </c>
      <c r="D72" s="62" t="s">
        <v>158</v>
      </c>
      <c r="E72" s="62" t="s">
        <v>1693</v>
      </c>
      <c r="F72" s="62">
        <v>2500</v>
      </c>
      <c r="G72" s="63">
        <v>2449.48</v>
      </c>
      <c r="H72" s="86">
        <v>1.8</v>
      </c>
    </row>
    <row r="73" spans="1:8">
      <c r="A73" s="87"/>
      <c r="B73" s="66" t="s">
        <v>91</v>
      </c>
      <c r="C73" s="62" t="s">
        <v>159</v>
      </c>
      <c r="D73" s="62" t="s">
        <v>160</v>
      </c>
      <c r="E73" s="62" t="s">
        <v>1693</v>
      </c>
      <c r="F73" s="62">
        <v>2500</v>
      </c>
      <c r="G73" s="63">
        <v>2344.75</v>
      </c>
      <c r="H73" s="86">
        <v>1.73</v>
      </c>
    </row>
    <row r="74" spans="1:8">
      <c r="A74" s="87"/>
      <c r="B74" s="66" t="s">
        <v>91</v>
      </c>
      <c r="C74" s="62" t="s">
        <v>1631</v>
      </c>
      <c r="D74" s="62" t="s">
        <v>161</v>
      </c>
      <c r="E74" s="62" t="s">
        <v>1693</v>
      </c>
      <c r="F74" s="62">
        <v>2200</v>
      </c>
      <c r="G74" s="63">
        <v>2102.4299999999998</v>
      </c>
      <c r="H74" s="86">
        <v>1.55</v>
      </c>
    </row>
    <row r="75" spans="1:8">
      <c r="A75" s="87"/>
      <c r="B75" s="66" t="s">
        <v>91</v>
      </c>
      <c r="C75" s="62" t="s">
        <v>162</v>
      </c>
      <c r="D75" s="62" t="s">
        <v>163</v>
      </c>
      <c r="E75" s="62" t="s">
        <v>1693</v>
      </c>
      <c r="F75" s="62">
        <v>1700</v>
      </c>
      <c r="G75" s="63">
        <v>1625.04</v>
      </c>
      <c r="H75" s="86">
        <v>1.2</v>
      </c>
    </row>
    <row r="76" spans="1:8">
      <c r="A76" s="87"/>
      <c r="B76" s="66" t="s">
        <v>91</v>
      </c>
      <c r="C76" s="62" t="s">
        <v>159</v>
      </c>
      <c r="D76" s="62" t="s">
        <v>164</v>
      </c>
      <c r="E76" s="62" t="s">
        <v>1693</v>
      </c>
      <c r="F76" s="62">
        <v>1000</v>
      </c>
      <c r="G76" s="63">
        <v>977.78</v>
      </c>
      <c r="H76" s="86">
        <v>0.72</v>
      </c>
    </row>
    <row r="77" spans="1:8">
      <c r="A77" s="87"/>
      <c r="B77" s="66" t="s">
        <v>91</v>
      </c>
      <c r="C77" s="62" t="s">
        <v>165</v>
      </c>
      <c r="D77" s="62" t="s">
        <v>166</v>
      </c>
      <c r="E77" s="62" t="s">
        <v>1693</v>
      </c>
      <c r="F77" s="62">
        <v>1000</v>
      </c>
      <c r="G77" s="63">
        <v>918.8</v>
      </c>
      <c r="H77" s="86">
        <v>0.68</v>
      </c>
    </row>
    <row r="78" spans="1:8">
      <c r="A78" s="87"/>
      <c r="B78" s="66" t="s">
        <v>91</v>
      </c>
      <c r="C78" s="62" t="s">
        <v>1249</v>
      </c>
      <c r="D78" s="62" t="s">
        <v>167</v>
      </c>
      <c r="E78" s="62" t="s">
        <v>1693</v>
      </c>
      <c r="F78" s="62">
        <v>950</v>
      </c>
      <c r="G78" s="63">
        <v>890.21</v>
      </c>
      <c r="H78" s="86">
        <v>0.66</v>
      </c>
    </row>
    <row r="79" spans="1:8">
      <c r="A79" s="87"/>
      <c r="B79" s="66" t="s">
        <v>91</v>
      </c>
      <c r="C79" s="62" t="s">
        <v>1161</v>
      </c>
      <c r="D79" s="62" t="s">
        <v>168</v>
      </c>
      <c r="E79" s="62" t="s">
        <v>1693</v>
      </c>
      <c r="F79" s="62">
        <v>500</v>
      </c>
      <c r="G79" s="63">
        <v>490.45</v>
      </c>
      <c r="H79" s="86">
        <v>0.36</v>
      </c>
    </row>
    <row r="80" spans="1:8">
      <c r="A80" s="87"/>
      <c r="B80" s="66" t="s">
        <v>91</v>
      </c>
      <c r="C80" s="62" t="s">
        <v>1328</v>
      </c>
      <c r="D80" s="62" t="s">
        <v>169</v>
      </c>
      <c r="E80" s="62" t="s">
        <v>1693</v>
      </c>
      <c r="F80" s="62">
        <v>400</v>
      </c>
      <c r="G80" s="63">
        <v>375.49</v>
      </c>
      <c r="H80" s="86">
        <v>0.28000000000000003</v>
      </c>
    </row>
    <row r="81" spans="1:8">
      <c r="A81" s="87"/>
      <c r="B81" s="66" t="s">
        <v>91</v>
      </c>
      <c r="C81" s="62" t="s">
        <v>1137</v>
      </c>
      <c r="D81" s="62" t="s">
        <v>170</v>
      </c>
      <c r="E81" s="62" t="s">
        <v>7</v>
      </c>
      <c r="F81" s="62">
        <v>300</v>
      </c>
      <c r="G81" s="63">
        <v>292.32</v>
      </c>
      <c r="H81" s="86">
        <v>0.22</v>
      </c>
    </row>
    <row r="82" spans="1:8">
      <c r="A82" s="87"/>
      <c r="B82" s="66" t="s">
        <v>91</v>
      </c>
      <c r="C82" s="62" t="s">
        <v>1701</v>
      </c>
      <c r="D82" s="62" t="s">
        <v>171</v>
      </c>
      <c r="E82" s="62" t="s">
        <v>1693</v>
      </c>
      <c r="F82" s="62">
        <v>300</v>
      </c>
      <c r="G82" s="63">
        <v>286.31</v>
      </c>
      <c r="H82" s="86">
        <v>0.21</v>
      </c>
    </row>
    <row r="83" spans="1:8">
      <c r="A83" s="87"/>
      <c r="B83" s="66" t="s">
        <v>91</v>
      </c>
      <c r="C83" s="62" t="s">
        <v>1249</v>
      </c>
      <c r="D83" s="62" t="s">
        <v>172</v>
      </c>
      <c r="E83" s="62" t="s">
        <v>1693</v>
      </c>
      <c r="F83" s="62">
        <v>250</v>
      </c>
      <c r="G83" s="63">
        <v>231.81</v>
      </c>
      <c r="H83" s="86">
        <v>0.17</v>
      </c>
    </row>
    <row r="84" spans="1:8">
      <c r="A84" s="87"/>
      <c r="B84" s="66" t="s">
        <v>91</v>
      </c>
      <c r="C84" s="62" t="s">
        <v>173</v>
      </c>
      <c r="D84" s="62" t="s">
        <v>174</v>
      </c>
      <c r="E84" s="62" t="s">
        <v>1693</v>
      </c>
      <c r="F84" s="62">
        <v>100</v>
      </c>
      <c r="G84" s="63">
        <v>95.48</v>
      </c>
      <c r="H84" s="86">
        <v>7.0000000000000007E-2</v>
      </c>
    </row>
    <row r="85" spans="1:8">
      <c r="A85" s="87"/>
      <c r="B85" s="66" t="s">
        <v>91</v>
      </c>
      <c r="C85" s="62" t="s">
        <v>1161</v>
      </c>
      <c r="D85" s="62" t="s">
        <v>175</v>
      </c>
      <c r="E85" s="62" t="s">
        <v>1693</v>
      </c>
      <c r="F85" s="62">
        <v>50</v>
      </c>
      <c r="G85" s="63">
        <v>48.83</v>
      </c>
      <c r="H85" s="86">
        <v>0.04</v>
      </c>
    </row>
    <row r="86" spans="1:8" ht="13.5" thickBot="1">
      <c r="A86" s="87"/>
      <c r="B86" s="62"/>
      <c r="C86" s="62"/>
      <c r="D86" s="62"/>
      <c r="E86" s="57" t="s">
        <v>1207</v>
      </c>
      <c r="F86" s="62"/>
      <c r="G86" s="67">
        <v>30000.55</v>
      </c>
      <c r="H86" s="88">
        <v>22.11</v>
      </c>
    </row>
    <row r="87" spans="1:8" ht="13.5" thickTop="1">
      <c r="A87" s="87"/>
      <c r="B87" s="148" t="s">
        <v>1644</v>
      </c>
      <c r="C87" s="147"/>
      <c r="D87" s="62"/>
      <c r="E87" s="62"/>
      <c r="F87" s="62"/>
      <c r="G87" s="63"/>
      <c r="H87" s="86"/>
    </row>
    <row r="88" spans="1:8">
      <c r="A88" s="87"/>
      <c r="B88" s="66" t="s">
        <v>1645</v>
      </c>
      <c r="C88" s="62" t="s">
        <v>176</v>
      </c>
      <c r="D88" s="62" t="s">
        <v>177</v>
      </c>
      <c r="E88" s="62" t="s">
        <v>1640</v>
      </c>
      <c r="F88" s="62">
        <v>11800000</v>
      </c>
      <c r="G88" s="63">
        <v>11600.33</v>
      </c>
      <c r="H88" s="86">
        <v>8.5399999999999991</v>
      </c>
    </row>
    <row r="89" spans="1:8" ht="13.5" thickBot="1">
      <c r="A89" s="87"/>
      <c r="B89" s="62"/>
      <c r="C89" s="62"/>
      <c r="D89" s="62"/>
      <c r="E89" s="57" t="s">
        <v>1207</v>
      </c>
      <c r="F89" s="62"/>
      <c r="G89" s="67">
        <v>11600.33</v>
      </c>
      <c r="H89" s="88">
        <v>8.5399999999999991</v>
      </c>
    </row>
    <row r="90" spans="1:8" ht="13.5" thickTop="1">
      <c r="A90" s="87"/>
      <c r="B90" s="62"/>
      <c r="C90" s="62"/>
      <c r="D90" s="62"/>
      <c r="E90" s="62"/>
      <c r="F90" s="62"/>
      <c r="G90" s="63"/>
      <c r="H90" s="86"/>
    </row>
    <row r="91" spans="1:8">
      <c r="A91" s="87"/>
      <c r="B91" s="66" t="s">
        <v>1130</v>
      </c>
      <c r="C91" s="62" t="s">
        <v>1313</v>
      </c>
      <c r="D91" s="62"/>
      <c r="E91" s="62" t="s">
        <v>1130</v>
      </c>
      <c r="F91" s="62"/>
      <c r="G91" s="63">
        <v>1299.73</v>
      </c>
      <c r="H91" s="86">
        <v>0.96</v>
      </c>
    </row>
    <row r="92" spans="1:8">
      <c r="A92" s="87"/>
      <c r="B92" s="62"/>
      <c r="C92" s="62"/>
      <c r="D92" s="62"/>
      <c r="E92" s="62"/>
      <c r="F92" s="62"/>
      <c r="G92" s="63"/>
      <c r="H92" s="86"/>
    </row>
    <row r="93" spans="1:8">
      <c r="A93" s="89" t="s">
        <v>1208</v>
      </c>
      <c r="B93" s="62"/>
      <c r="C93" s="62"/>
      <c r="D93" s="62"/>
      <c r="E93" s="62"/>
      <c r="F93" s="62"/>
      <c r="G93" s="70">
        <v>1443.57</v>
      </c>
      <c r="H93" s="90">
        <v>1.01</v>
      </c>
    </row>
    <row r="94" spans="1:8">
      <c r="A94" s="87"/>
      <c r="B94" s="62"/>
      <c r="C94" s="62"/>
      <c r="D94" s="62"/>
      <c r="E94" s="62"/>
      <c r="F94" s="62"/>
      <c r="G94" s="63"/>
      <c r="H94" s="86"/>
    </row>
    <row r="95" spans="1:8" ht="13.5" thickBot="1">
      <c r="A95" s="87"/>
      <c r="B95" s="62"/>
      <c r="C95" s="62"/>
      <c r="D95" s="62"/>
      <c r="E95" s="57" t="s">
        <v>1209</v>
      </c>
      <c r="F95" s="62"/>
      <c r="G95" s="67">
        <v>135786.76999999999</v>
      </c>
      <c r="H95" s="88">
        <v>100</v>
      </c>
    </row>
    <row r="96" spans="1:8" ht="13.5" thickTop="1">
      <c r="A96" s="87"/>
      <c r="B96" s="62"/>
      <c r="C96" s="62"/>
      <c r="D96" s="62"/>
      <c r="E96" s="62"/>
      <c r="F96" s="62"/>
      <c r="G96" s="63"/>
      <c r="H96" s="86"/>
    </row>
    <row r="97" spans="1:8">
      <c r="A97" s="91" t="s">
        <v>1210</v>
      </c>
      <c r="B97" s="62"/>
      <c r="C97" s="62"/>
      <c r="D97" s="62"/>
      <c r="E97" s="62"/>
      <c r="F97" s="62"/>
      <c r="G97" s="63"/>
      <c r="H97" s="86"/>
    </row>
    <row r="98" spans="1:8">
      <c r="A98" s="87">
        <v>1</v>
      </c>
      <c r="B98" s="62" t="s">
        <v>178</v>
      </c>
      <c r="C98" s="62"/>
      <c r="D98" s="62"/>
      <c r="E98" s="62"/>
      <c r="F98" s="62"/>
      <c r="G98" s="63"/>
      <c r="H98" s="86"/>
    </row>
    <row r="99" spans="1:8">
      <c r="A99" s="87"/>
      <c r="B99" s="62"/>
      <c r="C99" s="62"/>
      <c r="D99" s="62"/>
      <c r="E99" s="62"/>
      <c r="F99" s="62"/>
      <c r="G99" s="63"/>
      <c r="H99" s="86"/>
    </row>
    <row r="100" spans="1:8">
      <c r="A100" s="87">
        <v>2</v>
      </c>
      <c r="B100" s="62" t="s">
        <v>1212</v>
      </c>
      <c r="C100" s="62"/>
      <c r="D100" s="62"/>
      <c r="E100" s="62"/>
      <c r="F100" s="62"/>
      <c r="G100" s="63"/>
      <c r="H100" s="86"/>
    </row>
    <row r="101" spans="1:8">
      <c r="A101" s="87"/>
      <c r="B101" s="62"/>
      <c r="C101" s="62"/>
      <c r="D101" s="62"/>
      <c r="E101" s="62"/>
      <c r="F101" s="62"/>
      <c r="G101" s="63"/>
      <c r="H101" s="86"/>
    </row>
    <row r="102" spans="1:8">
      <c r="A102" s="87">
        <v>3</v>
      </c>
      <c r="B102" s="62" t="s">
        <v>1316</v>
      </c>
      <c r="C102" s="62"/>
      <c r="D102" s="62"/>
      <c r="E102" s="62"/>
      <c r="F102" s="62"/>
      <c r="G102" s="63"/>
      <c r="H102" s="86"/>
    </row>
    <row r="103" spans="1:8">
      <c r="A103" s="87"/>
      <c r="B103" s="62" t="s">
        <v>1317</v>
      </c>
      <c r="C103" s="62"/>
      <c r="D103" s="62"/>
      <c r="E103" s="62"/>
      <c r="F103" s="62"/>
      <c r="G103" s="63"/>
      <c r="H103" s="86"/>
    </row>
    <row r="104" spans="1:8">
      <c r="A104" s="87"/>
      <c r="B104" s="62" t="s">
        <v>1318</v>
      </c>
      <c r="C104" s="62"/>
      <c r="D104" s="62"/>
      <c r="E104" s="62"/>
      <c r="F104" s="62"/>
      <c r="G104" s="63"/>
      <c r="H104" s="86"/>
    </row>
    <row r="105" spans="1:8" ht="13.5" thickBot="1">
      <c r="A105" s="92"/>
      <c r="B105" s="93"/>
      <c r="C105" s="93"/>
      <c r="D105" s="93"/>
      <c r="E105" s="93"/>
      <c r="F105" s="93"/>
      <c r="G105" s="94"/>
      <c r="H105" s="95"/>
    </row>
  </sheetData>
  <mergeCells count="11">
    <mergeCell ref="A66:C66"/>
    <mergeCell ref="B67:C67"/>
    <mergeCell ref="B87:C87"/>
    <mergeCell ref="A2:C2"/>
    <mergeCell ref="A3:C3"/>
    <mergeCell ref="B4:C4"/>
    <mergeCell ref="B5:C5"/>
    <mergeCell ref="B52:C52"/>
    <mergeCell ref="B57:C57"/>
    <mergeCell ref="B58:C58"/>
    <mergeCell ref="B61:C61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72"/>
  <dimension ref="A1:I101"/>
  <sheetViews>
    <sheetView workbookViewId="0">
      <selection activeCell="C29" sqref="C29"/>
    </sheetView>
  </sheetViews>
  <sheetFormatPr defaultRowHeight="12.75"/>
  <cols>
    <col min="1" max="1" width="2.7109375" style="56" customWidth="1"/>
    <col min="2" max="2" width="4.7109375" style="56" customWidth="1"/>
    <col min="3" max="3" width="40.7109375" style="56" customWidth="1"/>
    <col min="4" max="4" width="9.28515625" style="56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36"/>
    <col min="10" max="16384" width="9.140625" style="56"/>
  </cols>
  <sheetData>
    <row r="1" spans="1:8">
      <c r="A1" s="51"/>
      <c r="B1" s="52"/>
      <c r="C1" s="53" t="s">
        <v>8</v>
      </c>
      <c r="D1" s="52"/>
      <c r="E1" s="52"/>
      <c r="F1" s="52"/>
      <c r="G1" s="54"/>
      <c r="H1" s="55"/>
    </row>
    <row r="2" spans="1:8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8">
      <c r="A3" s="146" t="s">
        <v>1287</v>
      </c>
      <c r="B3" s="147"/>
      <c r="C3" s="147"/>
      <c r="D3" s="62"/>
      <c r="E3" s="62"/>
      <c r="F3" s="62"/>
      <c r="G3" s="63"/>
      <c r="H3" s="64"/>
    </row>
    <row r="4" spans="1:8">
      <c r="A4" s="65"/>
      <c r="B4" s="148" t="s">
        <v>1288</v>
      </c>
      <c r="C4" s="147"/>
      <c r="D4" s="62"/>
      <c r="E4" s="62"/>
      <c r="F4" s="62"/>
      <c r="G4" s="63"/>
      <c r="H4" s="64"/>
    </row>
    <row r="5" spans="1:8">
      <c r="A5" s="65"/>
      <c r="B5" s="149" t="s">
        <v>1129</v>
      </c>
      <c r="C5" s="147"/>
      <c r="D5" s="62"/>
      <c r="E5" s="62"/>
      <c r="F5" s="62"/>
      <c r="G5" s="63"/>
      <c r="H5" s="64"/>
    </row>
    <row r="6" spans="1:8">
      <c r="A6" s="65"/>
      <c r="B6" s="79">
        <v>9.9500000000000005E-2</v>
      </c>
      <c r="C6" s="62" t="s">
        <v>9</v>
      </c>
      <c r="D6" s="62" t="s">
        <v>10</v>
      </c>
      <c r="E6" s="62" t="s">
        <v>11</v>
      </c>
      <c r="F6" s="62">
        <v>2381</v>
      </c>
      <c r="G6" s="63">
        <v>24502.32</v>
      </c>
      <c r="H6" s="64">
        <v>7.17</v>
      </c>
    </row>
    <row r="7" spans="1:8">
      <c r="A7" s="65"/>
      <c r="B7" s="79">
        <v>8.9499999999999996E-2</v>
      </c>
      <c r="C7" s="62" t="s">
        <v>1298</v>
      </c>
      <c r="D7" s="62" t="s">
        <v>1299</v>
      </c>
      <c r="E7" s="62" t="s">
        <v>1300</v>
      </c>
      <c r="F7" s="62">
        <v>1546</v>
      </c>
      <c r="G7" s="63">
        <v>14568.38</v>
      </c>
      <c r="H7" s="64">
        <v>4.2699999999999996</v>
      </c>
    </row>
    <row r="8" spans="1:8">
      <c r="A8" s="65"/>
      <c r="B8" s="79">
        <v>0.04</v>
      </c>
      <c r="C8" s="62" t="s">
        <v>12</v>
      </c>
      <c r="D8" s="62" t="s">
        <v>13</v>
      </c>
      <c r="E8" s="62" t="s">
        <v>14</v>
      </c>
      <c r="F8" s="62">
        <v>850</v>
      </c>
      <c r="G8" s="63">
        <v>9707.42</v>
      </c>
      <c r="H8" s="64">
        <v>2.84</v>
      </c>
    </row>
    <row r="9" spans="1:8">
      <c r="A9" s="65"/>
      <c r="B9" s="79">
        <v>0.1075</v>
      </c>
      <c r="C9" s="62" t="s">
        <v>1202</v>
      </c>
      <c r="D9" s="62" t="s">
        <v>15</v>
      </c>
      <c r="E9" s="62" t="s">
        <v>1294</v>
      </c>
      <c r="F9" s="62">
        <v>920</v>
      </c>
      <c r="G9" s="63">
        <v>9356.7999999999993</v>
      </c>
      <c r="H9" s="64">
        <v>2.74</v>
      </c>
    </row>
    <row r="10" spans="1:8">
      <c r="A10" s="65"/>
      <c r="B10" s="79">
        <v>9.8000000000000004E-2</v>
      </c>
      <c r="C10" s="62" t="s">
        <v>16</v>
      </c>
      <c r="D10" s="62" t="s">
        <v>17</v>
      </c>
      <c r="E10" s="62" t="s">
        <v>18</v>
      </c>
      <c r="F10" s="62">
        <v>750</v>
      </c>
      <c r="G10" s="63">
        <v>7487.68</v>
      </c>
      <c r="H10" s="64">
        <v>2.19</v>
      </c>
    </row>
    <row r="11" spans="1:8">
      <c r="A11" s="65"/>
      <c r="B11" s="79">
        <v>0.04</v>
      </c>
      <c r="C11" s="62" t="s">
        <v>12</v>
      </c>
      <c r="D11" s="62" t="s">
        <v>19</v>
      </c>
      <c r="E11" s="62" t="s">
        <v>14</v>
      </c>
      <c r="F11" s="62">
        <v>550</v>
      </c>
      <c r="G11" s="63">
        <v>6268.81</v>
      </c>
      <c r="H11" s="64">
        <v>1.84</v>
      </c>
    </row>
    <row r="12" spans="1:8">
      <c r="A12" s="65"/>
      <c r="B12" s="79">
        <v>0.04</v>
      </c>
      <c r="C12" s="62" t="s">
        <v>12</v>
      </c>
      <c r="D12" s="62" t="s">
        <v>20</v>
      </c>
      <c r="E12" s="62" t="s">
        <v>14</v>
      </c>
      <c r="F12" s="62">
        <v>300</v>
      </c>
      <c r="G12" s="63">
        <v>3413.52</v>
      </c>
      <c r="H12" s="64">
        <v>1</v>
      </c>
    </row>
    <row r="13" spans="1:8">
      <c r="A13" s="65"/>
      <c r="B13" s="79">
        <v>0.10630000000000001</v>
      </c>
      <c r="C13" s="62" t="s">
        <v>21</v>
      </c>
      <c r="D13" s="62" t="s">
        <v>22</v>
      </c>
      <c r="E13" s="62" t="s">
        <v>1300</v>
      </c>
      <c r="F13" s="62">
        <v>3083.5530280338598</v>
      </c>
      <c r="G13" s="63">
        <v>3087.95</v>
      </c>
      <c r="H13" s="64">
        <v>0.9</v>
      </c>
    </row>
    <row r="14" spans="1:8">
      <c r="A14" s="65"/>
      <c r="B14" s="79">
        <v>0.10630000000000001</v>
      </c>
      <c r="C14" s="62" t="s">
        <v>21</v>
      </c>
      <c r="D14" s="62" t="s">
        <v>23</v>
      </c>
      <c r="E14" s="62" t="s">
        <v>1300</v>
      </c>
      <c r="F14" s="62">
        <v>2540</v>
      </c>
      <c r="G14" s="63">
        <v>2616.64</v>
      </c>
      <c r="H14" s="64">
        <v>0.77</v>
      </c>
    </row>
    <row r="15" spans="1:8">
      <c r="A15" s="65"/>
      <c r="B15" s="79">
        <v>9.6000000000000002E-2</v>
      </c>
      <c r="C15" s="62" t="s">
        <v>1590</v>
      </c>
      <c r="D15" s="62" t="s">
        <v>24</v>
      </c>
      <c r="E15" s="62" t="s">
        <v>1291</v>
      </c>
      <c r="F15" s="62">
        <v>220</v>
      </c>
      <c r="G15" s="63">
        <v>2193.9299999999998</v>
      </c>
      <c r="H15" s="64">
        <v>0.64</v>
      </c>
    </row>
    <row r="16" spans="1:8">
      <c r="A16" s="65"/>
      <c r="B16" s="79">
        <v>0.10630000000000001</v>
      </c>
      <c r="C16" s="62" t="s">
        <v>21</v>
      </c>
      <c r="D16" s="62" t="s">
        <v>25</v>
      </c>
      <c r="E16" s="62" t="s">
        <v>1300</v>
      </c>
      <c r="F16" s="62">
        <v>1850</v>
      </c>
      <c r="G16" s="63">
        <v>1906.27</v>
      </c>
      <c r="H16" s="64">
        <v>0.56000000000000005</v>
      </c>
    </row>
    <row r="17" spans="1:8">
      <c r="A17" s="65"/>
      <c r="B17" s="79">
        <v>9.9000000000000005E-2</v>
      </c>
      <c r="C17" s="62" t="s">
        <v>1509</v>
      </c>
      <c r="D17" s="62" t="s">
        <v>26</v>
      </c>
      <c r="E17" s="62" t="s">
        <v>14</v>
      </c>
      <c r="F17" s="62">
        <v>190</v>
      </c>
      <c r="G17" s="63">
        <v>1858.26</v>
      </c>
      <c r="H17" s="64">
        <v>0.54</v>
      </c>
    </row>
    <row r="18" spans="1:8">
      <c r="A18" s="65"/>
      <c r="B18" s="79">
        <v>0.10249999999999999</v>
      </c>
      <c r="C18" s="62" t="s">
        <v>1301</v>
      </c>
      <c r="D18" s="62" t="s">
        <v>27</v>
      </c>
      <c r="E18" s="62" t="s">
        <v>1291</v>
      </c>
      <c r="F18" s="62">
        <v>170003</v>
      </c>
      <c r="G18" s="63">
        <v>1707.78</v>
      </c>
      <c r="H18" s="64">
        <v>0.5</v>
      </c>
    </row>
    <row r="19" spans="1:8">
      <c r="A19" s="65"/>
      <c r="B19" s="79">
        <v>0.10630000000000001</v>
      </c>
      <c r="C19" s="62" t="s">
        <v>21</v>
      </c>
      <c r="D19" s="62" t="s">
        <v>28</v>
      </c>
      <c r="E19" s="62" t="s">
        <v>1300</v>
      </c>
      <c r="F19" s="62">
        <v>1190</v>
      </c>
      <c r="G19" s="63">
        <v>1226.0899999999999</v>
      </c>
      <c r="H19" s="64">
        <v>0.36</v>
      </c>
    </row>
    <row r="20" spans="1:8">
      <c r="A20" s="65"/>
      <c r="B20" s="79">
        <v>0.11849999999999999</v>
      </c>
      <c r="C20" s="62" t="s">
        <v>29</v>
      </c>
      <c r="D20" s="62" t="s">
        <v>30</v>
      </c>
      <c r="E20" s="62" t="s">
        <v>31</v>
      </c>
      <c r="F20" s="62">
        <v>100</v>
      </c>
      <c r="G20" s="63">
        <v>1007.32</v>
      </c>
      <c r="H20" s="64">
        <v>0.28999999999999998</v>
      </c>
    </row>
    <row r="21" spans="1:8">
      <c r="A21" s="65"/>
      <c r="B21" s="79">
        <v>0.106</v>
      </c>
      <c r="C21" s="62" t="s">
        <v>1479</v>
      </c>
      <c r="D21" s="62" t="s">
        <v>32</v>
      </c>
      <c r="E21" s="62" t="s">
        <v>1294</v>
      </c>
      <c r="F21" s="62">
        <v>100000</v>
      </c>
      <c r="G21" s="63">
        <v>1004.81</v>
      </c>
      <c r="H21" s="64">
        <v>0.28999999999999998</v>
      </c>
    </row>
    <row r="22" spans="1:8">
      <c r="A22" s="65"/>
      <c r="B22" s="79">
        <v>8.9899999999999994E-2</v>
      </c>
      <c r="C22" s="62" t="s">
        <v>33</v>
      </c>
      <c r="D22" s="62" t="s">
        <v>34</v>
      </c>
      <c r="E22" s="62" t="s">
        <v>35</v>
      </c>
      <c r="F22" s="62">
        <v>100</v>
      </c>
      <c r="G22" s="63">
        <v>979.95</v>
      </c>
      <c r="H22" s="64">
        <v>0.28999999999999998</v>
      </c>
    </row>
    <row r="23" spans="1:8">
      <c r="A23" s="65"/>
      <c r="B23" s="79">
        <v>0.11700000000000001</v>
      </c>
      <c r="C23" s="62" t="s">
        <v>36</v>
      </c>
      <c r="D23" s="62" t="s">
        <v>37</v>
      </c>
      <c r="E23" s="62" t="s">
        <v>14</v>
      </c>
      <c r="F23" s="62">
        <v>93883</v>
      </c>
      <c r="G23" s="63">
        <v>941.28</v>
      </c>
      <c r="H23" s="64">
        <v>0.28000000000000003</v>
      </c>
    </row>
    <row r="24" spans="1:8">
      <c r="A24" s="65"/>
      <c r="B24" s="79">
        <v>8.5400000000000004E-2</v>
      </c>
      <c r="C24" s="62" t="s">
        <v>38</v>
      </c>
      <c r="D24" s="62" t="s">
        <v>39</v>
      </c>
      <c r="E24" s="62" t="s">
        <v>40</v>
      </c>
      <c r="F24" s="62">
        <v>80</v>
      </c>
      <c r="G24" s="63">
        <v>787.41</v>
      </c>
      <c r="H24" s="64">
        <v>0.23</v>
      </c>
    </row>
    <row r="25" spans="1:8">
      <c r="A25" s="65"/>
      <c r="B25" s="79">
        <v>9.2499999999999999E-2</v>
      </c>
      <c r="C25" s="62" t="s">
        <v>41</v>
      </c>
      <c r="D25" s="62" t="s">
        <v>42</v>
      </c>
      <c r="E25" s="62" t="s">
        <v>1297</v>
      </c>
      <c r="F25" s="62">
        <v>50</v>
      </c>
      <c r="G25" s="63">
        <v>500.26</v>
      </c>
      <c r="H25" s="64">
        <v>0.15</v>
      </c>
    </row>
    <row r="26" spans="1:8">
      <c r="A26" s="65"/>
      <c r="B26" s="79">
        <v>8.2900000000000001E-2</v>
      </c>
      <c r="C26" s="62" t="s">
        <v>1592</v>
      </c>
      <c r="D26" s="62" t="s">
        <v>43</v>
      </c>
      <c r="E26" s="62" t="s">
        <v>1300</v>
      </c>
      <c r="F26" s="62">
        <v>50</v>
      </c>
      <c r="G26" s="63">
        <v>497.25</v>
      </c>
      <c r="H26" s="64">
        <v>0.15</v>
      </c>
    </row>
    <row r="27" spans="1:8">
      <c r="A27" s="65"/>
      <c r="B27" s="79">
        <v>9.4E-2</v>
      </c>
      <c r="C27" s="62" t="s">
        <v>44</v>
      </c>
      <c r="D27" s="62" t="s">
        <v>45</v>
      </c>
      <c r="E27" s="62" t="s">
        <v>1300</v>
      </c>
      <c r="F27" s="62">
        <v>19</v>
      </c>
      <c r="G27" s="63">
        <v>191.1</v>
      </c>
      <c r="H27" s="64">
        <v>0.06</v>
      </c>
    </row>
    <row r="28" spans="1:8">
      <c r="A28" s="65"/>
      <c r="B28" s="79">
        <v>9.8430000000000004E-2</v>
      </c>
      <c r="C28" s="62" t="s">
        <v>21</v>
      </c>
      <c r="D28" s="62" t="s">
        <v>46</v>
      </c>
      <c r="E28" s="62" t="s">
        <v>11</v>
      </c>
      <c r="F28" s="62">
        <v>170</v>
      </c>
      <c r="G28" s="63">
        <v>173.7</v>
      </c>
      <c r="H28" s="64">
        <v>0.05</v>
      </c>
    </row>
    <row r="29" spans="1:8">
      <c r="A29" s="65"/>
      <c r="B29" s="79">
        <v>9.8430000000000004E-2</v>
      </c>
      <c r="C29" s="62" t="s">
        <v>21</v>
      </c>
      <c r="D29" s="62" t="s">
        <v>47</v>
      </c>
      <c r="E29" s="62" t="s">
        <v>11</v>
      </c>
      <c r="F29" s="62">
        <v>170</v>
      </c>
      <c r="G29" s="63">
        <v>173.64</v>
      </c>
      <c r="H29" s="64">
        <v>0.05</v>
      </c>
    </row>
    <row r="30" spans="1:8">
      <c r="A30" s="65"/>
      <c r="B30" s="79">
        <v>9.8430000000000004E-2</v>
      </c>
      <c r="C30" s="62" t="s">
        <v>21</v>
      </c>
      <c r="D30" s="62" t="s">
        <v>48</v>
      </c>
      <c r="E30" s="62" t="s">
        <v>11</v>
      </c>
      <c r="F30" s="62">
        <v>170</v>
      </c>
      <c r="G30" s="63">
        <v>173.58</v>
      </c>
      <c r="H30" s="64">
        <v>0.05</v>
      </c>
    </row>
    <row r="31" spans="1:8">
      <c r="A31" s="65"/>
      <c r="B31" s="79">
        <v>9.8430000000000004E-2</v>
      </c>
      <c r="C31" s="62" t="s">
        <v>21</v>
      </c>
      <c r="D31" s="62" t="s">
        <v>49</v>
      </c>
      <c r="E31" s="62" t="s">
        <v>11</v>
      </c>
      <c r="F31" s="62">
        <v>153</v>
      </c>
      <c r="G31" s="63">
        <v>156.9</v>
      </c>
      <c r="H31" s="64">
        <v>0.05</v>
      </c>
    </row>
    <row r="32" spans="1:8">
      <c r="A32" s="65"/>
      <c r="B32" s="79">
        <v>9.8430000000000004E-2</v>
      </c>
      <c r="C32" s="62" t="s">
        <v>21</v>
      </c>
      <c r="D32" s="62" t="s">
        <v>50</v>
      </c>
      <c r="E32" s="62" t="s">
        <v>11</v>
      </c>
      <c r="F32" s="62">
        <v>153</v>
      </c>
      <c r="G32" s="63">
        <v>156.66999999999999</v>
      </c>
      <c r="H32" s="64">
        <v>0.05</v>
      </c>
    </row>
    <row r="33" spans="1:8">
      <c r="A33" s="65"/>
      <c r="B33" s="79">
        <v>9.8430000000000004E-2</v>
      </c>
      <c r="C33" s="62" t="s">
        <v>21</v>
      </c>
      <c r="D33" s="62" t="s">
        <v>51</v>
      </c>
      <c r="E33" s="62" t="s">
        <v>11</v>
      </c>
      <c r="F33" s="62">
        <v>153</v>
      </c>
      <c r="G33" s="63">
        <v>156.61000000000001</v>
      </c>
      <c r="H33" s="64">
        <v>0.05</v>
      </c>
    </row>
    <row r="34" spans="1:8">
      <c r="A34" s="65"/>
      <c r="B34" s="79">
        <v>9.8430000000000004E-2</v>
      </c>
      <c r="C34" s="62" t="s">
        <v>21</v>
      </c>
      <c r="D34" s="62" t="s">
        <v>52</v>
      </c>
      <c r="E34" s="62" t="s">
        <v>11</v>
      </c>
      <c r="F34" s="62">
        <v>153</v>
      </c>
      <c r="G34" s="63">
        <v>156.56</v>
      </c>
      <c r="H34" s="64">
        <v>0.05</v>
      </c>
    </row>
    <row r="35" spans="1:8">
      <c r="A35" s="65"/>
      <c r="B35" s="79">
        <v>9.8430000000000004E-2</v>
      </c>
      <c r="C35" s="62" t="s">
        <v>21</v>
      </c>
      <c r="D35" s="62" t="s">
        <v>53</v>
      </c>
      <c r="E35" s="62" t="s">
        <v>11</v>
      </c>
      <c r="F35" s="62">
        <v>153</v>
      </c>
      <c r="G35" s="63">
        <v>156.56</v>
      </c>
      <c r="H35" s="64">
        <v>0.05</v>
      </c>
    </row>
    <row r="36" spans="1:8">
      <c r="A36" s="65"/>
      <c r="B36" s="79">
        <v>9.8430000000000004E-2</v>
      </c>
      <c r="C36" s="62" t="s">
        <v>21</v>
      </c>
      <c r="D36" s="62" t="s">
        <v>54</v>
      </c>
      <c r="E36" s="62" t="s">
        <v>11</v>
      </c>
      <c r="F36" s="62">
        <v>153</v>
      </c>
      <c r="G36" s="63">
        <v>156.5</v>
      </c>
      <c r="H36" s="64">
        <v>0.05</v>
      </c>
    </row>
    <row r="37" spans="1:8">
      <c r="A37" s="65"/>
      <c r="B37" s="79">
        <v>9.8430000000000004E-2</v>
      </c>
      <c r="C37" s="62" t="s">
        <v>21</v>
      </c>
      <c r="D37" s="62" t="s">
        <v>55</v>
      </c>
      <c r="E37" s="62" t="s">
        <v>11</v>
      </c>
      <c r="F37" s="62">
        <v>153</v>
      </c>
      <c r="G37" s="63">
        <v>156.44</v>
      </c>
      <c r="H37" s="64">
        <v>0.05</v>
      </c>
    </row>
    <row r="38" spans="1:8">
      <c r="A38" s="65"/>
      <c r="B38" s="79">
        <v>9.8430000000000004E-2</v>
      </c>
      <c r="C38" s="62" t="s">
        <v>21</v>
      </c>
      <c r="D38" s="62" t="s">
        <v>56</v>
      </c>
      <c r="E38" s="62" t="s">
        <v>11</v>
      </c>
      <c r="F38" s="62">
        <v>153</v>
      </c>
      <c r="G38" s="63">
        <v>156.38999999999999</v>
      </c>
      <c r="H38" s="64">
        <v>0.05</v>
      </c>
    </row>
    <row r="39" spans="1:8">
      <c r="A39" s="65"/>
      <c r="B39" s="79">
        <v>9.8430000000000004E-2</v>
      </c>
      <c r="C39" s="62" t="s">
        <v>21</v>
      </c>
      <c r="D39" s="62" t="s">
        <v>57</v>
      </c>
      <c r="E39" s="62" t="s">
        <v>11</v>
      </c>
      <c r="F39" s="62">
        <v>153</v>
      </c>
      <c r="G39" s="63">
        <v>156.16999999999999</v>
      </c>
      <c r="H39" s="64">
        <v>0.05</v>
      </c>
    </row>
    <row r="40" spans="1:8">
      <c r="A40" s="65"/>
      <c r="B40" s="79">
        <v>9.8430000000000004E-2</v>
      </c>
      <c r="C40" s="62" t="s">
        <v>21</v>
      </c>
      <c r="D40" s="62" t="s">
        <v>58</v>
      </c>
      <c r="E40" s="62" t="s">
        <v>11</v>
      </c>
      <c r="F40" s="62">
        <v>153</v>
      </c>
      <c r="G40" s="63">
        <v>156.12</v>
      </c>
      <c r="H40" s="64">
        <v>0.05</v>
      </c>
    </row>
    <row r="41" spans="1:8">
      <c r="A41" s="65"/>
      <c r="B41" s="79">
        <v>9.8430000000000004E-2</v>
      </c>
      <c r="C41" s="62" t="s">
        <v>21</v>
      </c>
      <c r="D41" s="62" t="s">
        <v>59</v>
      </c>
      <c r="E41" s="62" t="s">
        <v>11</v>
      </c>
      <c r="F41" s="62">
        <v>153</v>
      </c>
      <c r="G41" s="63">
        <v>156.06</v>
      </c>
      <c r="H41" s="64">
        <v>0.05</v>
      </c>
    </row>
    <row r="42" spans="1:8">
      <c r="A42" s="65"/>
      <c r="B42" s="79">
        <v>8.8499999999999995E-2</v>
      </c>
      <c r="C42" s="62" t="s">
        <v>1592</v>
      </c>
      <c r="D42" s="62" t="s">
        <v>60</v>
      </c>
      <c r="E42" s="62" t="s">
        <v>1300</v>
      </c>
      <c r="F42" s="62">
        <v>15</v>
      </c>
      <c r="G42" s="63">
        <v>149.82</v>
      </c>
      <c r="H42" s="64">
        <v>0.04</v>
      </c>
    </row>
    <row r="43" spans="1:8">
      <c r="A43" s="65"/>
      <c r="B43" s="66" t="s">
        <v>61</v>
      </c>
      <c r="C43" s="62" t="s">
        <v>21</v>
      </c>
      <c r="D43" s="62" t="s">
        <v>62</v>
      </c>
      <c r="E43" s="62" t="s">
        <v>11</v>
      </c>
      <c r="F43" s="62">
        <v>136</v>
      </c>
      <c r="G43" s="63">
        <v>139.21</v>
      </c>
      <c r="H43" s="64">
        <v>0.04</v>
      </c>
    </row>
    <row r="44" spans="1:8">
      <c r="A44" s="65"/>
      <c r="B44" s="79">
        <v>8.5400000000000004E-2</v>
      </c>
      <c r="C44" s="62" t="s">
        <v>1597</v>
      </c>
      <c r="D44" s="62" t="s">
        <v>63</v>
      </c>
      <c r="E44" s="62" t="s">
        <v>1300</v>
      </c>
      <c r="F44" s="62">
        <v>8</v>
      </c>
      <c r="G44" s="63">
        <v>82.45</v>
      </c>
      <c r="H44" s="64">
        <v>0.02</v>
      </c>
    </row>
    <row r="45" spans="1:8">
      <c r="A45" s="65"/>
      <c r="B45" s="79">
        <v>9.2499999999999999E-2</v>
      </c>
      <c r="C45" s="62" t="s">
        <v>1608</v>
      </c>
      <c r="D45" s="62" t="s">
        <v>64</v>
      </c>
      <c r="E45" s="62" t="s">
        <v>1300</v>
      </c>
      <c r="F45" s="62">
        <v>8</v>
      </c>
      <c r="G45" s="63">
        <v>79.17</v>
      </c>
      <c r="H45" s="64">
        <v>0.02</v>
      </c>
    </row>
    <row r="46" spans="1:8">
      <c r="A46" s="65"/>
      <c r="B46" s="79">
        <v>8.72E-2</v>
      </c>
      <c r="C46" s="62" t="s">
        <v>1233</v>
      </c>
      <c r="D46" s="62" t="s">
        <v>65</v>
      </c>
      <c r="E46" s="62" t="s">
        <v>40</v>
      </c>
      <c r="F46" s="62">
        <v>8</v>
      </c>
      <c r="G46" s="63">
        <v>78.3</v>
      </c>
      <c r="H46" s="64">
        <v>0.02</v>
      </c>
    </row>
    <row r="47" spans="1:8">
      <c r="A47" s="65"/>
      <c r="B47" s="79">
        <v>8.9800000000000005E-2</v>
      </c>
      <c r="C47" s="62" t="s">
        <v>1145</v>
      </c>
      <c r="D47" s="62" t="s">
        <v>66</v>
      </c>
      <c r="E47" s="62" t="s">
        <v>1300</v>
      </c>
      <c r="F47" s="62">
        <v>7</v>
      </c>
      <c r="G47" s="63">
        <v>68.52</v>
      </c>
      <c r="H47" s="64">
        <v>0.02</v>
      </c>
    </row>
    <row r="48" spans="1:8">
      <c r="A48" s="65"/>
      <c r="B48" s="66" t="s">
        <v>1589</v>
      </c>
      <c r="C48" s="62" t="s">
        <v>1145</v>
      </c>
      <c r="D48" s="62" t="s">
        <v>67</v>
      </c>
      <c r="E48" s="62" t="s">
        <v>1300</v>
      </c>
      <c r="F48" s="62">
        <v>5</v>
      </c>
      <c r="G48" s="63">
        <v>62.55</v>
      </c>
      <c r="H48" s="64">
        <v>0.02</v>
      </c>
    </row>
    <row r="49" spans="1:8">
      <c r="A49" s="65"/>
      <c r="B49" s="79">
        <v>9.5000000000000001E-2</v>
      </c>
      <c r="C49" s="62" t="s">
        <v>1608</v>
      </c>
      <c r="D49" s="62" t="s">
        <v>68</v>
      </c>
      <c r="E49" s="62" t="s">
        <v>1300</v>
      </c>
      <c r="F49" s="62">
        <v>6</v>
      </c>
      <c r="G49" s="63">
        <v>60.21</v>
      </c>
      <c r="H49" s="64">
        <v>0.02</v>
      </c>
    </row>
    <row r="50" spans="1:8">
      <c r="A50" s="65"/>
      <c r="B50" s="79">
        <v>9.4E-2</v>
      </c>
      <c r="C50" s="62" t="s">
        <v>44</v>
      </c>
      <c r="D50" s="62" t="s">
        <v>69</v>
      </c>
      <c r="E50" s="62" t="s">
        <v>1300</v>
      </c>
      <c r="F50" s="62">
        <v>5</v>
      </c>
      <c r="G50" s="63">
        <v>50.42</v>
      </c>
      <c r="H50" s="64">
        <v>0.01</v>
      </c>
    </row>
    <row r="51" spans="1:8">
      <c r="A51" s="65"/>
      <c r="B51" s="79">
        <v>9.5600000000000004E-2</v>
      </c>
      <c r="C51" s="62" t="s">
        <v>1608</v>
      </c>
      <c r="D51" s="62" t="s">
        <v>70</v>
      </c>
      <c r="E51" s="62" t="s">
        <v>1300</v>
      </c>
      <c r="F51" s="62">
        <v>5</v>
      </c>
      <c r="G51" s="63">
        <v>50.19</v>
      </c>
      <c r="H51" s="64">
        <v>0.01</v>
      </c>
    </row>
    <row r="52" spans="1:8">
      <c r="A52" s="65"/>
      <c r="B52" s="79">
        <v>9.64E-2</v>
      </c>
      <c r="C52" s="62" t="s">
        <v>1592</v>
      </c>
      <c r="D52" s="62" t="s">
        <v>1593</v>
      </c>
      <c r="E52" s="62" t="s">
        <v>1300</v>
      </c>
      <c r="F52" s="62">
        <v>4</v>
      </c>
      <c r="G52" s="63">
        <v>40.49</v>
      </c>
      <c r="H52" s="64">
        <v>0.01</v>
      </c>
    </row>
    <row r="53" spans="1:8">
      <c r="A53" s="65"/>
      <c r="B53" s="79">
        <v>8.7900000000000006E-2</v>
      </c>
      <c r="C53" s="62" t="s">
        <v>1145</v>
      </c>
      <c r="D53" s="62" t="s">
        <v>71</v>
      </c>
      <c r="E53" s="62" t="s">
        <v>1300</v>
      </c>
      <c r="F53" s="62">
        <v>4</v>
      </c>
      <c r="G53" s="63">
        <v>38.86</v>
      </c>
      <c r="H53" s="64">
        <v>0.01</v>
      </c>
    </row>
    <row r="54" spans="1:8">
      <c r="A54" s="65"/>
      <c r="B54" s="79">
        <v>0.105</v>
      </c>
      <c r="C54" s="62" t="s">
        <v>1301</v>
      </c>
      <c r="D54" s="62" t="s">
        <v>1302</v>
      </c>
      <c r="E54" s="62" t="s">
        <v>1303</v>
      </c>
      <c r="F54" s="62">
        <v>655</v>
      </c>
      <c r="G54" s="63">
        <v>3.93</v>
      </c>
      <c r="H54" s="64">
        <v>0</v>
      </c>
    </row>
    <row r="55" spans="1:8">
      <c r="A55" s="65"/>
      <c r="B55" s="79">
        <v>0.11</v>
      </c>
      <c r="C55" s="62" t="s">
        <v>1301</v>
      </c>
      <c r="D55" s="62" t="s">
        <v>1635</v>
      </c>
      <c r="E55" s="62" t="s">
        <v>1634</v>
      </c>
      <c r="F55" s="62">
        <v>1033.3333333333301</v>
      </c>
      <c r="G55" s="63">
        <v>1.24</v>
      </c>
      <c r="H55" s="64">
        <v>0</v>
      </c>
    </row>
    <row r="56" spans="1:8" ht="13.5" thickBot="1">
      <c r="A56" s="65"/>
      <c r="B56" s="62"/>
      <c r="C56" s="62"/>
      <c r="D56" s="62"/>
      <c r="E56" s="57" t="s">
        <v>1207</v>
      </c>
      <c r="F56" s="62"/>
      <c r="G56" s="67">
        <v>98958.49</v>
      </c>
      <c r="H56" s="68">
        <v>29</v>
      </c>
    </row>
    <row r="57" spans="1:8" ht="13.5" thickTop="1">
      <c r="A57" s="65"/>
      <c r="B57" s="149" t="s">
        <v>1304</v>
      </c>
      <c r="C57" s="147"/>
      <c r="D57" s="62"/>
      <c r="E57" s="62"/>
      <c r="F57" s="62"/>
      <c r="G57" s="63"/>
      <c r="H57" s="64"/>
    </row>
    <row r="58" spans="1:8">
      <c r="A58" s="65"/>
      <c r="B58" s="79">
        <v>0.04</v>
      </c>
      <c r="C58" s="62" t="s">
        <v>72</v>
      </c>
      <c r="D58" s="62" t="s">
        <v>73</v>
      </c>
      <c r="E58" s="62" t="s">
        <v>14</v>
      </c>
      <c r="F58" s="62">
        <v>600</v>
      </c>
      <c r="G58" s="63">
        <v>6862.65</v>
      </c>
      <c r="H58" s="64">
        <v>2.0099999999999998</v>
      </c>
    </row>
    <row r="59" spans="1:8">
      <c r="A59" s="65"/>
      <c r="B59" s="79">
        <v>0.04</v>
      </c>
      <c r="C59" s="62" t="s">
        <v>72</v>
      </c>
      <c r="D59" s="62" t="s">
        <v>74</v>
      </c>
      <c r="E59" s="62" t="s">
        <v>14</v>
      </c>
      <c r="F59" s="62">
        <v>350</v>
      </c>
      <c r="G59" s="63">
        <v>3994.67</v>
      </c>
      <c r="H59" s="64">
        <v>1.17</v>
      </c>
    </row>
    <row r="60" spans="1:8">
      <c r="A60" s="65"/>
      <c r="B60" s="79">
        <v>0.04</v>
      </c>
      <c r="C60" s="62" t="s">
        <v>72</v>
      </c>
      <c r="D60" s="62" t="s">
        <v>75</v>
      </c>
      <c r="E60" s="62" t="s">
        <v>14</v>
      </c>
      <c r="F60" s="62">
        <v>250</v>
      </c>
      <c r="G60" s="63">
        <v>2848.05</v>
      </c>
      <c r="H60" s="64">
        <v>0.83</v>
      </c>
    </row>
    <row r="61" spans="1:8">
      <c r="A61" s="65"/>
      <c r="B61" s="79">
        <v>9.6699999999999994E-2</v>
      </c>
      <c r="C61" s="62" t="s">
        <v>1305</v>
      </c>
      <c r="D61" s="62" t="s">
        <v>76</v>
      </c>
      <c r="E61" s="62" t="s">
        <v>1300</v>
      </c>
      <c r="F61" s="62">
        <v>50</v>
      </c>
      <c r="G61" s="63">
        <v>502.27</v>
      </c>
      <c r="H61" s="64">
        <v>0.15</v>
      </c>
    </row>
    <row r="62" spans="1:8" ht="13.5" thickBot="1">
      <c r="A62" s="65"/>
      <c r="B62" s="62"/>
      <c r="C62" s="62"/>
      <c r="D62" s="62"/>
      <c r="E62" s="57" t="s">
        <v>1207</v>
      </c>
      <c r="F62" s="62"/>
      <c r="G62" s="67">
        <v>14207.64</v>
      </c>
      <c r="H62" s="68">
        <v>4.16</v>
      </c>
    </row>
    <row r="63" spans="1:8" ht="13.5" thickTop="1">
      <c r="A63" s="65"/>
      <c r="B63" s="148" t="s">
        <v>1637</v>
      </c>
      <c r="C63" s="147"/>
      <c r="D63" s="62"/>
      <c r="E63" s="62"/>
      <c r="F63" s="62"/>
      <c r="G63" s="63"/>
      <c r="H63" s="64"/>
    </row>
    <row r="64" spans="1:8">
      <c r="A64" s="65"/>
      <c r="B64" s="149" t="s">
        <v>1129</v>
      </c>
      <c r="C64" s="147"/>
      <c r="D64" s="62"/>
      <c r="E64" s="62"/>
      <c r="F64" s="62"/>
      <c r="G64" s="63"/>
      <c r="H64" s="64"/>
    </row>
    <row r="65" spans="1:8">
      <c r="A65" s="65"/>
      <c r="B65" s="79">
        <v>9.1999999999999998E-2</v>
      </c>
      <c r="C65" s="62" t="s">
        <v>77</v>
      </c>
      <c r="D65" s="62" t="s">
        <v>78</v>
      </c>
      <c r="E65" s="62" t="s">
        <v>1640</v>
      </c>
      <c r="F65" s="62">
        <v>79500000</v>
      </c>
      <c r="G65" s="63">
        <v>82823.66</v>
      </c>
      <c r="H65" s="64">
        <v>24.25</v>
      </c>
    </row>
    <row r="66" spans="1:8">
      <c r="A66" s="65"/>
      <c r="B66" s="79">
        <v>8.3199999999999996E-2</v>
      </c>
      <c r="C66" s="62" t="s">
        <v>79</v>
      </c>
      <c r="D66" s="62" t="s">
        <v>80</v>
      </c>
      <c r="E66" s="62" t="s">
        <v>1640</v>
      </c>
      <c r="F66" s="62">
        <v>50650000</v>
      </c>
      <c r="G66" s="63">
        <v>48522.45</v>
      </c>
      <c r="H66" s="64">
        <v>14.21</v>
      </c>
    </row>
    <row r="67" spans="1:8">
      <c r="A67" s="65"/>
      <c r="B67" s="79">
        <v>8.2799999999999999E-2</v>
      </c>
      <c r="C67" s="62" t="s">
        <v>1638</v>
      </c>
      <c r="D67" s="62" t="s">
        <v>1639</v>
      </c>
      <c r="E67" s="62" t="s">
        <v>1640</v>
      </c>
      <c r="F67" s="62">
        <v>32100000</v>
      </c>
      <c r="G67" s="63">
        <v>30831.919999999998</v>
      </c>
      <c r="H67" s="64">
        <v>9.0299999999999994</v>
      </c>
    </row>
    <row r="68" spans="1:8">
      <c r="A68" s="65"/>
      <c r="B68" s="79">
        <v>7.1599999999999997E-2</v>
      </c>
      <c r="C68" s="62" t="s">
        <v>81</v>
      </c>
      <c r="D68" s="62" t="s">
        <v>82</v>
      </c>
      <c r="E68" s="62" t="s">
        <v>1640</v>
      </c>
      <c r="F68" s="62">
        <v>32120000</v>
      </c>
      <c r="G68" s="63">
        <v>28933.119999999999</v>
      </c>
      <c r="H68" s="64">
        <v>8.4700000000000006</v>
      </c>
    </row>
    <row r="69" spans="1:8">
      <c r="A69" s="65"/>
      <c r="B69" s="79">
        <v>8.2400000000000001E-2</v>
      </c>
      <c r="C69" s="62" t="s">
        <v>1638</v>
      </c>
      <c r="D69" s="62" t="s">
        <v>83</v>
      </c>
      <c r="E69" s="62" t="s">
        <v>1640</v>
      </c>
      <c r="F69" s="62">
        <v>29664000</v>
      </c>
      <c r="G69" s="63">
        <v>28447.66</v>
      </c>
      <c r="H69" s="64">
        <v>8.33</v>
      </c>
    </row>
    <row r="70" spans="1:8">
      <c r="A70" s="65"/>
      <c r="B70" s="79">
        <v>7.8E-2</v>
      </c>
      <c r="C70" s="62" t="s">
        <v>1641</v>
      </c>
      <c r="D70" s="62" t="s">
        <v>84</v>
      </c>
      <c r="E70" s="62" t="s">
        <v>1640</v>
      </c>
      <c r="F70" s="62">
        <v>100000</v>
      </c>
      <c r="G70" s="63">
        <v>96.03</v>
      </c>
      <c r="H70" s="64">
        <v>0.03</v>
      </c>
    </row>
    <row r="71" spans="1:8">
      <c r="A71" s="65"/>
      <c r="B71" s="79">
        <v>0.1183</v>
      </c>
      <c r="C71" s="62" t="s">
        <v>85</v>
      </c>
      <c r="D71" s="62" t="s">
        <v>86</v>
      </c>
      <c r="E71" s="62" t="s">
        <v>1640</v>
      </c>
      <c r="F71" s="62">
        <v>14000</v>
      </c>
      <c r="G71" s="63">
        <v>14.19</v>
      </c>
      <c r="H71" s="64">
        <v>0</v>
      </c>
    </row>
    <row r="72" spans="1:8" ht="13.5" thickBot="1">
      <c r="A72" s="65"/>
      <c r="B72" s="62"/>
      <c r="C72" s="62"/>
      <c r="D72" s="62"/>
      <c r="E72" s="57" t="s">
        <v>1207</v>
      </c>
      <c r="F72" s="62"/>
      <c r="G72" s="67">
        <v>219669.03</v>
      </c>
      <c r="H72" s="68">
        <v>64.319999999999993</v>
      </c>
    </row>
    <row r="73" spans="1:8" ht="13.5" thickTop="1">
      <c r="A73" s="65"/>
      <c r="B73" s="149" t="s">
        <v>1304</v>
      </c>
      <c r="C73" s="147"/>
      <c r="D73" s="62"/>
      <c r="E73" s="62"/>
      <c r="F73" s="62"/>
      <c r="G73" s="63"/>
      <c r="H73" s="64"/>
    </row>
    <row r="74" spans="1:8">
      <c r="A74" s="65"/>
      <c r="B74" s="66" t="s">
        <v>1130</v>
      </c>
      <c r="C74" s="62" t="s">
        <v>81</v>
      </c>
      <c r="D74" s="62" t="s">
        <v>87</v>
      </c>
      <c r="E74" s="62" t="s">
        <v>1640</v>
      </c>
      <c r="F74" s="62">
        <v>17000000</v>
      </c>
      <c r="G74" s="63">
        <v>14291.17</v>
      </c>
      <c r="H74" s="64">
        <v>4.18</v>
      </c>
    </row>
    <row r="75" spans="1:8">
      <c r="A75" s="65"/>
      <c r="B75" s="79">
        <v>9.1800000000000007E-2</v>
      </c>
      <c r="C75" s="62" t="s">
        <v>88</v>
      </c>
      <c r="D75" s="62" t="s">
        <v>89</v>
      </c>
      <c r="E75" s="62" t="s">
        <v>1640</v>
      </c>
      <c r="F75" s="62">
        <v>474700</v>
      </c>
      <c r="G75" s="63">
        <v>477.24</v>
      </c>
      <c r="H75" s="64">
        <v>0.14000000000000001</v>
      </c>
    </row>
    <row r="76" spans="1:8" ht="13.5" thickBot="1">
      <c r="A76" s="65"/>
      <c r="B76" s="62"/>
      <c r="C76" s="62"/>
      <c r="D76" s="62"/>
      <c r="E76" s="57" t="s">
        <v>1207</v>
      </c>
      <c r="F76" s="62"/>
      <c r="G76" s="67">
        <v>14768.41</v>
      </c>
      <c r="H76" s="68">
        <v>4.32</v>
      </c>
    </row>
    <row r="77" spans="1:8" ht="13.5" thickTop="1">
      <c r="A77" s="65"/>
      <c r="B77" s="62"/>
      <c r="C77" s="62"/>
      <c r="D77" s="62"/>
      <c r="E77" s="62"/>
      <c r="F77" s="62"/>
      <c r="G77" s="63"/>
      <c r="H77" s="64"/>
    </row>
    <row r="78" spans="1:8">
      <c r="A78" s="146" t="s">
        <v>1643</v>
      </c>
      <c r="B78" s="147"/>
      <c r="C78" s="147"/>
      <c r="D78" s="62"/>
      <c r="E78" s="62"/>
      <c r="F78" s="62"/>
      <c r="G78" s="63"/>
      <c r="H78" s="64"/>
    </row>
    <row r="79" spans="1:8">
      <c r="A79" s="65"/>
      <c r="B79" s="148" t="s">
        <v>1689</v>
      </c>
      <c r="C79" s="147"/>
      <c r="D79" s="62"/>
      <c r="E79" s="62"/>
      <c r="F79" s="62"/>
      <c r="G79" s="63"/>
      <c r="H79" s="64"/>
    </row>
    <row r="80" spans="1:8">
      <c r="A80" s="65"/>
      <c r="B80" s="66" t="s">
        <v>1690</v>
      </c>
      <c r="C80" s="62" t="s">
        <v>1437</v>
      </c>
      <c r="D80" s="62" t="s">
        <v>90</v>
      </c>
      <c r="E80" s="62" t="s">
        <v>7</v>
      </c>
      <c r="F80" s="62">
        <v>40</v>
      </c>
      <c r="G80" s="63">
        <v>194.87</v>
      </c>
      <c r="H80" s="64">
        <v>0.06</v>
      </c>
    </row>
    <row r="81" spans="1:8">
      <c r="A81" s="65"/>
      <c r="B81" s="66" t="s">
        <v>91</v>
      </c>
      <c r="C81" s="62" t="s">
        <v>1137</v>
      </c>
      <c r="D81" s="62" t="s">
        <v>92</v>
      </c>
      <c r="E81" s="62" t="s">
        <v>7</v>
      </c>
      <c r="F81" s="62">
        <v>100</v>
      </c>
      <c r="G81" s="63">
        <v>92.35</v>
      </c>
      <c r="H81" s="64">
        <v>0.03</v>
      </c>
    </row>
    <row r="82" spans="1:8">
      <c r="A82" s="65"/>
      <c r="B82" s="66" t="s">
        <v>91</v>
      </c>
      <c r="C82" s="62" t="s">
        <v>1509</v>
      </c>
      <c r="D82" s="62" t="s">
        <v>93</v>
      </c>
      <c r="E82" s="62" t="s">
        <v>1693</v>
      </c>
      <c r="F82" s="62">
        <v>100</v>
      </c>
      <c r="G82" s="63">
        <v>92.3</v>
      </c>
      <c r="H82" s="64">
        <v>0.03</v>
      </c>
    </row>
    <row r="83" spans="1:8" ht="13.5" thickBot="1">
      <c r="A83" s="65"/>
      <c r="B83" s="62"/>
      <c r="C83" s="62"/>
      <c r="D83" s="62"/>
      <c r="E83" s="57" t="s">
        <v>1207</v>
      </c>
      <c r="F83" s="62"/>
      <c r="G83" s="67">
        <v>379.52</v>
      </c>
      <c r="H83" s="68">
        <v>0.12</v>
      </c>
    </row>
    <row r="84" spans="1:8" ht="13.5" thickTop="1">
      <c r="A84" s="65"/>
      <c r="B84" s="148" t="s">
        <v>1644</v>
      </c>
      <c r="C84" s="147"/>
      <c r="D84" s="62"/>
      <c r="E84" s="62"/>
      <c r="F84" s="62"/>
      <c r="G84" s="63"/>
      <c r="H84" s="64"/>
    </row>
    <row r="85" spans="1:8">
      <c r="A85" s="65"/>
      <c r="B85" s="66" t="s">
        <v>1645</v>
      </c>
      <c r="C85" s="62" t="s">
        <v>94</v>
      </c>
      <c r="D85" s="62" t="s">
        <v>95</v>
      </c>
      <c r="E85" s="62" t="s">
        <v>1640</v>
      </c>
      <c r="F85" s="62">
        <v>81750</v>
      </c>
      <c r="G85" s="63">
        <v>81.28</v>
      </c>
      <c r="H85" s="64">
        <v>0.02</v>
      </c>
    </row>
    <row r="86" spans="1:8" ht="13.5" thickBot="1">
      <c r="A86" s="65"/>
      <c r="B86" s="62"/>
      <c r="C86" s="62"/>
      <c r="D86" s="62"/>
      <c r="E86" s="57" t="s">
        <v>1207</v>
      </c>
      <c r="F86" s="62"/>
      <c r="G86" s="67">
        <v>81.28</v>
      </c>
      <c r="H86" s="68">
        <v>0.02</v>
      </c>
    </row>
    <row r="87" spans="1:8" ht="13.5" thickTop="1">
      <c r="A87" s="65"/>
      <c r="B87" s="62"/>
      <c r="C87" s="62"/>
      <c r="D87" s="62"/>
      <c r="E87" s="62"/>
      <c r="F87" s="62"/>
      <c r="G87" s="63"/>
      <c r="H87" s="64"/>
    </row>
    <row r="88" spans="1:8">
      <c r="A88" s="65"/>
      <c r="B88" s="66" t="s">
        <v>1130</v>
      </c>
      <c r="C88" s="62" t="s">
        <v>1313</v>
      </c>
      <c r="D88" s="62"/>
      <c r="E88" s="62" t="s">
        <v>1130</v>
      </c>
      <c r="F88" s="62"/>
      <c r="G88" s="63">
        <v>199.96</v>
      </c>
      <c r="H88" s="64">
        <v>0.06</v>
      </c>
    </row>
    <row r="89" spans="1:8">
      <c r="A89" s="65"/>
      <c r="B89" s="62"/>
      <c r="C89" s="62"/>
      <c r="D89" s="62"/>
      <c r="E89" s="62"/>
      <c r="F89" s="62"/>
      <c r="G89" s="63"/>
      <c r="H89" s="64"/>
    </row>
    <row r="90" spans="1:8">
      <c r="A90" s="69" t="s">
        <v>1208</v>
      </c>
      <c r="B90" s="62"/>
      <c r="C90" s="62"/>
      <c r="D90" s="62"/>
      <c r="E90" s="62"/>
      <c r="F90" s="62"/>
      <c r="G90" s="70">
        <v>-6760.06</v>
      </c>
      <c r="H90" s="71">
        <v>-2</v>
      </c>
    </row>
    <row r="91" spans="1:8">
      <c r="A91" s="65"/>
      <c r="B91" s="62"/>
      <c r="C91" s="62"/>
      <c r="D91" s="62"/>
      <c r="E91" s="62"/>
      <c r="F91" s="62"/>
      <c r="G91" s="63"/>
      <c r="H91" s="64"/>
    </row>
    <row r="92" spans="1:8" ht="13.5" thickBot="1">
      <c r="A92" s="65"/>
      <c r="B92" s="62"/>
      <c r="C92" s="62"/>
      <c r="D92" s="62"/>
      <c r="E92" s="57" t="s">
        <v>1209</v>
      </c>
      <c r="F92" s="62"/>
      <c r="G92" s="67">
        <v>341504.27</v>
      </c>
      <c r="H92" s="68">
        <v>100</v>
      </c>
    </row>
    <row r="93" spans="1:8" ht="13.5" thickTop="1">
      <c r="A93" s="65"/>
      <c r="B93" s="62"/>
      <c r="C93" s="62"/>
      <c r="D93" s="62"/>
      <c r="E93" s="62"/>
      <c r="F93" s="62"/>
      <c r="G93" s="63"/>
      <c r="H93" s="64"/>
    </row>
    <row r="94" spans="1:8">
      <c r="A94" s="72" t="s">
        <v>1210</v>
      </c>
      <c r="B94" s="62"/>
      <c r="C94" s="62"/>
      <c r="D94" s="62"/>
      <c r="E94" s="62"/>
      <c r="F94" s="62"/>
      <c r="G94" s="63"/>
      <c r="H94" s="64"/>
    </row>
    <row r="95" spans="1:8">
      <c r="A95" s="65">
        <v>1</v>
      </c>
      <c r="B95" s="62" t="s">
        <v>96</v>
      </c>
      <c r="C95" s="62"/>
      <c r="D95" s="62"/>
      <c r="E95" s="62"/>
      <c r="F95" s="62"/>
      <c r="G95" s="63"/>
      <c r="H95" s="64"/>
    </row>
    <row r="96" spans="1:8">
      <c r="A96" s="65"/>
      <c r="B96" s="62"/>
      <c r="C96" s="62"/>
      <c r="D96" s="62"/>
      <c r="E96" s="62"/>
      <c r="F96" s="62"/>
      <c r="G96" s="63"/>
      <c r="H96" s="64"/>
    </row>
    <row r="97" spans="1:8">
      <c r="A97" s="65">
        <v>2</v>
      </c>
      <c r="B97" s="62" t="s">
        <v>1212</v>
      </c>
      <c r="C97" s="62"/>
      <c r="D97" s="62"/>
      <c r="E97" s="62"/>
      <c r="F97" s="62"/>
      <c r="G97" s="63"/>
      <c r="H97" s="64"/>
    </row>
    <row r="98" spans="1:8">
      <c r="A98" s="65"/>
      <c r="B98" s="62"/>
      <c r="C98" s="62"/>
      <c r="D98" s="62"/>
      <c r="E98" s="62"/>
      <c r="F98" s="62"/>
      <c r="G98" s="63"/>
      <c r="H98" s="64"/>
    </row>
    <row r="99" spans="1:8">
      <c r="A99" s="65">
        <v>3</v>
      </c>
      <c r="B99" s="62" t="s">
        <v>1316</v>
      </c>
      <c r="C99" s="62"/>
      <c r="D99" s="62"/>
      <c r="E99" s="62"/>
      <c r="F99" s="62"/>
      <c r="G99" s="63"/>
      <c r="H99" s="64"/>
    </row>
    <row r="100" spans="1:8">
      <c r="A100" s="65"/>
      <c r="B100" s="62" t="s">
        <v>1317</v>
      </c>
      <c r="C100" s="62"/>
      <c r="D100" s="62"/>
      <c r="E100" s="62"/>
      <c r="F100" s="62"/>
      <c r="G100" s="63"/>
      <c r="H100" s="64"/>
    </row>
    <row r="101" spans="1:8">
      <c r="A101" s="73"/>
      <c r="B101" s="74" t="s">
        <v>1318</v>
      </c>
      <c r="C101" s="74"/>
      <c r="D101" s="74"/>
      <c r="E101" s="74"/>
      <c r="F101" s="74"/>
      <c r="G101" s="75"/>
      <c r="H101" s="76"/>
    </row>
  </sheetData>
  <mergeCells count="11">
    <mergeCell ref="A78:C78"/>
    <mergeCell ref="B79:C79"/>
    <mergeCell ref="B84:C84"/>
    <mergeCell ref="A2:C2"/>
    <mergeCell ref="A3:C3"/>
    <mergeCell ref="B4:C4"/>
    <mergeCell ref="B5:C5"/>
    <mergeCell ref="B57:C57"/>
    <mergeCell ref="B63:C63"/>
    <mergeCell ref="B64:C64"/>
    <mergeCell ref="B73:C7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74"/>
  <dimension ref="A1:H81"/>
  <sheetViews>
    <sheetView topLeftCell="A55" workbookViewId="0">
      <selection activeCell="C81" sqref="C81"/>
    </sheetView>
  </sheetViews>
  <sheetFormatPr defaultRowHeight="12.75"/>
  <cols>
    <col min="1" max="1" width="2.7109375" style="6" customWidth="1"/>
    <col min="2" max="2" width="4.7109375" style="6" customWidth="1"/>
    <col min="3" max="3" width="4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3.28515625" style="30" customWidth="1"/>
    <col min="8" max="8" width="13.28515625" style="31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5.2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1137</v>
      </c>
      <c r="D5" s="14" t="s">
        <v>1138</v>
      </c>
      <c r="E5" s="14" t="s">
        <v>1139</v>
      </c>
      <c r="F5" s="14">
        <v>285400</v>
      </c>
      <c r="G5" s="15">
        <v>4047.11</v>
      </c>
      <c r="H5" s="16">
        <v>6.92</v>
      </c>
    </row>
    <row r="6" spans="1:8">
      <c r="A6" s="17"/>
      <c r="B6" s="18" t="s">
        <v>1130</v>
      </c>
      <c r="C6" s="14" t="s">
        <v>1148</v>
      </c>
      <c r="D6" s="14" t="s">
        <v>1149</v>
      </c>
      <c r="E6" s="14" t="s">
        <v>1150</v>
      </c>
      <c r="F6" s="14">
        <v>175000</v>
      </c>
      <c r="G6" s="15">
        <v>2704.63</v>
      </c>
      <c r="H6" s="16">
        <v>4.62</v>
      </c>
    </row>
    <row r="7" spans="1:8">
      <c r="A7" s="17"/>
      <c r="B7" s="18" t="s">
        <v>1130</v>
      </c>
      <c r="C7" s="14" t="s">
        <v>1134</v>
      </c>
      <c r="D7" s="14" t="s">
        <v>1135</v>
      </c>
      <c r="E7" s="14" t="s">
        <v>1136</v>
      </c>
      <c r="F7" s="14">
        <v>227100</v>
      </c>
      <c r="G7" s="15">
        <v>2417.9299999999998</v>
      </c>
      <c r="H7" s="16">
        <v>4.13</v>
      </c>
    </row>
    <row r="8" spans="1:8">
      <c r="A8" s="17"/>
      <c r="B8" s="18" t="s">
        <v>1130</v>
      </c>
      <c r="C8" s="14" t="s">
        <v>1140</v>
      </c>
      <c r="D8" s="14" t="s">
        <v>1141</v>
      </c>
      <c r="E8" s="14" t="s">
        <v>1139</v>
      </c>
      <c r="F8" s="14">
        <v>284000</v>
      </c>
      <c r="G8" s="15">
        <v>2251.41</v>
      </c>
      <c r="H8" s="16">
        <v>3.85</v>
      </c>
    </row>
    <row r="9" spans="1:8">
      <c r="A9" s="17"/>
      <c r="B9" s="18" t="s">
        <v>1130</v>
      </c>
      <c r="C9" s="14" t="s">
        <v>1435</v>
      </c>
      <c r="D9" s="14" t="s">
        <v>1436</v>
      </c>
      <c r="E9" s="14" t="s">
        <v>1230</v>
      </c>
      <c r="F9" s="14">
        <v>85000</v>
      </c>
      <c r="G9" s="15">
        <v>2024.87</v>
      </c>
      <c r="H9" s="16">
        <v>3.46</v>
      </c>
    </row>
    <row r="10" spans="1:8">
      <c r="A10" s="17"/>
      <c r="B10" s="18" t="s">
        <v>1130</v>
      </c>
      <c r="C10" s="14" t="s">
        <v>1153</v>
      </c>
      <c r="D10" s="14" t="s">
        <v>1154</v>
      </c>
      <c r="E10" s="14" t="s">
        <v>1139</v>
      </c>
      <c r="F10" s="14">
        <v>75400</v>
      </c>
      <c r="G10" s="15">
        <v>1916.86</v>
      </c>
      <c r="H10" s="16">
        <v>3.28</v>
      </c>
    </row>
    <row r="11" spans="1:8">
      <c r="A11" s="17"/>
      <c r="B11" s="18" t="s">
        <v>1130</v>
      </c>
      <c r="C11" s="14" t="s">
        <v>1142</v>
      </c>
      <c r="D11" s="14" t="s">
        <v>1143</v>
      </c>
      <c r="E11" s="14" t="s">
        <v>1144</v>
      </c>
      <c r="F11" s="14">
        <v>65000</v>
      </c>
      <c r="G11" s="15">
        <v>1910.61</v>
      </c>
      <c r="H11" s="16">
        <v>3.27</v>
      </c>
    </row>
    <row r="12" spans="1:8">
      <c r="A12" s="17"/>
      <c r="B12" s="18" t="s">
        <v>1130</v>
      </c>
      <c r="C12" s="14" t="s">
        <v>1188</v>
      </c>
      <c r="D12" s="14" t="s">
        <v>1189</v>
      </c>
      <c r="E12" s="14" t="s">
        <v>1160</v>
      </c>
      <c r="F12" s="14">
        <v>80700</v>
      </c>
      <c r="G12" s="15">
        <v>1833.34</v>
      </c>
      <c r="H12" s="16">
        <v>3.13</v>
      </c>
    </row>
    <row r="13" spans="1:8">
      <c r="A13" s="17"/>
      <c r="B13" s="18" t="s">
        <v>1130</v>
      </c>
      <c r="C13" s="14" t="s">
        <v>1163</v>
      </c>
      <c r="D13" s="14" t="s">
        <v>1164</v>
      </c>
      <c r="E13" s="14" t="s">
        <v>1160</v>
      </c>
      <c r="F13" s="14">
        <v>144150</v>
      </c>
      <c r="G13" s="15">
        <v>1780.97</v>
      </c>
      <c r="H13" s="16">
        <v>3.04</v>
      </c>
    </row>
    <row r="14" spans="1:8">
      <c r="A14" s="17"/>
      <c r="B14" s="18" t="s">
        <v>1130</v>
      </c>
      <c r="C14" s="14" t="s">
        <v>1151</v>
      </c>
      <c r="D14" s="14" t="s">
        <v>1152</v>
      </c>
      <c r="E14" s="14" t="s">
        <v>1144</v>
      </c>
      <c r="F14" s="14">
        <v>82500</v>
      </c>
      <c r="G14" s="15">
        <v>1766.61</v>
      </c>
      <c r="H14" s="16">
        <v>3.02</v>
      </c>
    </row>
    <row r="15" spans="1:8">
      <c r="A15" s="17"/>
      <c r="B15" s="18" t="s">
        <v>1130</v>
      </c>
      <c r="C15" s="14" t="s">
        <v>1215</v>
      </c>
      <c r="D15" s="14" t="s">
        <v>1216</v>
      </c>
      <c r="E15" s="14" t="s">
        <v>1144</v>
      </c>
      <c r="F15" s="14">
        <v>90000</v>
      </c>
      <c r="G15" s="15">
        <v>1730.7</v>
      </c>
      <c r="H15" s="16">
        <v>2.96</v>
      </c>
    </row>
    <row r="16" spans="1:8">
      <c r="A16" s="17"/>
      <c r="B16" s="18" t="s">
        <v>1130</v>
      </c>
      <c r="C16" s="14" t="s">
        <v>1431</v>
      </c>
      <c r="D16" s="14" t="s">
        <v>1432</v>
      </c>
      <c r="E16" s="14" t="s">
        <v>1230</v>
      </c>
      <c r="F16" s="14">
        <v>24255</v>
      </c>
      <c r="G16" s="15">
        <v>1661.72</v>
      </c>
      <c r="H16" s="16">
        <v>2.84</v>
      </c>
    </row>
    <row r="17" spans="1:8">
      <c r="A17" s="17"/>
      <c r="B17" s="18" t="s">
        <v>1130</v>
      </c>
      <c r="C17" s="14" t="s">
        <v>1158</v>
      </c>
      <c r="D17" s="14" t="s">
        <v>1159</v>
      </c>
      <c r="E17" s="14" t="s">
        <v>1160</v>
      </c>
      <c r="F17" s="14">
        <v>392200</v>
      </c>
      <c r="G17" s="15">
        <v>1627.83</v>
      </c>
      <c r="H17" s="16">
        <v>2.78</v>
      </c>
    </row>
    <row r="18" spans="1:8">
      <c r="A18" s="17"/>
      <c r="B18" s="18" t="s">
        <v>1130</v>
      </c>
      <c r="C18" s="14" t="s">
        <v>1437</v>
      </c>
      <c r="D18" s="14" t="s">
        <v>1438</v>
      </c>
      <c r="E18" s="14" t="s">
        <v>1147</v>
      </c>
      <c r="F18" s="14">
        <v>76738</v>
      </c>
      <c r="G18" s="15">
        <v>1550.76</v>
      </c>
      <c r="H18" s="16">
        <v>2.65</v>
      </c>
    </row>
    <row r="19" spans="1:8">
      <c r="A19" s="17"/>
      <c r="B19" s="18" t="s">
        <v>1130</v>
      </c>
      <c r="C19" s="14" t="s">
        <v>1358</v>
      </c>
      <c r="D19" s="14" t="s">
        <v>1359</v>
      </c>
      <c r="E19" s="14" t="s">
        <v>1139</v>
      </c>
      <c r="F19" s="14">
        <v>270900</v>
      </c>
      <c r="G19" s="15">
        <v>1446.47</v>
      </c>
      <c r="H19" s="16">
        <v>2.4700000000000002</v>
      </c>
    </row>
    <row r="20" spans="1:8">
      <c r="A20" s="17"/>
      <c r="B20" s="18" t="s">
        <v>1130</v>
      </c>
      <c r="C20" s="14" t="s">
        <v>1190</v>
      </c>
      <c r="D20" s="14" t="s">
        <v>1191</v>
      </c>
      <c r="E20" s="14" t="s">
        <v>1160</v>
      </c>
      <c r="F20" s="14">
        <v>57700</v>
      </c>
      <c r="G20" s="15">
        <v>1353.56</v>
      </c>
      <c r="H20" s="16">
        <v>2.31</v>
      </c>
    </row>
    <row r="21" spans="1:8">
      <c r="A21" s="17"/>
      <c r="B21" s="18" t="s">
        <v>1130</v>
      </c>
      <c r="C21" s="14" t="s">
        <v>1439</v>
      </c>
      <c r="D21" s="14" t="s">
        <v>1440</v>
      </c>
      <c r="E21" s="14" t="s">
        <v>1136</v>
      </c>
      <c r="F21" s="14">
        <v>259350</v>
      </c>
      <c r="G21" s="15">
        <v>1353.55</v>
      </c>
      <c r="H21" s="16">
        <v>2.31</v>
      </c>
    </row>
    <row r="22" spans="1:8">
      <c r="A22" s="17"/>
      <c r="B22" s="18" t="s">
        <v>1130</v>
      </c>
      <c r="C22" s="14" t="s">
        <v>1155</v>
      </c>
      <c r="D22" s="14" t="s">
        <v>1156</v>
      </c>
      <c r="E22" s="14" t="s">
        <v>1157</v>
      </c>
      <c r="F22" s="14">
        <v>350000</v>
      </c>
      <c r="G22" s="15">
        <v>1323.53</v>
      </c>
      <c r="H22" s="16">
        <v>2.2599999999999998</v>
      </c>
    </row>
    <row r="23" spans="1:8">
      <c r="A23" s="17"/>
      <c r="B23" s="18" t="s">
        <v>1130</v>
      </c>
      <c r="C23" s="14" t="s">
        <v>1491</v>
      </c>
      <c r="D23" s="14" t="s">
        <v>1492</v>
      </c>
      <c r="E23" s="14" t="s">
        <v>1223</v>
      </c>
      <c r="F23" s="14">
        <v>432400</v>
      </c>
      <c r="G23" s="15">
        <v>1295.25</v>
      </c>
      <c r="H23" s="16">
        <v>2.21</v>
      </c>
    </row>
    <row r="24" spans="1:8">
      <c r="A24" s="17"/>
      <c r="B24" s="18" t="s">
        <v>1130</v>
      </c>
      <c r="C24" s="14" t="s">
        <v>1161</v>
      </c>
      <c r="D24" s="14" t="s">
        <v>1162</v>
      </c>
      <c r="E24" s="14" t="s">
        <v>1139</v>
      </c>
      <c r="F24" s="14">
        <v>69200</v>
      </c>
      <c r="G24" s="15">
        <v>1270.6199999999999</v>
      </c>
      <c r="H24" s="16">
        <v>2.17</v>
      </c>
    </row>
    <row r="25" spans="1:8">
      <c r="A25" s="17"/>
      <c r="B25" s="18" t="s">
        <v>1130</v>
      </c>
      <c r="C25" s="14" t="s">
        <v>1441</v>
      </c>
      <c r="D25" s="14" t="s">
        <v>1442</v>
      </c>
      <c r="E25" s="14" t="s">
        <v>1136</v>
      </c>
      <c r="F25" s="14">
        <v>311200</v>
      </c>
      <c r="G25" s="15">
        <v>1246.82</v>
      </c>
      <c r="H25" s="16">
        <v>2.13</v>
      </c>
    </row>
    <row r="26" spans="1:8">
      <c r="A26" s="17"/>
      <c r="B26" s="18" t="s">
        <v>1130</v>
      </c>
      <c r="C26" s="14" t="s">
        <v>1328</v>
      </c>
      <c r="D26" s="14" t="s">
        <v>1329</v>
      </c>
      <c r="E26" s="14" t="s">
        <v>1139</v>
      </c>
      <c r="F26" s="14">
        <v>144900</v>
      </c>
      <c r="G26" s="15">
        <v>1221</v>
      </c>
      <c r="H26" s="16">
        <v>2.09</v>
      </c>
    </row>
    <row r="27" spans="1:8">
      <c r="A27" s="17"/>
      <c r="B27" s="18" t="s">
        <v>1130</v>
      </c>
      <c r="C27" s="14" t="s">
        <v>1241</v>
      </c>
      <c r="D27" s="14" t="s">
        <v>1242</v>
      </c>
      <c r="E27" s="14" t="s">
        <v>1206</v>
      </c>
      <c r="F27" s="14">
        <v>372350</v>
      </c>
      <c r="G27" s="15">
        <v>1199.71</v>
      </c>
      <c r="H27" s="16">
        <v>2.0499999999999998</v>
      </c>
    </row>
    <row r="28" spans="1:8">
      <c r="A28" s="17"/>
      <c r="B28" s="18" t="s">
        <v>1130</v>
      </c>
      <c r="C28" s="14" t="s">
        <v>1224</v>
      </c>
      <c r="D28" s="14" t="s">
        <v>1225</v>
      </c>
      <c r="E28" s="14" t="s">
        <v>1139</v>
      </c>
      <c r="F28" s="14">
        <v>970900</v>
      </c>
      <c r="G28" s="15">
        <v>1129.1600000000001</v>
      </c>
      <c r="H28" s="16">
        <v>1.93</v>
      </c>
    </row>
    <row r="29" spans="1:8">
      <c r="A29" s="17"/>
      <c r="B29" s="18" t="s">
        <v>1130</v>
      </c>
      <c r="C29" s="14" t="s">
        <v>1448</v>
      </c>
      <c r="D29" s="14" t="s">
        <v>1449</v>
      </c>
      <c r="E29" s="14" t="s">
        <v>1223</v>
      </c>
      <c r="F29" s="14">
        <v>4200</v>
      </c>
      <c r="G29" s="15">
        <v>954.8</v>
      </c>
      <c r="H29" s="16">
        <v>1.63</v>
      </c>
    </row>
    <row r="30" spans="1:8">
      <c r="A30" s="17"/>
      <c r="B30" s="18" t="s">
        <v>1130</v>
      </c>
      <c r="C30" s="14" t="s">
        <v>1217</v>
      </c>
      <c r="D30" s="14" t="s">
        <v>1218</v>
      </c>
      <c r="E30" s="14" t="s">
        <v>1167</v>
      </c>
      <c r="F30" s="14">
        <v>95400</v>
      </c>
      <c r="G30" s="15">
        <v>892.9</v>
      </c>
      <c r="H30" s="16">
        <v>1.53</v>
      </c>
    </row>
    <row r="31" spans="1:8">
      <c r="A31" s="17"/>
      <c r="B31" s="18" t="s">
        <v>1130</v>
      </c>
      <c r="C31" s="14" t="s">
        <v>1656</v>
      </c>
      <c r="D31" s="14" t="s">
        <v>1657</v>
      </c>
      <c r="E31" s="14" t="s">
        <v>1182</v>
      </c>
      <c r="F31" s="14">
        <v>755600</v>
      </c>
      <c r="G31" s="15">
        <v>891.23</v>
      </c>
      <c r="H31" s="16">
        <v>1.52</v>
      </c>
    </row>
    <row r="32" spans="1:8">
      <c r="A32" s="17"/>
      <c r="B32" s="18" t="s">
        <v>1130</v>
      </c>
      <c r="C32" s="14" t="s">
        <v>1453</v>
      </c>
      <c r="D32" s="14" t="s">
        <v>1454</v>
      </c>
      <c r="E32" s="14" t="s">
        <v>1150</v>
      </c>
      <c r="F32" s="14">
        <v>458600</v>
      </c>
      <c r="G32" s="15">
        <v>856.21</v>
      </c>
      <c r="H32" s="16">
        <v>1.46</v>
      </c>
    </row>
    <row r="33" spans="1:8">
      <c r="A33" s="17"/>
      <c r="B33" s="18" t="s">
        <v>1130</v>
      </c>
      <c r="C33" s="14" t="s">
        <v>1131</v>
      </c>
      <c r="D33" s="14" t="s">
        <v>1132</v>
      </c>
      <c r="E33" s="14" t="s">
        <v>1133</v>
      </c>
      <c r="F33" s="14">
        <v>250000</v>
      </c>
      <c r="G33" s="15">
        <v>854.38</v>
      </c>
      <c r="H33" s="16">
        <v>1.46</v>
      </c>
    </row>
    <row r="34" spans="1:8">
      <c r="A34" s="17"/>
      <c r="B34" s="18" t="s">
        <v>1130</v>
      </c>
      <c r="C34" s="14" t="s">
        <v>1243</v>
      </c>
      <c r="D34" s="14" t="s">
        <v>1244</v>
      </c>
      <c r="E34" s="14" t="s">
        <v>1139</v>
      </c>
      <c r="F34" s="14">
        <v>230600</v>
      </c>
      <c r="G34" s="15">
        <v>781.85</v>
      </c>
      <c r="H34" s="16">
        <v>1.34</v>
      </c>
    </row>
    <row r="35" spans="1:8">
      <c r="A35" s="17"/>
      <c r="B35" s="18" t="s">
        <v>1130</v>
      </c>
      <c r="C35" s="14" t="s">
        <v>1235</v>
      </c>
      <c r="D35" s="14" t="s">
        <v>1236</v>
      </c>
      <c r="E35" s="14" t="s">
        <v>1167</v>
      </c>
      <c r="F35" s="14">
        <v>95400</v>
      </c>
      <c r="G35" s="15">
        <v>752.32</v>
      </c>
      <c r="H35" s="16">
        <v>1.29</v>
      </c>
    </row>
    <row r="36" spans="1:8">
      <c r="A36" s="17"/>
      <c r="B36" s="18" t="s">
        <v>1130</v>
      </c>
      <c r="C36" s="14" t="s">
        <v>1231</v>
      </c>
      <c r="D36" s="14" t="s">
        <v>1232</v>
      </c>
      <c r="E36" s="14" t="s">
        <v>1230</v>
      </c>
      <c r="F36" s="14">
        <v>272954</v>
      </c>
      <c r="G36" s="15">
        <v>723.6</v>
      </c>
      <c r="H36" s="16">
        <v>1.24</v>
      </c>
    </row>
    <row r="37" spans="1:8">
      <c r="A37" s="17"/>
      <c r="B37" s="18" t="s">
        <v>1130</v>
      </c>
      <c r="C37" s="14" t="s">
        <v>1165</v>
      </c>
      <c r="D37" s="14" t="s">
        <v>1166</v>
      </c>
      <c r="E37" s="14" t="s">
        <v>1167</v>
      </c>
      <c r="F37" s="14">
        <v>106000</v>
      </c>
      <c r="G37" s="15">
        <v>647.29</v>
      </c>
      <c r="H37" s="16">
        <v>1.1100000000000001</v>
      </c>
    </row>
    <row r="38" spans="1:8">
      <c r="A38" s="17"/>
      <c r="B38" s="18" t="s">
        <v>1130</v>
      </c>
      <c r="C38" s="14" t="s">
        <v>1611</v>
      </c>
      <c r="D38" s="14" t="s">
        <v>1612</v>
      </c>
      <c r="E38" s="14" t="s">
        <v>1262</v>
      </c>
      <c r="F38" s="14">
        <v>120000</v>
      </c>
      <c r="G38" s="15">
        <v>609.84</v>
      </c>
      <c r="H38" s="16">
        <v>1.04</v>
      </c>
    </row>
    <row r="39" spans="1:8">
      <c r="A39" s="17"/>
      <c r="B39" s="18" t="s">
        <v>1130</v>
      </c>
      <c r="C39" s="14" t="s">
        <v>1145</v>
      </c>
      <c r="D39" s="14" t="s">
        <v>1146</v>
      </c>
      <c r="E39" s="14" t="s">
        <v>1147</v>
      </c>
      <c r="F39" s="14">
        <v>66800</v>
      </c>
      <c r="G39" s="15">
        <v>585.70000000000005</v>
      </c>
      <c r="H39" s="16">
        <v>1</v>
      </c>
    </row>
    <row r="40" spans="1:8">
      <c r="A40" s="17"/>
      <c r="B40" s="18" t="s">
        <v>1130</v>
      </c>
      <c r="C40" s="14" t="s">
        <v>1650</v>
      </c>
      <c r="D40" s="14" t="s">
        <v>1651</v>
      </c>
      <c r="E40" s="14" t="s">
        <v>1277</v>
      </c>
      <c r="F40" s="14">
        <v>279000</v>
      </c>
      <c r="G40" s="15">
        <v>577.66999999999996</v>
      </c>
      <c r="H40" s="16">
        <v>0.99</v>
      </c>
    </row>
    <row r="41" spans="1:8">
      <c r="A41" s="17"/>
      <c r="B41" s="18" t="s">
        <v>1130</v>
      </c>
      <c r="C41" s="14" t="s">
        <v>1658</v>
      </c>
      <c r="D41" s="14" t="s">
        <v>1659</v>
      </c>
      <c r="E41" s="14" t="s">
        <v>1277</v>
      </c>
      <c r="F41" s="14">
        <v>126900</v>
      </c>
      <c r="G41" s="15">
        <v>571.11</v>
      </c>
      <c r="H41" s="16">
        <v>0.98</v>
      </c>
    </row>
    <row r="42" spans="1:8">
      <c r="A42" s="17"/>
      <c r="B42" s="18" t="s">
        <v>1130</v>
      </c>
      <c r="C42" s="14" t="s">
        <v>1373</v>
      </c>
      <c r="D42" s="14" t="s">
        <v>1374</v>
      </c>
      <c r="E42" s="14" t="s">
        <v>1375</v>
      </c>
      <c r="F42" s="14">
        <v>300000</v>
      </c>
      <c r="G42" s="15">
        <v>548.1</v>
      </c>
      <c r="H42" s="16">
        <v>0.94</v>
      </c>
    </row>
    <row r="43" spans="1:8">
      <c r="A43" s="17"/>
      <c r="B43" s="18" t="s">
        <v>1130</v>
      </c>
      <c r="C43" s="14" t="s">
        <v>1652</v>
      </c>
      <c r="D43" s="14" t="s">
        <v>1653</v>
      </c>
      <c r="E43" s="14" t="s">
        <v>1206</v>
      </c>
      <c r="F43" s="14">
        <v>345900</v>
      </c>
      <c r="G43" s="15">
        <v>537.36</v>
      </c>
      <c r="H43" s="16">
        <v>0.92</v>
      </c>
    </row>
    <row r="44" spans="1:8">
      <c r="A44" s="17"/>
      <c r="B44" s="18" t="s">
        <v>1130</v>
      </c>
      <c r="C44" s="14" t="s">
        <v>1378</v>
      </c>
      <c r="D44" s="14" t="s">
        <v>1379</v>
      </c>
      <c r="E44" s="14" t="s">
        <v>1196</v>
      </c>
      <c r="F44" s="14">
        <v>270600</v>
      </c>
      <c r="G44" s="15">
        <v>494.12</v>
      </c>
      <c r="H44" s="16">
        <v>0.84</v>
      </c>
    </row>
    <row r="45" spans="1:8">
      <c r="A45" s="17"/>
      <c r="B45" s="18" t="s">
        <v>1130</v>
      </c>
      <c r="C45" s="14" t="s">
        <v>1429</v>
      </c>
      <c r="D45" s="14" t="s">
        <v>1430</v>
      </c>
      <c r="E45" s="14" t="s">
        <v>1364</v>
      </c>
      <c r="F45" s="14">
        <v>165110</v>
      </c>
      <c r="G45" s="15">
        <v>489.39</v>
      </c>
      <c r="H45" s="16">
        <v>0.84</v>
      </c>
    </row>
    <row r="46" spans="1:8">
      <c r="A46" s="17"/>
      <c r="B46" s="18" t="s">
        <v>1130</v>
      </c>
      <c r="C46" s="14" t="s">
        <v>1339</v>
      </c>
      <c r="D46" s="14" t="s">
        <v>1340</v>
      </c>
      <c r="E46" s="14" t="s">
        <v>1133</v>
      </c>
      <c r="F46" s="14">
        <v>53600</v>
      </c>
      <c r="G46" s="15">
        <v>472.27</v>
      </c>
      <c r="H46" s="16">
        <v>0.81</v>
      </c>
    </row>
    <row r="47" spans="1:8">
      <c r="A47" s="17"/>
      <c r="B47" s="18" t="s">
        <v>1130</v>
      </c>
      <c r="C47" s="14" t="s">
        <v>1464</v>
      </c>
      <c r="D47" s="14" t="s">
        <v>1465</v>
      </c>
      <c r="E47" s="14" t="s">
        <v>1147</v>
      </c>
      <c r="F47" s="14">
        <v>132500</v>
      </c>
      <c r="G47" s="15">
        <v>401.28</v>
      </c>
      <c r="H47" s="16">
        <v>0.69</v>
      </c>
    </row>
    <row r="48" spans="1:8">
      <c r="A48" s="17"/>
      <c r="B48" s="18" t="s">
        <v>1130</v>
      </c>
      <c r="C48" s="14" t="s">
        <v>1654</v>
      </c>
      <c r="D48" s="14" t="s">
        <v>1655</v>
      </c>
      <c r="E48" s="14" t="s">
        <v>1223</v>
      </c>
      <c r="F48" s="14">
        <v>3200</v>
      </c>
      <c r="G48" s="15">
        <v>395.37</v>
      </c>
      <c r="H48" s="16">
        <v>0.68</v>
      </c>
    </row>
    <row r="49" spans="1:8">
      <c r="A49" s="17"/>
      <c r="B49" s="18" t="s">
        <v>1130</v>
      </c>
      <c r="C49" s="14" t="s">
        <v>1481</v>
      </c>
      <c r="D49" s="14" t="s">
        <v>1482</v>
      </c>
      <c r="E49" s="14" t="s">
        <v>1230</v>
      </c>
      <c r="F49" s="14">
        <v>159150</v>
      </c>
      <c r="G49" s="15">
        <v>303.02</v>
      </c>
      <c r="H49" s="16">
        <v>0.52</v>
      </c>
    </row>
    <row r="50" spans="1:8">
      <c r="A50" s="17"/>
      <c r="B50" s="18" t="s">
        <v>1130</v>
      </c>
      <c r="C50" s="14" t="s">
        <v>1</v>
      </c>
      <c r="D50" s="14" t="s">
        <v>2</v>
      </c>
      <c r="E50" s="14" t="s">
        <v>1147</v>
      </c>
      <c r="F50" s="14">
        <v>13000</v>
      </c>
      <c r="G50" s="15">
        <v>182.89</v>
      </c>
      <c r="H50" s="16">
        <v>0.31</v>
      </c>
    </row>
    <row r="51" spans="1:8" ht="13.5" thickBot="1">
      <c r="A51" s="17"/>
      <c r="B51" s="14"/>
      <c r="C51" s="14"/>
      <c r="D51" s="14"/>
      <c r="E51" s="9" t="s">
        <v>1207</v>
      </c>
      <c r="F51" s="14"/>
      <c r="G51" s="19">
        <v>55587.72</v>
      </c>
      <c r="H51" s="20">
        <v>95.019999999999897</v>
      </c>
    </row>
    <row r="52" spans="1:8" ht="13.5" thickTop="1">
      <c r="A52" s="17"/>
      <c r="B52" s="159" t="s">
        <v>1474</v>
      </c>
      <c r="C52" s="160"/>
      <c r="D52" s="14"/>
      <c r="E52" s="14"/>
      <c r="F52" s="14"/>
      <c r="G52" s="15"/>
      <c r="H52" s="16"/>
    </row>
    <row r="53" spans="1:8">
      <c r="A53" s="17"/>
      <c r="B53" s="164" t="s">
        <v>1129</v>
      </c>
      <c r="C53" s="160"/>
      <c r="D53" s="14"/>
      <c r="E53" s="14"/>
      <c r="F53" s="14"/>
      <c r="G53" s="15"/>
      <c r="H53" s="16"/>
    </row>
    <row r="54" spans="1:8">
      <c r="A54" s="17"/>
      <c r="B54" s="18" t="s">
        <v>1130</v>
      </c>
      <c r="C54" s="14" t="s">
        <v>1475</v>
      </c>
      <c r="D54" s="14" t="s">
        <v>1476</v>
      </c>
      <c r="E54" s="14" t="s">
        <v>1452</v>
      </c>
      <c r="F54" s="14">
        <v>12495000</v>
      </c>
      <c r="G54" s="15">
        <v>93.71</v>
      </c>
      <c r="H54" s="16">
        <v>0.16</v>
      </c>
    </row>
    <row r="55" spans="1:8" ht="13.5" thickBot="1">
      <c r="A55" s="17"/>
      <c r="B55" s="14"/>
      <c r="C55" s="14"/>
      <c r="D55" s="14"/>
      <c r="E55" s="9" t="s">
        <v>1207</v>
      </c>
      <c r="F55" s="14"/>
      <c r="G55" s="34">
        <v>93.71</v>
      </c>
      <c r="H55" s="35">
        <v>0.16</v>
      </c>
    </row>
    <row r="56" spans="1:8" ht="13.5" thickTop="1">
      <c r="A56" s="17"/>
      <c r="B56" s="14"/>
      <c r="C56" s="14"/>
      <c r="D56" s="14"/>
      <c r="E56" s="14"/>
      <c r="F56" s="14"/>
      <c r="G56" s="15"/>
      <c r="H56" s="16"/>
    </row>
    <row r="57" spans="1:8">
      <c r="A57" s="17"/>
      <c r="B57" s="164" t="s">
        <v>1307</v>
      </c>
      <c r="C57" s="160"/>
      <c r="D57" s="14"/>
      <c r="E57" s="14"/>
      <c r="F57" s="14"/>
      <c r="G57" s="15"/>
      <c r="H57" s="16"/>
    </row>
    <row r="58" spans="1:8">
      <c r="A58" s="17"/>
      <c r="B58" s="159" t="s">
        <v>1308</v>
      </c>
      <c r="C58" s="160"/>
      <c r="D58" s="14"/>
      <c r="E58" s="9" t="s">
        <v>1309</v>
      </c>
      <c r="F58" s="14"/>
      <c r="G58" s="15"/>
      <c r="H58" s="16"/>
    </row>
    <row r="59" spans="1:8">
      <c r="A59" s="17"/>
      <c r="B59" s="14"/>
      <c r="C59" s="14" t="s">
        <v>1310</v>
      </c>
      <c r="D59" s="14"/>
      <c r="E59" s="14" t="s">
        <v>1342</v>
      </c>
      <c r="F59" s="14"/>
      <c r="G59" s="15">
        <v>600</v>
      </c>
      <c r="H59" s="16">
        <v>1.03</v>
      </c>
    </row>
    <row r="60" spans="1:8" ht="13.5" thickBot="1">
      <c r="A60" s="17"/>
      <c r="B60" s="14"/>
      <c r="C60" s="14"/>
      <c r="D60" s="14"/>
      <c r="E60" s="9" t="s">
        <v>1207</v>
      </c>
      <c r="F60" s="14"/>
      <c r="G60" s="19">
        <v>600</v>
      </c>
      <c r="H60" s="20">
        <v>1.03</v>
      </c>
    </row>
    <row r="61" spans="1:8" ht="13.5" thickTop="1">
      <c r="A61" s="17"/>
      <c r="B61" s="18" t="s">
        <v>1130</v>
      </c>
      <c r="C61" s="14" t="s">
        <v>1313</v>
      </c>
      <c r="D61" s="14"/>
      <c r="E61" s="14" t="s">
        <v>1130</v>
      </c>
      <c r="F61" s="14"/>
      <c r="G61" s="15">
        <v>2149.5500000000002</v>
      </c>
      <c r="H61" s="16">
        <v>3.67</v>
      </c>
    </row>
    <row r="62" spans="1:8" ht="13.5" thickBot="1">
      <c r="A62" s="17"/>
      <c r="B62" s="14"/>
      <c r="C62" s="14"/>
      <c r="D62" s="14"/>
      <c r="E62" s="9" t="s">
        <v>1207</v>
      </c>
      <c r="F62" s="14"/>
      <c r="G62" s="19">
        <v>2749.55</v>
      </c>
      <c r="H62" s="20">
        <v>4.7</v>
      </c>
    </row>
    <row r="63" spans="1:8" ht="13.5" thickTop="1">
      <c r="A63" s="17"/>
      <c r="B63" s="14"/>
      <c r="C63" s="14"/>
      <c r="D63" s="14"/>
      <c r="E63" s="14"/>
      <c r="F63" s="14"/>
      <c r="G63" s="15"/>
      <c r="H63" s="16"/>
    </row>
    <row r="64" spans="1:8">
      <c r="A64" s="21" t="s">
        <v>1208</v>
      </c>
      <c r="B64" s="14"/>
      <c r="C64" s="14"/>
      <c r="D64" s="14"/>
      <c r="E64" s="14"/>
      <c r="F64" s="14"/>
      <c r="G64" s="22">
        <v>70.08</v>
      </c>
      <c r="H64" s="23">
        <v>0.12</v>
      </c>
    </row>
    <row r="65" spans="1:8">
      <c r="A65" s="17"/>
      <c r="B65" s="14"/>
      <c r="C65" s="14"/>
      <c r="D65" s="14"/>
      <c r="E65" s="14"/>
      <c r="F65" s="14"/>
      <c r="G65" s="15"/>
      <c r="H65" s="16"/>
    </row>
    <row r="66" spans="1:8" ht="13.5" thickBot="1">
      <c r="A66" s="17"/>
      <c r="B66" s="14"/>
      <c r="C66" s="14"/>
      <c r="D66" s="14"/>
      <c r="E66" s="9" t="s">
        <v>1209</v>
      </c>
      <c r="F66" s="14"/>
      <c r="G66" s="19">
        <v>58501.06</v>
      </c>
      <c r="H66" s="20">
        <v>100</v>
      </c>
    </row>
    <row r="67" spans="1:8" ht="13.5" thickTop="1">
      <c r="A67" s="17"/>
      <c r="B67" s="14"/>
      <c r="C67" s="14"/>
      <c r="D67" s="14"/>
      <c r="E67" s="14"/>
      <c r="F67" s="14"/>
      <c r="G67" s="15"/>
      <c r="H67" s="16"/>
    </row>
    <row r="68" spans="1:8">
      <c r="A68" s="25" t="s">
        <v>1210</v>
      </c>
      <c r="B68" s="14"/>
      <c r="C68" s="14"/>
      <c r="D68" s="14"/>
      <c r="E68" s="14"/>
      <c r="F68" s="14"/>
      <c r="G68" s="15"/>
      <c r="H68" s="16"/>
    </row>
    <row r="69" spans="1:8">
      <c r="A69" s="17">
        <v>1</v>
      </c>
      <c r="B69" s="14" t="s">
        <v>1314</v>
      </c>
      <c r="C69" s="14"/>
      <c r="D69" s="14"/>
      <c r="E69" s="14"/>
      <c r="F69" s="14"/>
      <c r="G69" s="15"/>
      <c r="H69" s="16"/>
    </row>
    <row r="70" spans="1:8">
      <c r="A70" s="17"/>
      <c r="B70" s="14"/>
      <c r="C70" s="14"/>
      <c r="D70" s="14"/>
      <c r="E70" s="14"/>
      <c r="F70" s="14"/>
      <c r="G70" s="15"/>
      <c r="H70" s="16"/>
    </row>
    <row r="71" spans="1:8">
      <c r="A71" s="17">
        <v>2</v>
      </c>
      <c r="B71" s="14" t="s">
        <v>1212</v>
      </c>
      <c r="C71" s="14"/>
      <c r="D71" s="14"/>
      <c r="E71" s="14"/>
      <c r="F71" s="14"/>
      <c r="G71" s="15"/>
      <c r="H71" s="16"/>
    </row>
    <row r="72" spans="1:8">
      <c r="A72" s="17"/>
      <c r="B72" s="14"/>
      <c r="C72" s="14"/>
      <c r="D72" s="14"/>
      <c r="E72" s="14"/>
      <c r="F72" s="14"/>
      <c r="G72" s="15"/>
      <c r="H72" s="16"/>
    </row>
    <row r="73" spans="1:8">
      <c r="A73" s="17">
        <v>3</v>
      </c>
      <c r="B73" s="14" t="s">
        <v>3</v>
      </c>
      <c r="C73" s="14"/>
      <c r="D73" s="14"/>
      <c r="E73" s="14"/>
      <c r="F73" s="14"/>
      <c r="G73" s="15"/>
      <c r="H73" s="16"/>
    </row>
    <row r="74" spans="1:8">
      <c r="A74" s="17"/>
      <c r="B74" s="14"/>
      <c r="C74" s="14"/>
      <c r="D74" s="14"/>
      <c r="E74" s="14"/>
      <c r="F74" s="14"/>
      <c r="G74" s="15"/>
      <c r="H74" s="16"/>
    </row>
    <row r="75" spans="1:8">
      <c r="A75" s="17">
        <v>4</v>
      </c>
      <c r="B75" s="14" t="s">
        <v>1326</v>
      </c>
      <c r="C75" s="14"/>
      <c r="D75" s="14"/>
      <c r="E75" s="14"/>
      <c r="F75" s="14"/>
      <c r="G75" s="15"/>
      <c r="H75" s="16"/>
    </row>
    <row r="76" spans="1:8">
      <c r="A76" s="17"/>
      <c r="B76" s="14" t="s">
        <v>1320</v>
      </c>
      <c r="C76" s="14"/>
      <c r="D76" s="14">
        <v>136</v>
      </c>
      <c r="E76" s="14"/>
      <c r="F76" s="14"/>
      <c r="G76" s="15"/>
      <c r="H76" s="16"/>
    </row>
    <row r="77" spans="1:8">
      <c r="A77" s="17"/>
      <c r="B77" s="14" t="s">
        <v>1321</v>
      </c>
      <c r="C77" s="14"/>
      <c r="D77" s="14">
        <v>136</v>
      </c>
      <c r="E77" s="14"/>
      <c r="F77" s="14"/>
      <c r="G77" s="15"/>
      <c r="H77" s="16"/>
    </row>
    <row r="78" spans="1:8">
      <c r="A78" s="17"/>
      <c r="B78" s="14" t="s">
        <v>1322</v>
      </c>
      <c r="C78" s="14"/>
      <c r="D78" s="14">
        <v>427.33</v>
      </c>
      <c r="E78" s="14" t="s">
        <v>1323</v>
      </c>
      <c r="F78" s="14"/>
      <c r="G78" s="15"/>
      <c r="H78" s="16"/>
    </row>
    <row r="79" spans="1:8">
      <c r="A79" s="17"/>
      <c r="B79" s="14" t="s">
        <v>1324</v>
      </c>
      <c r="C79" s="14"/>
      <c r="D79" s="14">
        <v>427.48</v>
      </c>
      <c r="E79" s="14" t="s">
        <v>1323</v>
      </c>
      <c r="F79" s="14"/>
      <c r="G79" s="15"/>
      <c r="H79" s="16"/>
    </row>
    <row r="80" spans="1:8">
      <c r="A80" s="17"/>
      <c r="B80" s="14" t="s">
        <v>1325</v>
      </c>
      <c r="C80" s="14"/>
      <c r="D80" s="14">
        <v>0.16</v>
      </c>
      <c r="E80" s="14" t="s">
        <v>1323</v>
      </c>
      <c r="F80" s="14"/>
      <c r="G80" s="15"/>
      <c r="H80" s="16"/>
    </row>
    <row r="81" spans="1:8">
      <c r="A81" s="26"/>
      <c r="B81" s="27"/>
      <c r="C81" s="27"/>
      <c r="D81" s="27"/>
      <c r="E81" s="27"/>
      <c r="F81" s="27"/>
      <c r="G81" s="28"/>
      <c r="H81" s="29"/>
    </row>
  </sheetData>
  <mergeCells count="7">
    <mergeCell ref="B58:C58"/>
    <mergeCell ref="A2:C2"/>
    <mergeCell ref="A3:C3"/>
    <mergeCell ref="B4:C4"/>
    <mergeCell ref="B52:C52"/>
    <mergeCell ref="B53:C53"/>
    <mergeCell ref="B57:C57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75"/>
  <dimension ref="A1:H64"/>
  <sheetViews>
    <sheetView topLeftCell="A46" workbookViewId="0">
      <selection activeCell="C63" sqref="C63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9.28515625" style="30" customWidth="1"/>
    <col min="8" max="8" width="7.7109375" style="31" customWidth="1"/>
    <col min="9" max="16384" width="9.140625" style="6"/>
  </cols>
  <sheetData>
    <row r="1" spans="1:8">
      <c r="A1" s="1"/>
      <c r="B1" s="2"/>
      <c r="C1" s="3" t="s">
        <v>1732</v>
      </c>
      <c r="D1" s="2"/>
      <c r="E1" s="2"/>
      <c r="F1" s="2"/>
      <c r="G1" s="4"/>
      <c r="H1" s="5"/>
    </row>
    <row r="2" spans="1:8" ht="5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1131</v>
      </c>
      <c r="D5" s="14" t="s">
        <v>1132</v>
      </c>
      <c r="E5" s="14" t="s">
        <v>1133</v>
      </c>
      <c r="F5" s="14">
        <v>150111</v>
      </c>
      <c r="G5" s="15">
        <v>513</v>
      </c>
      <c r="H5" s="16">
        <v>7.78</v>
      </c>
    </row>
    <row r="6" spans="1:8">
      <c r="A6" s="17"/>
      <c r="B6" s="18" t="s">
        <v>1130</v>
      </c>
      <c r="C6" s="14" t="s">
        <v>1134</v>
      </c>
      <c r="D6" s="14" t="s">
        <v>1135</v>
      </c>
      <c r="E6" s="14" t="s">
        <v>1136</v>
      </c>
      <c r="F6" s="14">
        <v>44564</v>
      </c>
      <c r="G6" s="15">
        <v>474.47</v>
      </c>
      <c r="H6" s="16">
        <v>7.19</v>
      </c>
    </row>
    <row r="7" spans="1:8">
      <c r="A7" s="17"/>
      <c r="B7" s="18" t="s">
        <v>1130</v>
      </c>
      <c r="C7" s="14" t="s">
        <v>1137</v>
      </c>
      <c r="D7" s="14" t="s">
        <v>1138</v>
      </c>
      <c r="E7" s="14" t="s">
        <v>1139</v>
      </c>
      <c r="F7" s="14">
        <v>31294</v>
      </c>
      <c r="G7" s="15">
        <v>443.76</v>
      </c>
      <c r="H7" s="16">
        <v>6.73</v>
      </c>
    </row>
    <row r="8" spans="1:8">
      <c r="A8" s="17"/>
      <c r="B8" s="18" t="s">
        <v>1130</v>
      </c>
      <c r="C8" s="14" t="s">
        <v>1140</v>
      </c>
      <c r="D8" s="14" t="s">
        <v>1141</v>
      </c>
      <c r="E8" s="14" t="s">
        <v>1139</v>
      </c>
      <c r="F8" s="14">
        <v>50326</v>
      </c>
      <c r="G8" s="15">
        <v>398.96</v>
      </c>
      <c r="H8" s="16">
        <v>6.05</v>
      </c>
    </row>
    <row r="9" spans="1:8">
      <c r="A9" s="17"/>
      <c r="B9" s="18" t="s">
        <v>1130</v>
      </c>
      <c r="C9" s="14" t="s">
        <v>1142</v>
      </c>
      <c r="D9" s="14" t="s">
        <v>1143</v>
      </c>
      <c r="E9" s="14" t="s">
        <v>1144</v>
      </c>
      <c r="F9" s="14">
        <v>13079</v>
      </c>
      <c r="G9" s="15">
        <v>384.44</v>
      </c>
      <c r="H9" s="16">
        <v>5.83</v>
      </c>
    </row>
    <row r="10" spans="1:8">
      <c r="A10" s="17"/>
      <c r="B10" s="18" t="s">
        <v>1130</v>
      </c>
      <c r="C10" s="14" t="s">
        <v>1145</v>
      </c>
      <c r="D10" s="14" t="s">
        <v>1146</v>
      </c>
      <c r="E10" s="14" t="s">
        <v>1147</v>
      </c>
      <c r="F10" s="14">
        <v>42283</v>
      </c>
      <c r="G10" s="15">
        <v>370.74</v>
      </c>
      <c r="H10" s="16">
        <v>5.62</v>
      </c>
    </row>
    <row r="11" spans="1:8">
      <c r="A11" s="17"/>
      <c r="B11" s="18" t="s">
        <v>1130</v>
      </c>
      <c r="C11" s="14" t="s">
        <v>1148</v>
      </c>
      <c r="D11" s="14" t="s">
        <v>1149</v>
      </c>
      <c r="E11" s="14" t="s">
        <v>1150</v>
      </c>
      <c r="F11" s="14">
        <v>22099</v>
      </c>
      <c r="G11" s="15">
        <v>341.54</v>
      </c>
      <c r="H11" s="16">
        <v>5.18</v>
      </c>
    </row>
    <row r="12" spans="1:8">
      <c r="A12" s="17"/>
      <c r="B12" s="18" t="s">
        <v>1130</v>
      </c>
      <c r="C12" s="14" t="s">
        <v>1151</v>
      </c>
      <c r="D12" s="14" t="s">
        <v>1152</v>
      </c>
      <c r="E12" s="14" t="s">
        <v>1144</v>
      </c>
      <c r="F12" s="14">
        <v>13854</v>
      </c>
      <c r="G12" s="15">
        <v>296.66000000000003</v>
      </c>
      <c r="H12" s="16">
        <v>4.5</v>
      </c>
    </row>
    <row r="13" spans="1:8">
      <c r="A13" s="17"/>
      <c r="B13" s="18" t="s">
        <v>1130</v>
      </c>
      <c r="C13" s="14" t="s">
        <v>1153</v>
      </c>
      <c r="D13" s="14" t="s">
        <v>1154</v>
      </c>
      <c r="E13" s="14" t="s">
        <v>1139</v>
      </c>
      <c r="F13" s="14">
        <v>8376</v>
      </c>
      <c r="G13" s="15">
        <v>212.94</v>
      </c>
      <c r="H13" s="16">
        <v>3.23</v>
      </c>
    </row>
    <row r="14" spans="1:8">
      <c r="A14" s="17"/>
      <c r="B14" s="18" t="s">
        <v>1130</v>
      </c>
      <c r="C14" s="14" t="s">
        <v>1158</v>
      </c>
      <c r="D14" s="14" t="s">
        <v>1159</v>
      </c>
      <c r="E14" s="14" t="s">
        <v>1160</v>
      </c>
      <c r="F14" s="14">
        <v>48695</v>
      </c>
      <c r="G14" s="15">
        <v>202.11</v>
      </c>
      <c r="H14" s="16">
        <v>3.06</v>
      </c>
    </row>
    <row r="15" spans="1:8">
      <c r="A15" s="17"/>
      <c r="B15" s="18" t="s">
        <v>1130</v>
      </c>
      <c r="C15" s="14" t="s">
        <v>1155</v>
      </c>
      <c r="D15" s="14" t="s">
        <v>1156</v>
      </c>
      <c r="E15" s="14" t="s">
        <v>1157</v>
      </c>
      <c r="F15" s="14">
        <v>48615</v>
      </c>
      <c r="G15" s="15">
        <v>183.84</v>
      </c>
      <c r="H15" s="16">
        <v>2.79</v>
      </c>
    </row>
    <row r="16" spans="1:8">
      <c r="A16" s="17"/>
      <c r="B16" s="18" t="s">
        <v>1130</v>
      </c>
      <c r="C16" s="14" t="s">
        <v>1161</v>
      </c>
      <c r="D16" s="14" t="s">
        <v>1162</v>
      </c>
      <c r="E16" s="14" t="s">
        <v>1139</v>
      </c>
      <c r="F16" s="14">
        <v>8985</v>
      </c>
      <c r="G16" s="15">
        <v>164.98</v>
      </c>
      <c r="H16" s="16">
        <v>2.5</v>
      </c>
    </row>
    <row r="17" spans="1:8">
      <c r="A17" s="17"/>
      <c r="B17" s="18" t="s">
        <v>1130</v>
      </c>
      <c r="C17" s="14" t="s">
        <v>1163</v>
      </c>
      <c r="D17" s="14" t="s">
        <v>1164</v>
      </c>
      <c r="E17" s="14" t="s">
        <v>1160</v>
      </c>
      <c r="F17" s="14">
        <v>12468</v>
      </c>
      <c r="G17" s="15">
        <v>154.04</v>
      </c>
      <c r="H17" s="16">
        <v>2.33</v>
      </c>
    </row>
    <row r="18" spans="1:8">
      <c r="A18" s="17"/>
      <c r="B18" s="18" t="s">
        <v>1130</v>
      </c>
      <c r="C18" s="14" t="s">
        <v>1165</v>
      </c>
      <c r="D18" s="14" t="s">
        <v>1166</v>
      </c>
      <c r="E18" s="14" t="s">
        <v>1167</v>
      </c>
      <c r="F18" s="14">
        <v>20398</v>
      </c>
      <c r="G18" s="15">
        <v>124.56</v>
      </c>
      <c r="H18" s="16">
        <v>1.89</v>
      </c>
    </row>
    <row r="19" spans="1:8">
      <c r="A19" s="17"/>
      <c r="B19" s="18" t="s">
        <v>1130</v>
      </c>
      <c r="C19" s="14" t="s">
        <v>1168</v>
      </c>
      <c r="D19" s="14" t="s">
        <v>1169</v>
      </c>
      <c r="E19" s="14" t="s">
        <v>1133</v>
      </c>
      <c r="F19" s="14">
        <v>19176</v>
      </c>
      <c r="G19" s="15">
        <v>115.7</v>
      </c>
      <c r="H19" s="16">
        <v>1.75</v>
      </c>
    </row>
    <row r="20" spans="1:8">
      <c r="A20" s="17"/>
      <c r="B20" s="18" t="s">
        <v>1130</v>
      </c>
      <c r="C20" s="14" t="s">
        <v>1170</v>
      </c>
      <c r="D20" s="14" t="s">
        <v>1171</v>
      </c>
      <c r="E20" s="14" t="s">
        <v>1172</v>
      </c>
      <c r="F20" s="14">
        <v>32142</v>
      </c>
      <c r="G20" s="15">
        <v>110.6</v>
      </c>
      <c r="H20" s="16">
        <v>1.68</v>
      </c>
    </row>
    <row r="21" spans="1:8">
      <c r="A21" s="17"/>
      <c r="B21" s="18" t="s">
        <v>1130</v>
      </c>
      <c r="C21" s="14" t="s">
        <v>1577</v>
      </c>
      <c r="D21" s="14" t="s">
        <v>1578</v>
      </c>
      <c r="E21" s="14" t="s">
        <v>1144</v>
      </c>
      <c r="F21" s="14">
        <v>7260</v>
      </c>
      <c r="G21" s="15">
        <v>102.99</v>
      </c>
      <c r="H21" s="16">
        <v>1.56</v>
      </c>
    </row>
    <row r="22" spans="1:8">
      <c r="A22" s="17"/>
      <c r="B22" s="18" t="s">
        <v>1130</v>
      </c>
      <c r="C22" s="14" t="s">
        <v>1175</v>
      </c>
      <c r="D22" s="14" t="s">
        <v>1176</v>
      </c>
      <c r="E22" s="14" t="s">
        <v>1177</v>
      </c>
      <c r="F22" s="14">
        <v>33491</v>
      </c>
      <c r="G22" s="15">
        <v>93.93</v>
      </c>
      <c r="H22" s="16">
        <v>1.42</v>
      </c>
    </row>
    <row r="23" spans="1:8">
      <c r="A23" s="17"/>
      <c r="B23" s="18" t="s">
        <v>1130</v>
      </c>
      <c r="C23" s="14" t="s">
        <v>1310</v>
      </c>
      <c r="D23" s="14" t="s">
        <v>1733</v>
      </c>
      <c r="E23" s="14" t="s">
        <v>1139</v>
      </c>
      <c r="F23" s="14">
        <v>10346</v>
      </c>
      <c r="G23" s="15">
        <v>89.87</v>
      </c>
      <c r="H23" s="16">
        <v>1.36</v>
      </c>
    </row>
    <row r="24" spans="1:8">
      <c r="A24" s="17"/>
      <c r="B24" s="18" t="s">
        <v>1130</v>
      </c>
      <c r="C24" s="14" t="s">
        <v>1173</v>
      </c>
      <c r="D24" s="14" t="s">
        <v>1174</v>
      </c>
      <c r="E24" s="14" t="s">
        <v>1144</v>
      </c>
      <c r="F24" s="14">
        <v>17732</v>
      </c>
      <c r="G24" s="15">
        <v>89.76</v>
      </c>
      <c r="H24" s="16">
        <v>1.36</v>
      </c>
    </row>
    <row r="25" spans="1:8">
      <c r="A25" s="17"/>
      <c r="B25" s="18" t="s">
        <v>1130</v>
      </c>
      <c r="C25" s="14" t="s">
        <v>1180</v>
      </c>
      <c r="D25" s="14" t="s">
        <v>1181</v>
      </c>
      <c r="E25" s="14" t="s">
        <v>1182</v>
      </c>
      <c r="F25" s="14">
        <v>55854</v>
      </c>
      <c r="G25" s="15">
        <v>89.65</v>
      </c>
      <c r="H25" s="16">
        <v>1.36</v>
      </c>
    </row>
    <row r="26" spans="1:8">
      <c r="A26" s="17"/>
      <c r="B26" s="18" t="s">
        <v>1130</v>
      </c>
      <c r="C26" s="14" t="s">
        <v>1183</v>
      </c>
      <c r="D26" s="14" t="s">
        <v>1184</v>
      </c>
      <c r="E26" s="14" t="s">
        <v>1185</v>
      </c>
      <c r="F26" s="14">
        <v>18064</v>
      </c>
      <c r="G26" s="15">
        <v>85.82</v>
      </c>
      <c r="H26" s="16">
        <v>1.3</v>
      </c>
    </row>
    <row r="27" spans="1:8">
      <c r="A27" s="17"/>
      <c r="B27" s="18" t="s">
        <v>1130</v>
      </c>
      <c r="C27" s="14" t="s">
        <v>1186</v>
      </c>
      <c r="D27" s="14" t="s">
        <v>1187</v>
      </c>
      <c r="E27" s="14" t="s">
        <v>1167</v>
      </c>
      <c r="F27" s="14">
        <v>3432</v>
      </c>
      <c r="G27" s="15">
        <v>84.45</v>
      </c>
      <c r="H27" s="16">
        <v>1.28</v>
      </c>
    </row>
    <row r="28" spans="1:8">
      <c r="A28" s="17"/>
      <c r="B28" s="18" t="s">
        <v>1130</v>
      </c>
      <c r="C28" s="14" t="s">
        <v>1188</v>
      </c>
      <c r="D28" s="14" t="s">
        <v>1189</v>
      </c>
      <c r="E28" s="14" t="s">
        <v>1160</v>
      </c>
      <c r="F28" s="14">
        <v>3584</v>
      </c>
      <c r="G28" s="15">
        <v>81.42</v>
      </c>
      <c r="H28" s="16">
        <v>1.23</v>
      </c>
    </row>
    <row r="29" spans="1:8">
      <c r="A29" s="17"/>
      <c r="B29" s="18" t="s">
        <v>1130</v>
      </c>
      <c r="C29" s="14" t="s">
        <v>1215</v>
      </c>
      <c r="D29" s="14" t="s">
        <v>1216</v>
      </c>
      <c r="E29" s="14" t="s">
        <v>1144</v>
      </c>
      <c r="F29" s="14">
        <v>4031</v>
      </c>
      <c r="G29" s="15">
        <v>77.52</v>
      </c>
      <c r="H29" s="16">
        <v>1.17</v>
      </c>
    </row>
    <row r="30" spans="1:8">
      <c r="A30" s="17"/>
      <c r="B30" s="18" t="s">
        <v>1130</v>
      </c>
      <c r="C30" s="14" t="s">
        <v>1190</v>
      </c>
      <c r="D30" s="14" t="s">
        <v>1191</v>
      </c>
      <c r="E30" s="14" t="s">
        <v>1160</v>
      </c>
      <c r="F30" s="14">
        <v>3251</v>
      </c>
      <c r="G30" s="15">
        <v>76.260000000000005</v>
      </c>
      <c r="H30" s="16">
        <v>1.1599999999999999</v>
      </c>
    </row>
    <row r="31" spans="1:8">
      <c r="A31" s="17"/>
      <c r="B31" s="18" t="s">
        <v>1130</v>
      </c>
      <c r="C31" s="14" t="s">
        <v>1226</v>
      </c>
      <c r="D31" s="14" t="s">
        <v>1227</v>
      </c>
      <c r="E31" s="14" t="s">
        <v>1182</v>
      </c>
      <c r="F31" s="14">
        <v>59685</v>
      </c>
      <c r="G31" s="15">
        <v>72.819999999999993</v>
      </c>
      <c r="H31" s="16">
        <v>1.1000000000000001</v>
      </c>
    </row>
    <row r="32" spans="1:8">
      <c r="A32" s="17"/>
      <c r="B32" s="18" t="s">
        <v>1130</v>
      </c>
      <c r="C32" s="14" t="s">
        <v>1192</v>
      </c>
      <c r="D32" s="14" t="s">
        <v>1193</v>
      </c>
      <c r="E32" s="14" t="s">
        <v>1160</v>
      </c>
      <c r="F32" s="14">
        <v>3636</v>
      </c>
      <c r="G32" s="15">
        <v>70.680000000000007</v>
      </c>
      <c r="H32" s="16">
        <v>1.07</v>
      </c>
    </row>
    <row r="33" spans="1:8">
      <c r="A33" s="17"/>
      <c r="B33" s="18" t="s">
        <v>1130</v>
      </c>
      <c r="C33" s="14" t="s">
        <v>1435</v>
      </c>
      <c r="D33" s="14" t="s">
        <v>1436</v>
      </c>
      <c r="E33" s="14" t="s">
        <v>1230</v>
      </c>
      <c r="F33" s="14">
        <v>2769</v>
      </c>
      <c r="G33" s="15">
        <v>65.959999999999994</v>
      </c>
      <c r="H33" s="16">
        <v>1</v>
      </c>
    </row>
    <row r="34" spans="1:8">
      <c r="A34" s="17"/>
      <c r="B34" s="18" t="s">
        <v>1130</v>
      </c>
      <c r="C34" s="14" t="s">
        <v>1178</v>
      </c>
      <c r="D34" s="14" t="s">
        <v>1179</v>
      </c>
      <c r="E34" s="14" t="s">
        <v>1177</v>
      </c>
      <c r="F34" s="14">
        <v>17712</v>
      </c>
      <c r="G34" s="15">
        <v>65.69</v>
      </c>
      <c r="H34" s="16">
        <v>1</v>
      </c>
    </row>
    <row r="35" spans="1:8">
      <c r="A35" s="17"/>
      <c r="B35" s="18" t="s">
        <v>1130</v>
      </c>
      <c r="C35" s="14" t="s">
        <v>1358</v>
      </c>
      <c r="D35" s="14" t="s">
        <v>1359</v>
      </c>
      <c r="E35" s="14" t="s">
        <v>1139</v>
      </c>
      <c r="F35" s="14">
        <v>11843</v>
      </c>
      <c r="G35" s="15">
        <v>63.24</v>
      </c>
      <c r="H35" s="16">
        <v>0.96</v>
      </c>
    </row>
    <row r="36" spans="1:8">
      <c r="A36" s="17"/>
      <c r="B36" s="18" t="s">
        <v>1130</v>
      </c>
      <c r="C36" s="14" t="s">
        <v>1579</v>
      </c>
      <c r="D36" s="14" t="s">
        <v>1580</v>
      </c>
      <c r="E36" s="14" t="s">
        <v>1133</v>
      </c>
      <c r="F36" s="14">
        <v>12270</v>
      </c>
      <c r="G36" s="15">
        <v>62.28</v>
      </c>
      <c r="H36" s="16">
        <v>0.94</v>
      </c>
    </row>
    <row r="37" spans="1:8">
      <c r="A37" s="17"/>
      <c r="B37" s="18" t="s">
        <v>1130</v>
      </c>
      <c r="C37" s="14" t="s">
        <v>1217</v>
      </c>
      <c r="D37" s="14" t="s">
        <v>1218</v>
      </c>
      <c r="E37" s="14" t="s">
        <v>1167</v>
      </c>
      <c r="F37" s="14">
        <v>6470</v>
      </c>
      <c r="G37" s="15">
        <v>60.56</v>
      </c>
      <c r="H37" s="16">
        <v>0.92</v>
      </c>
    </row>
    <row r="38" spans="1:8">
      <c r="A38" s="17"/>
      <c r="B38" s="18" t="s">
        <v>1130</v>
      </c>
      <c r="C38" s="14" t="s">
        <v>1194</v>
      </c>
      <c r="D38" s="14" t="s">
        <v>1195</v>
      </c>
      <c r="E38" s="14" t="s">
        <v>1196</v>
      </c>
      <c r="F38" s="14">
        <v>24498</v>
      </c>
      <c r="G38" s="15">
        <v>59.33</v>
      </c>
      <c r="H38" s="16">
        <v>0.9</v>
      </c>
    </row>
    <row r="39" spans="1:8">
      <c r="A39" s="17"/>
      <c r="B39" s="18" t="s">
        <v>1130</v>
      </c>
      <c r="C39" s="14" t="s">
        <v>1734</v>
      </c>
      <c r="D39" s="14" t="s">
        <v>1735</v>
      </c>
      <c r="E39" s="14" t="s">
        <v>1133</v>
      </c>
      <c r="F39" s="14">
        <v>2091</v>
      </c>
      <c r="G39" s="15">
        <v>58.93</v>
      </c>
      <c r="H39" s="16">
        <v>0.89</v>
      </c>
    </row>
    <row r="40" spans="1:8">
      <c r="A40" s="17"/>
      <c r="B40" s="18" t="s">
        <v>1130</v>
      </c>
      <c r="C40" s="14" t="s">
        <v>1396</v>
      </c>
      <c r="D40" s="14" t="s">
        <v>1397</v>
      </c>
      <c r="E40" s="14" t="s">
        <v>1157</v>
      </c>
      <c r="F40" s="14">
        <v>16278</v>
      </c>
      <c r="G40" s="15">
        <v>54.96</v>
      </c>
      <c r="H40" s="16">
        <v>0.83</v>
      </c>
    </row>
    <row r="41" spans="1:8">
      <c r="A41" s="17"/>
      <c r="B41" s="18" t="s">
        <v>1130</v>
      </c>
      <c r="C41" s="14" t="s">
        <v>1360</v>
      </c>
      <c r="D41" s="14" t="s">
        <v>1361</v>
      </c>
      <c r="E41" s="14" t="s">
        <v>1230</v>
      </c>
      <c r="F41" s="14">
        <v>1724</v>
      </c>
      <c r="G41" s="15">
        <v>54.81</v>
      </c>
      <c r="H41" s="16">
        <v>0.83</v>
      </c>
    </row>
    <row r="42" spans="1:8">
      <c r="A42" s="17"/>
      <c r="B42" s="18" t="s">
        <v>1130</v>
      </c>
      <c r="C42" s="14" t="s">
        <v>1197</v>
      </c>
      <c r="D42" s="14" t="s">
        <v>1198</v>
      </c>
      <c r="E42" s="14" t="s">
        <v>1167</v>
      </c>
      <c r="F42" s="14">
        <v>13749</v>
      </c>
      <c r="G42" s="15">
        <v>52.87</v>
      </c>
      <c r="H42" s="16">
        <v>0.8</v>
      </c>
    </row>
    <row r="43" spans="1:8">
      <c r="A43" s="17"/>
      <c r="B43" s="18" t="s">
        <v>1130</v>
      </c>
      <c r="C43" s="14" t="s">
        <v>1199</v>
      </c>
      <c r="D43" s="14" t="s">
        <v>1200</v>
      </c>
      <c r="E43" s="14" t="s">
        <v>1201</v>
      </c>
      <c r="F43" s="14">
        <v>34852</v>
      </c>
      <c r="G43" s="15">
        <v>51.58</v>
      </c>
      <c r="H43" s="16">
        <v>0.78</v>
      </c>
    </row>
    <row r="44" spans="1:8">
      <c r="A44" s="17"/>
      <c r="B44" s="18" t="s">
        <v>1130</v>
      </c>
      <c r="C44" s="14" t="s">
        <v>1202</v>
      </c>
      <c r="D44" s="14" t="s">
        <v>1203</v>
      </c>
      <c r="E44" s="14" t="s">
        <v>1182</v>
      </c>
      <c r="F44" s="14">
        <v>49070</v>
      </c>
      <c r="G44" s="15">
        <v>50.93</v>
      </c>
      <c r="H44" s="16">
        <v>0.77</v>
      </c>
    </row>
    <row r="45" spans="1:8">
      <c r="A45" s="17"/>
      <c r="B45" s="18" t="s">
        <v>1130</v>
      </c>
      <c r="C45" s="14" t="s">
        <v>1204</v>
      </c>
      <c r="D45" s="14" t="s">
        <v>1205</v>
      </c>
      <c r="E45" s="14" t="s">
        <v>1206</v>
      </c>
      <c r="F45" s="14">
        <v>12595</v>
      </c>
      <c r="G45" s="15">
        <v>47.58</v>
      </c>
      <c r="H45" s="16">
        <v>0.72</v>
      </c>
    </row>
    <row r="46" spans="1:8">
      <c r="A46" s="17"/>
      <c r="B46" s="18" t="s">
        <v>1130</v>
      </c>
      <c r="C46" s="14" t="s">
        <v>1228</v>
      </c>
      <c r="D46" s="14" t="s">
        <v>1229</v>
      </c>
      <c r="E46" s="14" t="s">
        <v>1230</v>
      </c>
      <c r="F46" s="14">
        <v>20756</v>
      </c>
      <c r="G46" s="15">
        <v>45.17</v>
      </c>
      <c r="H46" s="16">
        <v>0.68</v>
      </c>
    </row>
    <row r="47" spans="1:8">
      <c r="A47" s="17"/>
      <c r="B47" s="18" t="s">
        <v>1130</v>
      </c>
      <c r="C47" s="14" t="s">
        <v>1356</v>
      </c>
      <c r="D47" s="14" t="s">
        <v>1357</v>
      </c>
      <c r="E47" s="14" t="s">
        <v>1147</v>
      </c>
      <c r="F47" s="14">
        <v>34002</v>
      </c>
      <c r="G47" s="15">
        <v>42.94</v>
      </c>
      <c r="H47" s="16">
        <v>0.65</v>
      </c>
    </row>
    <row r="48" spans="1:8">
      <c r="A48" s="17"/>
      <c r="B48" s="18" t="s">
        <v>1130</v>
      </c>
      <c r="C48" s="14" t="s">
        <v>1328</v>
      </c>
      <c r="D48" s="14" t="s">
        <v>1329</v>
      </c>
      <c r="E48" s="14" t="s">
        <v>1139</v>
      </c>
      <c r="F48" s="14">
        <v>5090</v>
      </c>
      <c r="G48" s="15">
        <v>42.89</v>
      </c>
      <c r="H48" s="16">
        <v>0.65</v>
      </c>
    </row>
    <row r="49" spans="1:8">
      <c r="A49" s="17"/>
      <c r="B49" s="18" t="s">
        <v>1130</v>
      </c>
      <c r="C49" s="14" t="s">
        <v>1330</v>
      </c>
      <c r="D49" s="14" t="s">
        <v>1331</v>
      </c>
      <c r="E49" s="14" t="s">
        <v>1139</v>
      </c>
      <c r="F49" s="14">
        <v>4035</v>
      </c>
      <c r="G49" s="15">
        <v>38.08</v>
      </c>
      <c r="H49" s="16">
        <v>0.57999999999999996</v>
      </c>
    </row>
    <row r="50" spans="1:8">
      <c r="A50" s="17"/>
      <c r="B50" s="18" t="s">
        <v>1130</v>
      </c>
      <c r="C50" s="14" t="s">
        <v>1439</v>
      </c>
      <c r="D50" s="14" t="s">
        <v>1440</v>
      </c>
      <c r="E50" s="14" t="s">
        <v>1136</v>
      </c>
      <c r="F50" s="14">
        <v>7002</v>
      </c>
      <c r="G50" s="15">
        <v>36.54</v>
      </c>
      <c r="H50" s="16">
        <v>0.55000000000000004</v>
      </c>
    </row>
    <row r="51" spans="1:8">
      <c r="A51" s="17"/>
      <c r="B51" s="18" t="s">
        <v>1130</v>
      </c>
      <c r="C51" s="14" t="s">
        <v>1219</v>
      </c>
      <c r="D51" s="14" t="s">
        <v>1220</v>
      </c>
      <c r="E51" s="14" t="s">
        <v>1177</v>
      </c>
      <c r="F51" s="14">
        <v>21481</v>
      </c>
      <c r="G51" s="15">
        <v>36.520000000000003</v>
      </c>
      <c r="H51" s="16">
        <v>0.55000000000000004</v>
      </c>
    </row>
    <row r="52" spans="1:8">
      <c r="A52" s="17"/>
      <c r="B52" s="18" t="s">
        <v>1130</v>
      </c>
      <c r="C52" s="14" t="s">
        <v>1583</v>
      </c>
      <c r="D52" s="14" t="s">
        <v>1584</v>
      </c>
      <c r="E52" s="14" t="s">
        <v>1230</v>
      </c>
      <c r="F52" s="14">
        <v>2534</v>
      </c>
      <c r="G52" s="15">
        <v>33.880000000000003</v>
      </c>
      <c r="H52" s="16">
        <v>0.51</v>
      </c>
    </row>
    <row r="53" spans="1:8">
      <c r="A53" s="17"/>
      <c r="B53" s="18" t="s">
        <v>1130</v>
      </c>
      <c r="C53" s="14" t="s">
        <v>1585</v>
      </c>
      <c r="D53" s="14" t="s">
        <v>1586</v>
      </c>
      <c r="E53" s="14" t="s">
        <v>1185</v>
      </c>
      <c r="F53" s="14">
        <v>9813</v>
      </c>
      <c r="G53" s="15">
        <v>29.22</v>
      </c>
      <c r="H53" s="16">
        <v>0.44</v>
      </c>
    </row>
    <row r="54" spans="1:8">
      <c r="A54" s="17"/>
      <c r="B54" s="18" t="s">
        <v>1130</v>
      </c>
      <c r="C54" s="14" t="s">
        <v>1581</v>
      </c>
      <c r="D54" s="14" t="s">
        <v>1582</v>
      </c>
      <c r="E54" s="14" t="s">
        <v>1277</v>
      </c>
      <c r="F54" s="14">
        <v>12102</v>
      </c>
      <c r="G54" s="15">
        <v>25.43</v>
      </c>
      <c r="H54" s="16">
        <v>0.39</v>
      </c>
    </row>
    <row r="55" spans="1:8" ht="13.5" thickBot="1">
      <c r="A55" s="17"/>
      <c r="B55" s="14"/>
      <c r="C55" s="14"/>
      <c r="D55" s="14"/>
      <c r="E55" s="9" t="s">
        <v>1207</v>
      </c>
      <c r="F55" s="14"/>
      <c r="G55" s="19">
        <v>6586.9</v>
      </c>
      <c r="H55" s="20">
        <v>99.82</v>
      </c>
    </row>
    <row r="56" spans="1:8" ht="13.5" thickTop="1">
      <c r="A56" s="17"/>
      <c r="B56" s="14"/>
      <c r="C56" s="14"/>
      <c r="D56" s="14"/>
      <c r="E56" s="14"/>
      <c r="F56" s="14"/>
      <c r="G56" s="15"/>
      <c r="H56" s="16"/>
    </row>
    <row r="57" spans="1:8">
      <c r="A57" s="21" t="s">
        <v>1208</v>
      </c>
      <c r="B57" s="14"/>
      <c r="C57" s="14"/>
      <c r="D57" s="14"/>
      <c r="E57" s="14"/>
      <c r="F57" s="14"/>
      <c r="G57" s="22">
        <v>10.57</v>
      </c>
      <c r="H57" s="23">
        <v>0.18</v>
      </c>
    </row>
    <row r="58" spans="1:8">
      <c r="A58" s="17"/>
      <c r="B58" s="14"/>
      <c r="C58" s="14"/>
      <c r="D58" s="14"/>
      <c r="E58" s="14"/>
      <c r="F58" s="14"/>
      <c r="G58" s="15"/>
      <c r="H58" s="16"/>
    </row>
    <row r="59" spans="1:8" ht="13.5" thickBot="1">
      <c r="A59" s="17"/>
      <c r="B59" s="14"/>
      <c r="C59" s="14"/>
      <c r="D59" s="14"/>
      <c r="E59" s="9" t="s">
        <v>1209</v>
      </c>
      <c r="F59" s="14"/>
      <c r="G59" s="19">
        <v>6597.47</v>
      </c>
      <c r="H59" s="20">
        <v>100</v>
      </c>
    </row>
    <row r="60" spans="1:8" ht="13.5" thickTop="1">
      <c r="A60" s="17"/>
      <c r="B60" s="14"/>
      <c r="C60" s="14"/>
      <c r="D60" s="14"/>
      <c r="E60" s="14"/>
      <c r="F60" s="14"/>
      <c r="G60" s="15"/>
      <c r="H60" s="16"/>
    </row>
    <row r="61" spans="1:8">
      <c r="A61" s="25" t="s">
        <v>1210</v>
      </c>
      <c r="B61" s="14"/>
      <c r="C61" s="14"/>
      <c r="D61" s="14"/>
      <c r="E61" s="14"/>
      <c r="F61" s="14"/>
      <c r="G61" s="15"/>
      <c r="H61" s="16"/>
    </row>
    <row r="62" spans="1:8">
      <c r="A62" s="17"/>
      <c r="B62" s="14"/>
      <c r="C62" s="14"/>
      <c r="D62" s="14"/>
      <c r="E62" s="14"/>
      <c r="F62" s="14"/>
      <c r="G62" s="15"/>
      <c r="H62" s="16"/>
    </row>
    <row r="63" spans="1:8">
      <c r="A63" s="17">
        <v>2</v>
      </c>
      <c r="B63" s="14" t="s">
        <v>1212</v>
      </c>
      <c r="C63" s="14"/>
      <c r="D63" s="14"/>
      <c r="E63" s="14"/>
      <c r="F63" s="14"/>
      <c r="G63" s="15"/>
      <c r="H63" s="16"/>
    </row>
    <row r="64" spans="1:8">
      <c r="A64" s="26"/>
      <c r="B64" s="27"/>
      <c r="C64" s="27"/>
      <c r="D64" s="27"/>
      <c r="E64" s="27"/>
      <c r="F64" s="27"/>
      <c r="G64" s="28"/>
      <c r="H64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76"/>
  <dimension ref="A1:H101"/>
  <sheetViews>
    <sheetView topLeftCell="A73" workbookViewId="0">
      <selection activeCell="D84" sqref="D84"/>
    </sheetView>
  </sheetViews>
  <sheetFormatPr defaultRowHeight="12.75"/>
  <cols>
    <col min="1" max="1" width="2.7109375" style="6" customWidth="1"/>
    <col min="2" max="2" width="45.7109375" style="6" customWidth="1"/>
    <col min="3" max="3" width="11.855468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1.85546875" style="30" customWidth="1"/>
    <col min="8" max="8" width="11.85546875" style="31" customWidth="1"/>
    <col min="9" max="16384" width="9.140625" style="6"/>
  </cols>
  <sheetData>
    <row r="1" spans="1:8">
      <c r="A1" s="1"/>
      <c r="B1" s="2"/>
      <c r="C1" s="3" t="s">
        <v>1700</v>
      </c>
      <c r="D1" s="2"/>
      <c r="E1" s="2"/>
      <c r="F1" s="2"/>
      <c r="G1" s="4"/>
      <c r="H1" s="5"/>
    </row>
    <row r="2" spans="1:8" ht="32.2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4" t="s">
        <v>1224</v>
      </c>
      <c r="D5" s="14" t="s">
        <v>1225</v>
      </c>
      <c r="E5" s="14" t="s">
        <v>1139</v>
      </c>
      <c r="F5" s="14">
        <v>755000</v>
      </c>
      <c r="G5" s="15">
        <v>878.07</v>
      </c>
      <c r="H5" s="16">
        <v>3.51</v>
      </c>
    </row>
    <row r="6" spans="1:8">
      <c r="A6" s="17"/>
      <c r="B6" s="14" t="s">
        <v>1443</v>
      </c>
      <c r="D6" s="14" t="s">
        <v>1444</v>
      </c>
      <c r="E6" s="14" t="s">
        <v>1375</v>
      </c>
      <c r="F6" s="14">
        <v>59666</v>
      </c>
      <c r="G6" s="15">
        <v>829.33</v>
      </c>
      <c r="H6" s="16">
        <v>3.32</v>
      </c>
    </row>
    <row r="7" spans="1:8">
      <c r="A7" s="17"/>
      <c r="B7" s="14" t="s">
        <v>1470</v>
      </c>
      <c r="D7" s="14" t="s">
        <v>1471</v>
      </c>
      <c r="E7" s="14" t="s">
        <v>1253</v>
      </c>
      <c r="F7" s="14">
        <v>52748</v>
      </c>
      <c r="G7" s="15">
        <v>771.81</v>
      </c>
      <c r="H7" s="16">
        <v>3.09</v>
      </c>
    </row>
    <row r="8" spans="1:8">
      <c r="A8" s="17"/>
      <c r="B8" s="14" t="s">
        <v>1431</v>
      </c>
      <c r="D8" s="14" t="s">
        <v>1432</v>
      </c>
      <c r="E8" s="14" t="s">
        <v>1230</v>
      </c>
      <c r="F8" s="14">
        <v>11049</v>
      </c>
      <c r="G8" s="15">
        <v>756.97</v>
      </c>
      <c r="H8" s="16">
        <v>3.03</v>
      </c>
    </row>
    <row r="9" spans="1:8">
      <c r="A9" s="17"/>
      <c r="B9" s="14" t="s">
        <v>1429</v>
      </c>
      <c r="D9" s="14" t="s">
        <v>1430</v>
      </c>
      <c r="E9" s="14" t="s">
        <v>1364</v>
      </c>
      <c r="F9" s="14">
        <v>243769</v>
      </c>
      <c r="G9" s="15">
        <v>722.53</v>
      </c>
      <c r="H9" s="16">
        <v>2.89</v>
      </c>
    </row>
    <row r="10" spans="1:8">
      <c r="A10" s="17"/>
      <c r="B10" s="14" t="s">
        <v>1491</v>
      </c>
      <c r="D10" s="14" t="s">
        <v>1492</v>
      </c>
      <c r="E10" s="14" t="s">
        <v>1223</v>
      </c>
      <c r="F10" s="14">
        <v>220000</v>
      </c>
      <c r="G10" s="15">
        <v>659.01</v>
      </c>
      <c r="H10" s="16">
        <v>2.64</v>
      </c>
    </row>
    <row r="11" spans="1:8">
      <c r="A11" s="17"/>
      <c r="B11" s="14" t="s">
        <v>1215</v>
      </c>
      <c r="D11" s="14" t="s">
        <v>1216</v>
      </c>
      <c r="E11" s="14" t="s">
        <v>1144</v>
      </c>
      <c r="F11" s="14">
        <v>32600</v>
      </c>
      <c r="G11" s="15">
        <v>626.9</v>
      </c>
      <c r="H11" s="16">
        <v>2.5099999999999998</v>
      </c>
    </row>
    <row r="12" spans="1:8">
      <c r="A12" s="17"/>
      <c r="B12" s="14" t="s">
        <v>1137</v>
      </c>
      <c r="D12" s="14" t="s">
        <v>1138</v>
      </c>
      <c r="E12" s="14" t="s">
        <v>1139</v>
      </c>
      <c r="F12" s="14">
        <v>41800</v>
      </c>
      <c r="G12" s="15">
        <v>592.74</v>
      </c>
      <c r="H12" s="16">
        <v>2.37</v>
      </c>
    </row>
    <row r="13" spans="1:8">
      <c r="A13" s="17"/>
      <c r="B13" s="14" t="s">
        <v>1235</v>
      </c>
      <c r="D13" s="14" t="s">
        <v>1236</v>
      </c>
      <c r="E13" s="14" t="s">
        <v>1167</v>
      </c>
      <c r="F13" s="14">
        <v>70073</v>
      </c>
      <c r="G13" s="15">
        <v>552.6</v>
      </c>
      <c r="H13" s="16">
        <v>2.21</v>
      </c>
    </row>
    <row r="14" spans="1:8">
      <c r="A14" s="17"/>
      <c r="B14" s="14" t="s">
        <v>1339</v>
      </c>
      <c r="D14" s="14" t="s">
        <v>1340</v>
      </c>
      <c r="E14" s="14" t="s">
        <v>1133</v>
      </c>
      <c r="F14" s="14">
        <v>60450</v>
      </c>
      <c r="G14" s="15">
        <v>532.62</v>
      </c>
      <c r="H14" s="16">
        <v>2.13</v>
      </c>
    </row>
    <row r="15" spans="1:8">
      <c r="A15" s="17"/>
      <c r="B15" s="14" t="s">
        <v>1481</v>
      </c>
      <c r="D15" s="14" t="s">
        <v>1482</v>
      </c>
      <c r="E15" s="14" t="s">
        <v>1230</v>
      </c>
      <c r="F15" s="14">
        <v>276236</v>
      </c>
      <c r="G15" s="15">
        <v>525.95000000000005</v>
      </c>
      <c r="H15" s="16">
        <v>2.1</v>
      </c>
    </row>
    <row r="16" spans="1:8">
      <c r="A16" s="17"/>
      <c r="B16" s="14" t="s">
        <v>1509</v>
      </c>
      <c r="D16" s="14" t="s">
        <v>1510</v>
      </c>
      <c r="E16" s="14" t="s">
        <v>1139</v>
      </c>
      <c r="F16" s="14">
        <v>91457</v>
      </c>
      <c r="G16" s="15">
        <v>520.76</v>
      </c>
      <c r="H16" s="16">
        <v>2.08</v>
      </c>
    </row>
    <row r="17" spans="1:8">
      <c r="A17" s="17"/>
      <c r="B17" s="14" t="s">
        <v>1371</v>
      </c>
      <c r="D17" s="14" t="s">
        <v>1372</v>
      </c>
      <c r="E17" s="14" t="s">
        <v>1167</v>
      </c>
      <c r="F17" s="14">
        <v>40750</v>
      </c>
      <c r="G17" s="15">
        <v>519.64</v>
      </c>
      <c r="H17" s="16">
        <v>2.08</v>
      </c>
    </row>
    <row r="18" spans="1:8">
      <c r="A18" s="17"/>
      <c r="B18" s="14" t="s">
        <v>1217</v>
      </c>
      <c r="D18" s="14" t="s">
        <v>1218</v>
      </c>
      <c r="E18" s="14" t="s">
        <v>1167</v>
      </c>
      <c r="F18" s="14">
        <v>55020</v>
      </c>
      <c r="G18" s="15">
        <v>514.96</v>
      </c>
      <c r="H18" s="16">
        <v>2.06</v>
      </c>
    </row>
    <row r="19" spans="1:8">
      <c r="A19" s="17"/>
      <c r="B19" s="14" t="s">
        <v>1243</v>
      </c>
      <c r="D19" s="14" t="s">
        <v>1244</v>
      </c>
      <c r="E19" s="14" t="s">
        <v>1139</v>
      </c>
      <c r="F19" s="14">
        <v>151688</v>
      </c>
      <c r="G19" s="15">
        <v>514.29999999999995</v>
      </c>
      <c r="H19" s="16">
        <v>2.06</v>
      </c>
    </row>
    <row r="20" spans="1:8">
      <c r="A20" s="17"/>
      <c r="B20" s="14" t="s">
        <v>1445</v>
      </c>
      <c r="D20" s="14" t="s">
        <v>1446</v>
      </c>
      <c r="E20" s="14" t="s">
        <v>1447</v>
      </c>
      <c r="F20" s="14">
        <v>20251</v>
      </c>
      <c r="G20" s="15">
        <v>513.67999999999995</v>
      </c>
      <c r="H20" s="16">
        <v>2.06</v>
      </c>
    </row>
    <row r="21" spans="1:8">
      <c r="A21" s="17"/>
      <c r="B21" s="14" t="s">
        <v>1611</v>
      </c>
      <c r="D21" s="14" t="s">
        <v>1612</v>
      </c>
      <c r="E21" s="14" t="s">
        <v>1262</v>
      </c>
      <c r="F21" s="14">
        <v>100000</v>
      </c>
      <c r="G21" s="15">
        <v>508.2</v>
      </c>
      <c r="H21" s="16">
        <v>2.0299999999999998</v>
      </c>
    </row>
    <row r="22" spans="1:8">
      <c r="A22" s="17"/>
      <c r="B22" s="14" t="s">
        <v>1701</v>
      </c>
      <c r="D22" s="14" t="s">
        <v>1702</v>
      </c>
      <c r="E22" s="14" t="s">
        <v>1139</v>
      </c>
      <c r="F22" s="14">
        <v>286148</v>
      </c>
      <c r="G22" s="15">
        <v>488.74</v>
      </c>
      <c r="H22" s="16">
        <v>1.96</v>
      </c>
    </row>
    <row r="23" spans="1:8">
      <c r="A23" s="17"/>
      <c r="B23" s="14" t="s">
        <v>1504</v>
      </c>
      <c r="D23" s="14" t="s">
        <v>1505</v>
      </c>
      <c r="E23" s="14" t="s">
        <v>1364</v>
      </c>
      <c r="F23" s="14">
        <v>40304</v>
      </c>
      <c r="G23" s="15">
        <v>466.56</v>
      </c>
      <c r="H23" s="16">
        <v>1.87</v>
      </c>
    </row>
    <row r="24" spans="1:8">
      <c r="A24" s="17"/>
      <c r="B24" s="14" t="s">
        <v>1231</v>
      </c>
      <c r="D24" s="14" t="s">
        <v>1232</v>
      </c>
      <c r="E24" s="14" t="s">
        <v>1230</v>
      </c>
      <c r="F24" s="14">
        <v>165546</v>
      </c>
      <c r="G24" s="15">
        <v>438.86</v>
      </c>
      <c r="H24" s="16">
        <v>1.76</v>
      </c>
    </row>
    <row r="25" spans="1:8">
      <c r="A25" s="17"/>
      <c r="B25" s="14" t="s">
        <v>1358</v>
      </c>
      <c r="D25" s="14" t="s">
        <v>1359</v>
      </c>
      <c r="E25" s="14" t="s">
        <v>1139</v>
      </c>
      <c r="F25" s="14">
        <v>80434</v>
      </c>
      <c r="G25" s="15">
        <v>429.48</v>
      </c>
      <c r="H25" s="16">
        <v>1.72</v>
      </c>
    </row>
    <row r="26" spans="1:8">
      <c r="A26" s="17"/>
      <c r="B26" s="14" t="s">
        <v>1703</v>
      </c>
      <c r="D26" s="14" t="s">
        <v>1704</v>
      </c>
      <c r="E26" s="14" t="s">
        <v>1452</v>
      </c>
      <c r="F26" s="14">
        <v>144404</v>
      </c>
      <c r="G26" s="15">
        <v>429.1</v>
      </c>
      <c r="H26" s="16">
        <v>1.72</v>
      </c>
    </row>
    <row r="27" spans="1:8">
      <c r="A27" s="17"/>
      <c r="B27" s="14" t="s">
        <v>1608</v>
      </c>
      <c r="D27" s="14" t="s">
        <v>1609</v>
      </c>
      <c r="E27" s="14" t="s">
        <v>1147</v>
      </c>
      <c r="F27" s="14">
        <v>133714</v>
      </c>
      <c r="G27" s="15">
        <v>425.68</v>
      </c>
      <c r="H27" s="16">
        <v>1.7</v>
      </c>
    </row>
    <row r="28" spans="1:8">
      <c r="A28" s="17"/>
      <c r="B28" s="14" t="s">
        <v>1604</v>
      </c>
      <c r="D28" s="14" t="s">
        <v>1605</v>
      </c>
      <c r="E28" s="14" t="s">
        <v>1262</v>
      </c>
      <c r="F28" s="14">
        <v>84000</v>
      </c>
      <c r="G28" s="15">
        <v>421.39</v>
      </c>
      <c r="H28" s="16">
        <v>1.69</v>
      </c>
    </row>
    <row r="29" spans="1:8">
      <c r="A29" s="17"/>
      <c r="B29" s="14" t="s">
        <v>1500</v>
      </c>
      <c r="D29" s="14" t="s">
        <v>1501</v>
      </c>
      <c r="E29" s="14" t="s">
        <v>1144</v>
      </c>
      <c r="F29" s="14">
        <v>38514</v>
      </c>
      <c r="G29" s="15">
        <v>411.21</v>
      </c>
      <c r="H29" s="16">
        <v>1.65</v>
      </c>
    </row>
    <row r="30" spans="1:8">
      <c r="A30" s="17"/>
      <c r="B30" s="14" t="s">
        <v>1448</v>
      </c>
      <c r="D30" s="14" t="s">
        <v>1449</v>
      </c>
      <c r="E30" s="14" t="s">
        <v>1223</v>
      </c>
      <c r="F30" s="14">
        <v>1805</v>
      </c>
      <c r="G30" s="15">
        <v>410.34</v>
      </c>
      <c r="H30" s="16">
        <v>1.64</v>
      </c>
    </row>
    <row r="31" spans="1:8">
      <c r="A31" s="17"/>
      <c r="B31" s="14" t="s">
        <v>1450</v>
      </c>
      <c r="D31" s="14" t="s">
        <v>1451</v>
      </c>
      <c r="E31" s="14" t="s">
        <v>1452</v>
      </c>
      <c r="F31" s="14">
        <v>543091</v>
      </c>
      <c r="G31" s="15">
        <v>410.03</v>
      </c>
      <c r="H31" s="16">
        <v>1.64</v>
      </c>
    </row>
    <row r="32" spans="1:8">
      <c r="A32" s="17"/>
      <c r="B32" s="14" t="s">
        <v>1459</v>
      </c>
      <c r="D32" s="14" t="s">
        <v>1460</v>
      </c>
      <c r="E32" s="14" t="s">
        <v>1167</v>
      </c>
      <c r="F32" s="14">
        <v>43023</v>
      </c>
      <c r="G32" s="15">
        <v>401.79</v>
      </c>
      <c r="H32" s="16">
        <v>1.61</v>
      </c>
    </row>
    <row r="33" spans="1:8">
      <c r="A33" s="17"/>
      <c r="B33" s="14" t="s">
        <v>1613</v>
      </c>
      <c r="D33" s="14" t="s">
        <v>1614</v>
      </c>
      <c r="E33" s="14" t="s">
        <v>1262</v>
      </c>
      <c r="F33" s="14">
        <v>358811</v>
      </c>
      <c r="G33" s="15">
        <v>397.38</v>
      </c>
      <c r="H33" s="16">
        <v>1.59</v>
      </c>
    </row>
    <row r="34" spans="1:8">
      <c r="A34" s="17"/>
      <c r="B34" s="14" t="s">
        <v>1392</v>
      </c>
      <c r="D34" s="14" t="s">
        <v>1393</v>
      </c>
      <c r="E34" s="14" t="s">
        <v>1144</v>
      </c>
      <c r="F34" s="14">
        <v>13800</v>
      </c>
      <c r="G34" s="15">
        <v>390.56</v>
      </c>
      <c r="H34" s="16">
        <v>1.56</v>
      </c>
    </row>
    <row r="35" spans="1:8">
      <c r="A35" s="17"/>
      <c r="B35" s="14" t="s">
        <v>1464</v>
      </c>
      <c r="D35" s="14" t="s">
        <v>1465</v>
      </c>
      <c r="E35" s="14" t="s">
        <v>1147</v>
      </c>
      <c r="F35" s="14">
        <v>128334</v>
      </c>
      <c r="G35" s="15">
        <v>388.66</v>
      </c>
      <c r="H35" s="16">
        <v>1.56</v>
      </c>
    </row>
    <row r="36" spans="1:8">
      <c r="A36" s="17"/>
      <c r="B36" s="14" t="s">
        <v>1433</v>
      </c>
      <c r="D36" s="14" t="s">
        <v>1434</v>
      </c>
      <c r="E36" s="14" t="s">
        <v>1262</v>
      </c>
      <c r="F36" s="14">
        <v>41044</v>
      </c>
      <c r="G36" s="15">
        <v>384.4</v>
      </c>
      <c r="H36" s="16">
        <v>1.54</v>
      </c>
    </row>
    <row r="37" spans="1:8">
      <c r="A37" s="17"/>
      <c r="B37" s="14" t="s">
        <v>1437</v>
      </c>
      <c r="D37" s="14" t="s">
        <v>1438</v>
      </c>
      <c r="E37" s="14" t="s">
        <v>1147</v>
      </c>
      <c r="F37" s="14">
        <v>18411</v>
      </c>
      <c r="G37" s="15">
        <v>372.06</v>
      </c>
      <c r="H37" s="16">
        <v>1.49</v>
      </c>
    </row>
    <row r="38" spans="1:8">
      <c r="A38" s="17"/>
      <c r="B38" s="14" t="s">
        <v>1461</v>
      </c>
      <c r="D38" s="14" t="s">
        <v>1462</v>
      </c>
      <c r="E38" s="14" t="s">
        <v>1463</v>
      </c>
      <c r="F38" s="14">
        <v>198508</v>
      </c>
      <c r="G38" s="15">
        <v>369.03</v>
      </c>
      <c r="H38" s="16">
        <v>1.48</v>
      </c>
    </row>
    <row r="39" spans="1:8">
      <c r="A39" s="17"/>
      <c r="B39" s="14" t="s">
        <v>1705</v>
      </c>
      <c r="D39" s="14" t="s">
        <v>1706</v>
      </c>
      <c r="E39" s="14" t="s">
        <v>1282</v>
      </c>
      <c r="F39" s="14">
        <v>146000</v>
      </c>
      <c r="G39" s="15">
        <v>332.15</v>
      </c>
      <c r="H39" s="16">
        <v>1.33</v>
      </c>
    </row>
    <row r="40" spans="1:8">
      <c r="A40" s="17"/>
      <c r="B40" s="14" t="s">
        <v>1707</v>
      </c>
      <c r="D40" s="14" t="s">
        <v>1708</v>
      </c>
      <c r="E40" s="14" t="s">
        <v>1182</v>
      </c>
      <c r="F40" s="14">
        <v>56306</v>
      </c>
      <c r="G40" s="15">
        <v>325.14</v>
      </c>
      <c r="H40" s="16">
        <v>1.3</v>
      </c>
    </row>
    <row r="41" spans="1:8">
      <c r="A41" s="17"/>
      <c r="B41" s="14" t="s">
        <v>1537</v>
      </c>
      <c r="D41" s="14" t="s">
        <v>1538</v>
      </c>
      <c r="E41" s="14" t="s">
        <v>1463</v>
      </c>
      <c r="F41" s="14">
        <v>105400</v>
      </c>
      <c r="G41" s="15">
        <v>318.10000000000002</v>
      </c>
      <c r="H41" s="16">
        <v>1.27</v>
      </c>
    </row>
    <row r="42" spans="1:8">
      <c r="A42" s="17"/>
      <c r="B42" s="14" t="s">
        <v>1709</v>
      </c>
      <c r="D42" s="14" t="s">
        <v>1710</v>
      </c>
      <c r="E42" s="14" t="s">
        <v>1262</v>
      </c>
      <c r="F42" s="14">
        <v>382085</v>
      </c>
      <c r="G42" s="15">
        <v>311.20999999999998</v>
      </c>
      <c r="H42" s="16">
        <v>1.25</v>
      </c>
    </row>
    <row r="43" spans="1:8">
      <c r="A43" s="17"/>
      <c r="B43" s="14" t="s">
        <v>1498</v>
      </c>
      <c r="D43" s="14" t="s">
        <v>1499</v>
      </c>
      <c r="E43" s="14" t="s">
        <v>1274</v>
      </c>
      <c r="F43" s="14">
        <v>194529</v>
      </c>
      <c r="G43" s="15">
        <v>301.91000000000003</v>
      </c>
      <c r="H43" s="16">
        <v>1.21</v>
      </c>
    </row>
    <row r="44" spans="1:8">
      <c r="A44" s="17"/>
      <c r="B44" s="14" t="s">
        <v>1280</v>
      </c>
      <c r="D44" s="14" t="s">
        <v>1281</v>
      </c>
      <c r="E44" s="14" t="s">
        <v>1282</v>
      </c>
      <c r="F44" s="14">
        <v>78553</v>
      </c>
      <c r="G44" s="15">
        <v>289.43</v>
      </c>
      <c r="H44" s="16">
        <v>1.1599999999999999</v>
      </c>
    </row>
    <row r="45" spans="1:8">
      <c r="A45" s="17"/>
      <c r="B45" s="14" t="s">
        <v>1711</v>
      </c>
      <c r="D45" s="14" t="s">
        <v>1712</v>
      </c>
      <c r="E45" s="14" t="s">
        <v>1157</v>
      </c>
      <c r="F45" s="14">
        <v>47800</v>
      </c>
      <c r="G45" s="15">
        <v>272.48</v>
      </c>
      <c r="H45" s="16">
        <v>1.0900000000000001</v>
      </c>
    </row>
    <row r="46" spans="1:8">
      <c r="A46" s="17"/>
      <c r="B46" s="14" t="s">
        <v>1624</v>
      </c>
      <c r="D46" s="14" t="s">
        <v>1625</v>
      </c>
      <c r="E46" s="14" t="s">
        <v>1282</v>
      </c>
      <c r="F46" s="14">
        <v>110000</v>
      </c>
      <c r="G46" s="15">
        <v>265.32</v>
      </c>
      <c r="H46" s="16">
        <v>1.06</v>
      </c>
    </row>
    <row r="47" spans="1:8">
      <c r="A47" s="17"/>
      <c r="B47" s="14" t="s">
        <v>1713</v>
      </c>
      <c r="D47" s="14" t="s">
        <v>1714</v>
      </c>
      <c r="E47" s="14" t="s">
        <v>1177</v>
      </c>
      <c r="F47" s="14">
        <v>172821</v>
      </c>
      <c r="G47" s="15">
        <v>260.52999999999997</v>
      </c>
      <c r="H47" s="16">
        <v>1.04</v>
      </c>
    </row>
    <row r="48" spans="1:8">
      <c r="A48" s="17"/>
      <c r="B48" s="14" t="s">
        <v>1328</v>
      </c>
      <c r="D48" s="14" t="s">
        <v>1329</v>
      </c>
      <c r="E48" s="14" t="s">
        <v>1139</v>
      </c>
      <c r="F48" s="14">
        <v>30500</v>
      </c>
      <c r="G48" s="15">
        <v>257.01</v>
      </c>
      <c r="H48" s="16">
        <v>1.03</v>
      </c>
    </row>
    <row r="49" spans="1:8">
      <c r="A49" s="17"/>
      <c r="B49" s="14" t="s">
        <v>1715</v>
      </c>
      <c r="D49" s="14" t="s">
        <v>1716</v>
      </c>
      <c r="E49" s="14" t="s">
        <v>1144</v>
      </c>
      <c r="F49" s="14">
        <v>62000</v>
      </c>
      <c r="G49" s="15">
        <v>242.67</v>
      </c>
      <c r="H49" s="16">
        <v>0.97</v>
      </c>
    </row>
    <row r="50" spans="1:8">
      <c r="A50" s="17"/>
      <c r="B50" s="14" t="s">
        <v>1535</v>
      </c>
      <c r="D50" s="14" t="s">
        <v>1536</v>
      </c>
      <c r="E50" s="14" t="s">
        <v>1167</v>
      </c>
      <c r="F50" s="14">
        <v>39247</v>
      </c>
      <c r="G50" s="15">
        <v>239.94</v>
      </c>
      <c r="H50" s="16">
        <v>0.96</v>
      </c>
    </row>
    <row r="51" spans="1:8">
      <c r="A51" s="17"/>
      <c r="B51" s="14" t="s">
        <v>1539</v>
      </c>
      <c r="D51" s="14" t="s">
        <v>1540</v>
      </c>
      <c r="E51" s="14" t="s">
        <v>1139</v>
      </c>
      <c r="F51" s="14">
        <v>37099</v>
      </c>
      <c r="G51" s="15">
        <v>233.43</v>
      </c>
      <c r="H51" s="16">
        <v>0.93</v>
      </c>
    </row>
    <row r="52" spans="1:8">
      <c r="A52" s="17"/>
      <c r="B52" s="14" t="s">
        <v>1513</v>
      </c>
      <c r="D52" s="14" t="s">
        <v>1514</v>
      </c>
      <c r="E52" s="14" t="s">
        <v>1133</v>
      </c>
      <c r="F52" s="14">
        <v>12613</v>
      </c>
      <c r="G52" s="15">
        <v>228.99</v>
      </c>
      <c r="H52" s="16">
        <v>0.92</v>
      </c>
    </row>
    <row r="53" spans="1:8">
      <c r="A53" s="17"/>
      <c r="B53" s="14" t="s">
        <v>1466</v>
      </c>
      <c r="D53" s="14" t="s">
        <v>1467</v>
      </c>
      <c r="E53" s="14" t="s">
        <v>1262</v>
      </c>
      <c r="F53" s="14">
        <v>36000</v>
      </c>
      <c r="G53" s="15">
        <v>228.94</v>
      </c>
      <c r="H53" s="16">
        <v>0.92</v>
      </c>
    </row>
    <row r="54" spans="1:8">
      <c r="A54" s="17"/>
      <c r="B54" s="14" t="s">
        <v>1251</v>
      </c>
      <c r="D54" s="14" t="s">
        <v>1252</v>
      </c>
      <c r="E54" s="14" t="s">
        <v>1253</v>
      </c>
      <c r="F54" s="14">
        <v>75000</v>
      </c>
      <c r="G54" s="15">
        <v>227.63</v>
      </c>
      <c r="H54" s="16">
        <v>0.91</v>
      </c>
    </row>
    <row r="55" spans="1:8">
      <c r="A55" s="17"/>
      <c r="B55" s="14" t="s">
        <v>1717</v>
      </c>
      <c r="D55" s="14" t="s">
        <v>1718</v>
      </c>
      <c r="E55" s="14" t="s">
        <v>1364</v>
      </c>
      <c r="F55" s="14">
        <v>6724</v>
      </c>
      <c r="G55" s="15">
        <v>219.31</v>
      </c>
      <c r="H55" s="16">
        <v>0.88</v>
      </c>
    </row>
    <row r="56" spans="1:8">
      <c r="A56" s="17"/>
      <c r="B56" s="14" t="s">
        <v>1719</v>
      </c>
      <c r="D56" s="14" t="s">
        <v>1720</v>
      </c>
      <c r="E56" s="14" t="s">
        <v>1282</v>
      </c>
      <c r="F56" s="14">
        <v>19011</v>
      </c>
      <c r="G56" s="15">
        <v>212.46</v>
      </c>
      <c r="H56" s="16">
        <v>0.85</v>
      </c>
    </row>
    <row r="57" spans="1:8">
      <c r="A57" s="17"/>
      <c r="B57" s="14" t="s">
        <v>1721</v>
      </c>
      <c r="D57" s="14" t="s">
        <v>1722</v>
      </c>
      <c r="E57" s="14" t="s">
        <v>1150</v>
      </c>
      <c r="F57" s="14">
        <v>75000</v>
      </c>
      <c r="G57" s="15">
        <v>208.95</v>
      </c>
      <c r="H57" s="16">
        <v>0.84</v>
      </c>
    </row>
    <row r="58" spans="1:8">
      <c r="A58" s="17"/>
      <c r="B58" s="14" t="s">
        <v>1723</v>
      </c>
      <c r="D58" s="14" t="s">
        <v>1724</v>
      </c>
      <c r="E58" s="14" t="s">
        <v>1139</v>
      </c>
      <c r="F58" s="14">
        <v>13130</v>
      </c>
      <c r="G58" s="15">
        <v>196.69</v>
      </c>
      <c r="H58" s="16">
        <v>0.79</v>
      </c>
    </row>
    <row r="59" spans="1:8">
      <c r="A59" s="17"/>
      <c r="B59" s="14" t="s">
        <v>1362</v>
      </c>
      <c r="D59" s="14" t="s">
        <v>1363</v>
      </c>
      <c r="E59" s="14" t="s">
        <v>1364</v>
      </c>
      <c r="F59" s="14">
        <v>63000</v>
      </c>
      <c r="G59" s="15">
        <v>195.3</v>
      </c>
      <c r="H59" s="16">
        <v>0.78</v>
      </c>
    </row>
    <row r="60" spans="1:8">
      <c r="A60" s="17"/>
      <c r="B60" s="14" t="s">
        <v>1378</v>
      </c>
      <c r="D60" s="14" t="s">
        <v>1379</v>
      </c>
      <c r="E60" s="14" t="s">
        <v>1196</v>
      </c>
      <c r="F60" s="14">
        <v>95000</v>
      </c>
      <c r="G60" s="15">
        <v>173.47</v>
      </c>
      <c r="H60" s="16">
        <v>0.69</v>
      </c>
    </row>
    <row r="61" spans="1:8">
      <c r="A61" s="17"/>
      <c r="B61" s="14" t="s">
        <v>1725</v>
      </c>
      <c r="D61" s="14" t="s">
        <v>1726</v>
      </c>
      <c r="E61" s="14" t="s">
        <v>1375</v>
      </c>
      <c r="F61" s="14">
        <v>50996</v>
      </c>
      <c r="G61" s="15">
        <v>172.85</v>
      </c>
      <c r="H61" s="16">
        <v>0.69</v>
      </c>
    </row>
    <row r="62" spans="1:8">
      <c r="A62" s="17"/>
      <c r="B62" s="14" t="s">
        <v>1727</v>
      </c>
      <c r="D62" s="14" t="s">
        <v>1728</v>
      </c>
      <c r="E62" s="14" t="s">
        <v>1282</v>
      </c>
      <c r="F62" s="14">
        <v>87324</v>
      </c>
      <c r="G62" s="15">
        <v>167.75</v>
      </c>
      <c r="H62" s="16">
        <v>0.67</v>
      </c>
    </row>
    <row r="63" spans="1:8">
      <c r="A63" s="17"/>
      <c r="B63" s="14" t="s">
        <v>1729</v>
      </c>
      <c r="D63" s="14" t="s">
        <v>1730</v>
      </c>
      <c r="E63" s="14" t="s">
        <v>1182</v>
      </c>
      <c r="F63" s="14">
        <v>100000</v>
      </c>
      <c r="G63" s="15">
        <v>157.1</v>
      </c>
      <c r="H63" s="16">
        <v>0.63</v>
      </c>
    </row>
    <row r="64" spans="1:8" ht="13.5" thickBot="1">
      <c r="A64" s="17"/>
      <c r="B64" s="14"/>
      <c r="C64" s="14"/>
      <c r="D64" s="14"/>
      <c r="E64" s="9" t="s">
        <v>1207</v>
      </c>
      <c r="F64" s="14"/>
      <c r="G64" s="34">
        <v>23614.1</v>
      </c>
      <c r="H64" s="35">
        <v>94.52</v>
      </c>
    </row>
    <row r="65" spans="1:8" ht="13.5" thickTop="1">
      <c r="A65" s="17"/>
      <c r="B65" s="32"/>
      <c r="C65" s="47"/>
      <c r="D65" s="14"/>
      <c r="E65" s="14"/>
      <c r="F65" s="14"/>
      <c r="G65" s="15"/>
      <c r="H65" s="16"/>
    </row>
    <row r="66" spans="1:8">
      <c r="A66" s="17"/>
      <c r="B66" s="159" t="s">
        <v>1683</v>
      </c>
      <c r="C66" s="160"/>
      <c r="D66" s="14"/>
      <c r="E66" s="14"/>
      <c r="F66" s="14"/>
      <c r="G66" s="15">
        <f>+G67</f>
        <v>751.81399999999996</v>
      </c>
      <c r="H66" s="16">
        <f>+H67</f>
        <v>3.01</v>
      </c>
    </row>
    <row r="67" spans="1:8" ht="13.5" thickBot="1">
      <c r="A67" s="17"/>
      <c r="B67" s="14"/>
      <c r="C67" s="14"/>
      <c r="D67" s="14"/>
      <c r="E67" s="9" t="s">
        <v>1207</v>
      </c>
      <c r="F67" s="14"/>
      <c r="G67" s="34">
        <v>751.81399999999996</v>
      </c>
      <c r="H67" s="35">
        <v>3.01</v>
      </c>
    </row>
    <row r="68" spans="1:8" ht="13.5" thickTop="1">
      <c r="A68" s="17"/>
      <c r="B68" s="14"/>
      <c r="C68" s="14"/>
      <c r="D68" s="14"/>
      <c r="E68" s="14"/>
      <c r="F68" s="14"/>
      <c r="G68" s="15"/>
      <c r="H68" s="16"/>
    </row>
    <row r="69" spans="1:8">
      <c r="A69" s="17"/>
      <c r="B69" s="164" t="s">
        <v>1307</v>
      </c>
      <c r="C69" s="160"/>
      <c r="D69" s="14"/>
      <c r="E69" s="14"/>
      <c r="F69" s="14"/>
      <c r="G69" s="15"/>
      <c r="H69" s="16"/>
    </row>
    <row r="70" spans="1:8">
      <c r="A70" s="17"/>
      <c r="B70" s="159" t="s">
        <v>1308</v>
      </c>
      <c r="C70" s="160"/>
      <c r="D70" s="14"/>
      <c r="E70" s="9" t="s">
        <v>1309</v>
      </c>
      <c r="F70" s="14"/>
      <c r="G70" s="15"/>
      <c r="H70" s="16"/>
    </row>
    <row r="71" spans="1:8">
      <c r="A71" s="17"/>
      <c r="B71" s="14" t="s">
        <v>1310</v>
      </c>
      <c r="D71" s="14"/>
      <c r="E71" s="14" t="s">
        <v>1599</v>
      </c>
      <c r="F71" s="14"/>
      <c r="G71" s="15">
        <v>50</v>
      </c>
      <c r="H71" s="16">
        <v>0.2</v>
      </c>
    </row>
    <row r="72" spans="1:8" ht="13.5" thickBot="1">
      <c r="A72" s="17"/>
      <c r="B72" s="14"/>
      <c r="D72" s="14"/>
      <c r="E72" s="9" t="s">
        <v>1207</v>
      </c>
      <c r="F72" s="14"/>
      <c r="G72" s="19">
        <v>50</v>
      </c>
      <c r="H72" s="20">
        <v>0.2</v>
      </c>
    </row>
    <row r="73" spans="1:8" ht="13.5" thickTop="1">
      <c r="A73" s="17"/>
      <c r="B73" s="14" t="s">
        <v>1313</v>
      </c>
      <c r="D73" s="14"/>
      <c r="E73" s="14" t="s">
        <v>1130</v>
      </c>
      <c r="F73" s="14"/>
      <c r="G73" s="15">
        <v>899.82</v>
      </c>
      <c r="H73" s="16">
        <v>3.6</v>
      </c>
    </row>
    <row r="74" spans="1:8">
      <c r="A74" s="17"/>
      <c r="B74" s="14"/>
      <c r="C74" s="14"/>
      <c r="D74" s="14"/>
      <c r="E74" s="14"/>
      <c r="F74" s="14"/>
      <c r="G74" s="15"/>
      <c r="H74" s="16"/>
    </row>
    <row r="75" spans="1:8">
      <c r="A75" s="21" t="s">
        <v>1208</v>
      </c>
      <c r="B75" s="14"/>
      <c r="C75" s="14"/>
      <c r="D75" s="14"/>
      <c r="E75" s="14"/>
      <c r="F75" s="14"/>
      <c r="G75" s="22">
        <v>-325.27</v>
      </c>
      <c r="H75" s="23">
        <v>-1.33</v>
      </c>
    </row>
    <row r="76" spans="1:8">
      <c r="A76" s="17"/>
      <c r="B76" s="14"/>
      <c r="C76" s="14"/>
      <c r="D76" s="14"/>
      <c r="E76" s="14"/>
      <c r="F76" s="14"/>
      <c r="G76" s="15"/>
      <c r="H76" s="16"/>
    </row>
    <row r="77" spans="1:8" ht="13.5" thickBot="1">
      <c r="A77" s="17"/>
      <c r="B77" s="14"/>
      <c r="C77" s="14"/>
      <c r="D77" s="14"/>
      <c r="E77" s="9" t="s">
        <v>1209</v>
      </c>
      <c r="F77" s="14"/>
      <c r="G77" s="19">
        <v>24990.46</v>
      </c>
      <c r="H77" s="20">
        <v>100</v>
      </c>
    </row>
    <row r="78" spans="1:8" ht="13.5" thickTop="1">
      <c r="A78" s="17"/>
      <c r="B78" s="14"/>
      <c r="C78" s="14"/>
      <c r="D78" s="14"/>
      <c r="E78" s="14"/>
      <c r="F78" s="14"/>
      <c r="G78" s="15"/>
      <c r="H78" s="16"/>
    </row>
    <row r="79" spans="1:8">
      <c r="A79" s="25" t="s">
        <v>1210</v>
      </c>
      <c r="B79" s="14"/>
      <c r="C79" s="14"/>
      <c r="D79" s="14"/>
      <c r="E79" s="14"/>
      <c r="F79" s="14"/>
      <c r="G79" s="15"/>
      <c r="H79" s="16"/>
    </row>
    <row r="80" spans="1:8">
      <c r="A80" s="17">
        <v>1</v>
      </c>
      <c r="B80" s="14" t="s">
        <v>1314</v>
      </c>
      <c r="C80" s="14"/>
      <c r="D80" s="14"/>
      <c r="E80" s="14"/>
      <c r="F80" s="14"/>
      <c r="G80" s="15"/>
      <c r="H80" s="16"/>
    </row>
    <row r="81" spans="1:8">
      <c r="A81" s="17"/>
      <c r="B81" s="14"/>
      <c r="C81" s="14"/>
      <c r="D81" s="14"/>
      <c r="E81" s="14"/>
      <c r="F81" s="14"/>
      <c r="G81" s="15"/>
      <c r="H81" s="16"/>
    </row>
    <row r="82" spans="1:8">
      <c r="A82" s="17">
        <v>2</v>
      </c>
      <c r="B82" s="14" t="s">
        <v>1212</v>
      </c>
      <c r="C82" s="14"/>
      <c r="D82" s="14"/>
      <c r="E82" s="14"/>
      <c r="F82" s="14"/>
      <c r="G82" s="15"/>
      <c r="H82" s="16"/>
    </row>
    <row r="83" spans="1:8">
      <c r="A83" s="17"/>
      <c r="B83" s="14"/>
      <c r="C83" s="14"/>
      <c r="D83" s="14"/>
      <c r="E83" s="14"/>
      <c r="F83" s="14"/>
      <c r="G83" s="15"/>
      <c r="H83" s="16"/>
    </row>
    <row r="84" spans="1:8">
      <c r="A84" s="17">
        <v>3</v>
      </c>
      <c r="B84" s="14" t="s">
        <v>1731</v>
      </c>
      <c r="C84" s="14"/>
      <c r="D84" s="14"/>
      <c r="E84" s="14"/>
      <c r="F84" s="14"/>
      <c r="G84" s="15"/>
      <c r="H84" s="16"/>
    </row>
    <row r="85" spans="1:8">
      <c r="A85" s="17"/>
      <c r="B85" s="14"/>
      <c r="C85" s="14"/>
      <c r="D85" s="14"/>
      <c r="E85" s="14"/>
      <c r="F85" s="14"/>
      <c r="G85" s="15"/>
      <c r="H85" s="16"/>
    </row>
    <row r="86" spans="1:8">
      <c r="A86" s="17">
        <v>4</v>
      </c>
      <c r="B86" s="9" t="s">
        <v>1344</v>
      </c>
      <c r="C86" s="14"/>
      <c r="D86" s="14"/>
      <c r="E86" s="14"/>
      <c r="F86" s="14"/>
      <c r="G86" s="15"/>
      <c r="H86" s="16"/>
    </row>
    <row r="87" spans="1:8">
      <c r="A87" s="17"/>
      <c r="B87" s="14"/>
      <c r="C87" s="14"/>
      <c r="D87" s="14"/>
      <c r="E87" s="14"/>
      <c r="F87" s="14"/>
      <c r="G87" s="15"/>
      <c r="H87" s="16"/>
    </row>
    <row r="88" spans="1:8">
      <c r="A88" s="17"/>
      <c r="B88" s="9" t="s">
        <v>1345</v>
      </c>
      <c r="C88" s="9" t="s">
        <v>1346</v>
      </c>
      <c r="D88" s="9" t="s">
        <v>1347</v>
      </c>
      <c r="E88" s="9" t="s">
        <v>1348</v>
      </c>
      <c r="F88" s="9" t="s">
        <v>1349</v>
      </c>
      <c r="G88" s="15"/>
      <c r="H88" s="16"/>
    </row>
    <row r="89" spans="1:8">
      <c r="A89" s="17"/>
      <c r="B89" s="14" t="s">
        <v>1301</v>
      </c>
      <c r="C89" s="14" t="s">
        <v>1350</v>
      </c>
      <c r="D89" s="14">
        <v>917.32989999999995</v>
      </c>
      <c r="E89" s="14">
        <v>936.25</v>
      </c>
      <c r="F89" s="14">
        <v>82.344999999999999</v>
      </c>
      <c r="G89" s="15"/>
      <c r="H89" s="16"/>
    </row>
    <row r="90" spans="1:8">
      <c r="A90" s="17"/>
      <c r="B90" s="14" t="s">
        <v>1353</v>
      </c>
      <c r="C90" s="14" t="s">
        <v>1350</v>
      </c>
      <c r="D90" s="14">
        <v>210.44319999999999</v>
      </c>
      <c r="E90" s="14">
        <v>206.7</v>
      </c>
      <c r="F90" s="14">
        <v>67.0535</v>
      </c>
      <c r="G90" s="15"/>
      <c r="H90" s="16"/>
    </row>
    <row r="91" spans="1:8">
      <c r="A91" s="17"/>
      <c r="B91" s="14" t="s">
        <v>1537</v>
      </c>
      <c r="C91" s="14" t="s">
        <v>1350</v>
      </c>
      <c r="D91" s="14">
        <v>306.24770000000001</v>
      </c>
      <c r="E91" s="14">
        <v>303.2</v>
      </c>
      <c r="F91" s="14">
        <v>29.004799999999999</v>
      </c>
      <c r="G91" s="15"/>
      <c r="H91" s="16"/>
    </row>
    <row r="92" spans="1:8">
      <c r="A92" s="17"/>
      <c r="B92" s="14"/>
      <c r="C92" s="14"/>
      <c r="D92" s="14"/>
      <c r="E92" s="14"/>
      <c r="F92" s="14"/>
      <c r="G92" s="15"/>
      <c r="H92" s="16"/>
    </row>
    <row r="93" spans="1:8">
      <c r="A93" s="17"/>
      <c r="B93" s="14" t="s">
        <v>1354</v>
      </c>
      <c r="C93" s="40">
        <v>3.0084040069690593E-2</v>
      </c>
      <c r="D93" s="14"/>
      <c r="E93" s="14"/>
      <c r="F93" s="14"/>
      <c r="G93" s="15"/>
      <c r="H93" s="16"/>
    </row>
    <row r="94" spans="1:8">
      <c r="A94" s="17"/>
      <c r="B94" s="14"/>
      <c r="C94" s="14"/>
      <c r="D94" s="14"/>
      <c r="E94" s="14"/>
      <c r="F94" s="14"/>
      <c r="G94" s="15"/>
      <c r="H94" s="16"/>
    </row>
    <row r="95" spans="1:8">
      <c r="A95" s="17">
        <v>5</v>
      </c>
      <c r="B95" s="14" t="s">
        <v>1326</v>
      </c>
      <c r="C95" s="14"/>
      <c r="D95" s="14"/>
      <c r="E95" s="14"/>
      <c r="F95" s="14"/>
      <c r="G95" s="15"/>
      <c r="H95" s="16"/>
    </row>
    <row r="96" spans="1:8">
      <c r="A96" s="17"/>
      <c r="B96" s="14" t="s">
        <v>1320</v>
      </c>
      <c r="C96" s="14"/>
      <c r="D96" s="14">
        <v>161</v>
      </c>
      <c r="E96" s="14"/>
      <c r="F96" s="14"/>
      <c r="G96" s="15"/>
      <c r="H96" s="16"/>
    </row>
    <row r="97" spans="1:8">
      <c r="A97" s="17"/>
      <c r="B97" s="14" t="s">
        <v>1321</v>
      </c>
      <c r="C97" s="14"/>
      <c r="D97" s="14">
        <v>161</v>
      </c>
      <c r="E97" s="14"/>
      <c r="F97" s="14"/>
      <c r="G97" s="15"/>
      <c r="H97" s="16"/>
    </row>
    <row r="98" spans="1:8">
      <c r="A98" s="17"/>
      <c r="B98" s="14" t="s">
        <v>1322</v>
      </c>
      <c r="C98" s="14"/>
      <c r="D98" s="14">
        <v>679.72</v>
      </c>
      <c r="E98" s="14" t="s">
        <v>1323</v>
      </c>
      <c r="F98" s="14"/>
      <c r="G98" s="15"/>
      <c r="H98" s="16"/>
    </row>
    <row r="99" spans="1:8">
      <c r="A99" s="17"/>
      <c r="B99" s="14" t="s">
        <v>1324</v>
      </c>
      <c r="C99" s="14"/>
      <c r="D99" s="14">
        <v>748.5</v>
      </c>
      <c r="E99" s="14" t="s">
        <v>1323</v>
      </c>
      <c r="F99" s="14"/>
      <c r="G99" s="15"/>
      <c r="H99" s="16"/>
    </row>
    <row r="100" spans="1:8">
      <c r="A100" s="17"/>
      <c r="B100" s="14" t="s">
        <v>1325</v>
      </c>
      <c r="C100" s="14"/>
      <c r="D100" s="14">
        <v>68.77</v>
      </c>
      <c r="E100" s="14" t="s">
        <v>1323</v>
      </c>
      <c r="F100" s="14"/>
      <c r="G100" s="15"/>
      <c r="H100" s="16"/>
    </row>
    <row r="101" spans="1:8">
      <c r="A101" s="26"/>
      <c r="B101" s="27"/>
      <c r="C101" s="27"/>
      <c r="D101" s="27"/>
      <c r="E101" s="27"/>
      <c r="F101" s="27"/>
      <c r="G101" s="28"/>
      <c r="H101" s="29"/>
    </row>
  </sheetData>
  <mergeCells count="6">
    <mergeCell ref="B69:C69"/>
    <mergeCell ref="B70:C70"/>
    <mergeCell ref="A2:C2"/>
    <mergeCell ref="A3:C3"/>
    <mergeCell ref="B4:C4"/>
    <mergeCell ref="B66:C66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sheetPr codeName="Sheet77"/>
  <dimension ref="A1:I146"/>
  <sheetViews>
    <sheetView topLeftCell="A121" workbookViewId="0">
      <selection activeCell="C119" sqref="C119"/>
    </sheetView>
  </sheetViews>
  <sheetFormatPr defaultRowHeight="12.75"/>
  <cols>
    <col min="1" max="1" width="2.7109375" style="6" customWidth="1"/>
    <col min="2" max="2" width="47.7109375" style="6" customWidth="1"/>
    <col min="3" max="3" width="27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28515625" style="30" customWidth="1"/>
    <col min="8" max="8" width="12.28515625" style="31" customWidth="1"/>
    <col min="9" max="9" width="9.140625" style="36"/>
    <col min="10" max="16384" width="9.140625" style="6"/>
  </cols>
  <sheetData>
    <row r="1" spans="1:9">
      <c r="A1" s="1"/>
      <c r="B1" s="2"/>
      <c r="C1" s="3" t="s">
        <v>1665</v>
      </c>
      <c r="D1" s="2"/>
      <c r="E1" s="2"/>
      <c r="F1" s="2"/>
      <c r="G1" s="4"/>
      <c r="H1" s="5"/>
      <c r="I1" s="6"/>
    </row>
    <row r="2" spans="1:9" ht="30" customHeight="1">
      <c r="A2" s="161" t="s">
        <v>1122</v>
      </c>
      <c r="B2" s="162"/>
      <c r="C2" s="162"/>
      <c r="D2" s="9" t="s">
        <v>1123</v>
      </c>
      <c r="E2" s="10" t="s">
        <v>1214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4" t="s">
        <v>1137</v>
      </c>
      <c r="D5" s="14" t="s">
        <v>1138</v>
      </c>
      <c r="E5" s="14" t="s">
        <v>1139</v>
      </c>
      <c r="F5" s="14">
        <v>6143</v>
      </c>
      <c r="G5" s="15">
        <v>87.11</v>
      </c>
      <c r="H5" s="16">
        <v>1.31</v>
      </c>
      <c r="I5" s="6"/>
    </row>
    <row r="6" spans="1:9">
      <c r="A6" s="17"/>
      <c r="B6" s="14" t="s">
        <v>1148</v>
      </c>
      <c r="D6" s="14" t="s">
        <v>1149</v>
      </c>
      <c r="E6" s="14" t="s">
        <v>1150</v>
      </c>
      <c r="F6" s="14">
        <v>4950</v>
      </c>
      <c r="G6" s="15">
        <v>76.5</v>
      </c>
      <c r="H6" s="16">
        <v>1.1499999999999999</v>
      </c>
      <c r="I6" s="6"/>
    </row>
    <row r="7" spans="1:9">
      <c r="A7" s="17"/>
      <c r="B7" s="14" t="s">
        <v>1134</v>
      </c>
      <c r="D7" s="14" t="s">
        <v>1135</v>
      </c>
      <c r="E7" s="14" t="s">
        <v>1136</v>
      </c>
      <c r="F7" s="14">
        <v>7133</v>
      </c>
      <c r="G7" s="15">
        <v>75.95</v>
      </c>
      <c r="H7" s="16">
        <v>1.1399999999999999</v>
      </c>
      <c r="I7" s="6"/>
    </row>
    <row r="8" spans="1:9">
      <c r="A8" s="17"/>
      <c r="B8" s="14" t="s">
        <v>1142</v>
      </c>
      <c r="D8" s="14" t="s">
        <v>1143</v>
      </c>
      <c r="E8" s="14" t="s">
        <v>1144</v>
      </c>
      <c r="F8" s="14">
        <v>1844</v>
      </c>
      <c r="G8" s="15">
        <v>54.2</v>
      </c>
      <c r="H8" s="16">
        <v>0.81</v>
      </c>
      <c r="I8" s="6"/>
    </row>
    <row r="9" spans="1:9">
      <c r="A9" s="17"/>
      <c r="B9" s="14" t="s">
        <v>1158</v>
      </c>
      <c r="D9" s="14" t="s">
        <v>1159</v>
      </c>
      <c r="E9" s="14" t="s">
        <v>1160</v>
      </c>
      <c r="F9" s="14">
        <v>12439</v>
      </c>
      <c r="G9" s="15">
        <v>51.63</v>
      </c>
      <c r="H9" s="16">
        <v>0.78</v>
      </c>
      <c r="I9" s="6"/>
    </row>
    <row r="10" spans="1:9">
      <c r="A10" s="17"/>
      <c r="B10" s="14" t="s">
        <v>1190</v>
      </c>
      <c r="D10" s="14" t="s">
        <v>1191</v>
      </c>
      <c r="E10" s="14" t="s">
        <v>1160</v>
      </c>
      <c r="F10" s="14">
        <v>2067</v>
      </c>
      <c r="G10" s="15">
        <v>48.49</v>
      </c>
      <c r="H10" s="16">
        <v>0.73</v>
      </c>
      <c r="I10" s="6"/>
    </row>
    <row r="11" spans="1:9">
      <c r="A11" s="17"/>
      <c r="B11" s="14" t="s">
        <v>1577</v>
      </c>
      <c r="D11" s="14" t="s">
        <v>1578</v>
      </c>
      <c r="E11" s="14" t="s">
        <v>1144</v>
      </c>
      <c r="F11" s="14">
        <v>2890</v>
      </c>
      <c r="G11" s="15">
        <v>41</v>
      </c>
      <c r="H11" s="16">
        <v>0.62</v>
      </c>
      <c r="I11" s="6"/>
    </row>
    <row r="12" spans="1:9">
      <c r="A12" s="17"/>
      <c r="B12" s="14" t="s">
        <v>1173</v>
      </c>
      <c r="D12" s="14" t="s">
        <v>1174</v>
      </c>
      <c r="E12" s="14" t="s">
        <v>1144</v>
      </c>
      <c r="F12" s="14">
        <v>7892</v>
      </c>
      <c r="G12" s="15">
        <v>39.950000000000003</v>
      </c>
      <c r="H12" s="16">
        <v>0.6</v>
      </c>
      <c r="I12" s="6"/>
    </row>
    <row r="13" spans="1:9">
      <c r="A13" s="17"/>
      <c r="B13" s="14" t="s">
        <v>1140</v>
      </c>
      <c r="D13" s="14" t="s">
        <v>1141</v>
      </c>
      <c r="E13" s="14" t="s">
        <v>1139</v>
      </c>
      <c r="F13" s="14">
        <v>5011</v>
      </c>
      <c r="G13" s="15">
        <v>39.72</v>
      </c>
      <c r="H13" s="16">
        <v>0.6</v>
      </c>
      <c r="I13" s="6"/>
    </row>
    <row r="14" spans="1:9">
      <c r="A14" s="17"/>
      <c r="B14" s="14" t="s">
        <v>1151</v>
      </c>
      <c r="D14" s="14" t="s">
        <v>1152</v>
      </c>
      <c r="E14" s="14" t="s">
        <v>1144</v>
      </c>
      <c r="F14" s="14">
        <v>1832</v>
      </c>
      <c r="G14" s="15">
        <v>39.229999999999997</v>
      </c>
      <c r="H14" s="16">
        <v>0.59</v>
      </c>
      <c r="I14" s="6"/>
    </row>
    <row r="15" spans="1:9">
      <c r="A15" s="17"/>
      <c r="B15" s="14" t="s">
        <v>1188</v>
      </c>
      <c r="D15" s="14" t="s">
        <v>1189</v>
      </c>
      <c r="E15" s="14" t="s">
        <v>1160</v>
      </c>
      <c r="F15" s="14">
        <v>1531</v>
      </c>
      <c r="G15" s="15">
        <v>34.78</v>
      </c>
      <c r="H15" s="16">
        <v>0.52</v>
      </c>
      <c r="I15" s="6"/>
    </row>
    <row r="16" spans="1:9">
      <c r="A16" s="17"/>
      <c r="B16" s="14" t="s">
        <v>1491</v>
      </c>
      <c r="D16" s="14" t="s">
        <v>1492</v>
      </c>
      <c r="E16" s="14" t="s">
        <v>1223</v>
      </c>
      <c r="F16" s="14">
        <v>11492</v>
      </c>
      <c r="G16" s="15">
        <v>34.42</v>
      </c>
      <c r="H16" s="16">
        <v>0.52</v>
      </c>
      <c r="I16" s="6"/>
    </row>
    <row r="17" spans="1:9">
      <c r="A17" s="17"/>
      <c r="B17" s="14" t="s">
        <v>1183</v>
      </c>
      <c r="D17" s="14" t="s">
        <v>1184</v>
      </c>
      <c r="E17" s="14" t="s">
        <v>1185</v>
      </c>
      <c r="F17" s="14">
        <v>7085</v>
      </c>
      <c r="G17" s="15">
        <v>33.659999999999997</v>
      </c>
      <c r="H17" s="16">
        <v>0.51</v>
      </c>
      <c r="I17" s="6"/>
    </row>
    <row r="18" spans="1:9">
      <c r="A18" s="17"/>
      <c r="B18" s="14" t="s">
        <v>1217</v>
      </c>
      <c r="D18" s="14" t="s">
        <v>1218</v>
      </c>
      <c r="E18" s="14" t="s">
        <v>1167</v>
      </c>
      <c r="F18" s="14">
        <v>3525</v>
      </c>
      <c r="G18" s="15">
        <v>32.99</v>
      </c>
      <c r="H18" s="16">
        <v>0.5</v>
      </c>
      <c r="I18" s="6"/>
    </row>
    <row r="19" spans="1:9">
      <c r="A19" s="17"/>
      <c r="B19" s="14" t="s">
        <v>1215</v>
      </c>
      <c r="D19" s="14" t="s">
        <v>1216</v>
      </c>
      <c r="E19" s="14" t="s">
        <v>1144</v>
      </c>
      <c r="F19" s="14">
        <v>1711</v>
      </c>
      <c r="G19" s="15">
        <v>32.9</v>
      </c>
      <c r="H19" s="16">
        <v>0.49</v>
      </c>
      <c r="I19" s="6"/>
    </row>
    <row r="20" spans="1:9">
      <c r="A20" s="17"/>
      <c r="B20" s="14" t="s">
        <v>1186</v>
      </c>
      <c r="D20" s="14" t="s">
        <v>1187</v>
      </c>
      <c r="E20" s="14" t="s">
        <v>1167</v>
      </c>
      <c r="F20" s="14">
        <v>1233</v>
      </c>
      <c r="G20" s="15">
        <v>30.34</v>
      </c>
      <c r="H20" s="16">
        <v>0.46</v>
      </c>
      <c r="I20" s="6"/>
    </row>
    <row r="21" spans="1:9">
      <c r="A21" s="17"/>
      <c r="B21" s="14" t="s">
        <v>1153</v>
      </c>
      <c r="D21" s="14" t="s">
        <v>1154</v>
      </c>
      <c r="E21" s="14" t="s">
        <v>1139</v>
      </c>
      <c r="F21" s="14">
        <v>1188</v>
      </c>
      <c r="G21" s="15">
        <v>30.2</v>
      </c>
      <c r="H21" s="16">
        <v>0.45</v>
      </c>
      <c r="I21" s="6"/>
    </row>
    <row r="22" spans="1:9">
      <c r="A22" s="17"/>
      <c r="B22" s="14" t="s">
        <v>1131</v>
      </c>
      <c r="D22" s="14" t="s">
        <v>1132</v>
      </c>
      <c r="E22" s="14" t="s">
        <v>1133</v>
      </c>
      <c r="F22" s="14">
        <v>8133</v>
      </c>
      <c r="G22" s="15">
        <v>27.79</v>
      </c>
      <c r="H22" s="16">
        <v>0.42</v>
      </c>
      <c r="I22" s="6"/>
    </row>
    <row r="23" spans="1:9">
      <c r="A23" s="17"/>
      <c r="B23" s="14" t="s">
        <v>1161</v>
      </c>
      <c r="D23" s="14" t="s">
        <v>1162</v>
      </c>
      <c r="E23" s="14" t="s">
        <v>1139</v>
      </c>
      <c r="F23" s="14">
        <v>1441</v>
      </c>
      <c r="G23" s="15">
        <v>26.46</v>
      </c>
      <c r="H23" s="16">
        <v>0.4</v>
      </c>
      <c r="I23" s="6"/>
    </row>
    <row r="24" spans="1:9">
      <c r="A24" s="17"/>
      <c r="B24" s="14" t="s">
        <v>1666</v>
      </c>
      <c r="D24" s="14" t="s">
        <v>1667</v>
      </c>
      <c r="E24" s="14" t="s">
        <v>1167</v>
      </c>
      <c r="F24" s="14">
        <v>3057</v>
      </c>
      <c r="G24" s="15">
        <v>20.48</v>
      </c>
      <c r="H24" s="16">
        <v>0.31</v>
      </c>
      <c r="I24" s="6"/>
    </row>
    <row r="25" spans="1:9">
      <c r="A25" s="17"/>
      <c r="B25" s="14" t="s">
        <v>1579</v>
      </c>
      <c r="D25" s="14" t="s">
        <v>1580</v>
      </c>
      <c r="E25" s="14" t="s">
        <v>1133</v>
      </c>
      <c r="F25" s="14">
        <v>3961</v>
      </c>
      <c r="G25" s="15">
        <v>20.11</v>
      </c>
      <c r="H25" s="16">
        <v>0.3</v>
      </c>
      <c r="I25" s="6"/>
    </row>
    <row r="26" spans="1:9">
      <c r="A26" s="17"/>
      <c r="B26" s="14" t="s">
        <v>1358</v>
      </c>
      <c r="D26" s="14" t="s">
        <v>1359</v>
      </c>
      <c r="E26" s="14" t="s">
        <v>1139</v>
      </c>
      <c r="F26" s="14">
        <v>3130</v>
      </c>
      <c r="G26" s="15">
        <v>16.71</v>
      </c>
      <c r="H26" s="16">
        <v>0.25</v>
      </c>
      <c r="I26" s="6"/>
    </row>
    <row r="27" spans="1:9">
      <c r="A27" s="17"/>
      <c r="B27" s="14" t="s">
        <v>1328</v>
      </c>
      <c r="D27" s="14" t="s">
        <v>1329</v>
      </c>
      <c r="E27" s="14" t="s">
        <v>1139</v>
      </c>
      <c r="F27" s="14">
        <v>1977</v>
      </c>
      <c r="G27" s="15">
        <v>16.66</v>
      </c>
      <c r="H27" s="16">
        <v>0.25</v>
      </c>
      <c r="I27" s="6"/>
    </row>
    <row r="28" spans="1:9">
      <c r="A28" s="17"/>
      <c r="B28" s="14" t="s">
        <v>1194</v>
      </c>
      <c r="D28" s="14" t="s">
        <v>1195</v>
      </c>
      <c r="E28" s="14" t="s">
        <v>1196</v>
      </c>
      <c r="F28" s="14">
        <v>6514</v>
      </c>
      <c r="G28" s="15">
        <v>15.78</v>
      </c>
      <c r="H28" s="16">
        <v>0.24</v>
      </c>
      <c r="I28" s="6"/>
    </row>
    <row r="29" spans="1:9">
      <c r="A29" s="17"/>
      <c r="B29" s="14" t="s">
        <v>1668</v>
      </c>
      <c r="D29" s="14" t="s">
        <v>1669</v>
      </c>
      <c r="E29" s="14" t="s">
        <v>1364</v>
      </c>
      <c r="F29" s="14">
        <v>1584</v>
      </c>
      <c r="G29" s="15">
        <v>15.37</v>
      </c>
      <c r="H29" s="16">
        <v>0.23</v>
      </c>
      <c r="I29" s="6"/>
    </row>
    <row r="30" spans="1:9">
      <c r="A30" s="17"/>
      <c r="B30" s="14" t="s">
        <v>1199</v>
      </c>
      <c r="D30" s="14" t="s">
        <v>1200</v>
      </c>
      <c r="E30" s="14" t="s">
        <v>1201</v>
      </c>
      <c r="F30" s="14">
        <v>9978</v>
      </c>
      <c r="G30" s="15">
        <v>14.77</v>
      </c>
      <c r="H30" s="16">
        <v>0.22</v>
      </c>
      <c r="I30" s="6"/>
    </row>
    <row r="31" spans="1:9">
      <c r="A31" s="17"/>
      <c r="B31" s="14" t="s">
        <v>1376</v>
      </c>
      <c r="D31" s="14" t="s">
        <v>1377</v>
      </c>
      <c r="E31" s="14" t="s">
        <v>1185</v>
      </c>
      <c r="F31" s="14">
        <v>1179</v>
      </c>
      <c r="G31" s="15">
        <v>14.28</v>
      </c>
      <c r="H31" s="16">
        <v>0.21</v>
      </c>
      <c r="I31" s="6"/>
    </row>
    <row r="32" spans="1:9">
      <c r="A32" s="17"/>
      <c r="B32" s="14" t="s">
        <v>1145</v>
      </c>
      <c r="D32" s="14" t="s">
        <v>1146</v>
      </c>
      <c r="E32" s="14" t="s">
        <v>1147</v>
      </c>
      <c r="F32" s="14">
        <v>1540</v>
      </c>
      <c r="G32" s="15">
        <v>13.5</v>
      </c>
      <c r="H32" s="16">
        <v>0.2</v>
      </c>
      <c r="I32" s="6"/>
    </row>
    <row r="33" spans="1:9">
      <c r="A33" s="17"/>
      <c r="B33" s="14" t="s">
        <v>1175</v>
      </c>
      <c r="D33" s="14" t="s">
        <v>1176</v>
      </c>
      <c r="E33" s="14" t="s">
        <v>1177</v>
      </c>
      <c r="F33" s="14">
        <v>4625</v>
      </c>
      <c r="G33" s="15">
        <v>12.97</v>
      </c>
      <c r="H33" s="16">
        <v>0.19</v>
      </c>
      <c r="I33" s="6"/>
    </row>
    <row r="34" spans="1:9">
      <c r="A34" s="17"/>
      <c r="B34" s="14" t="s">
        <v>1439</v>
      </c>
      <c r="D34" s="14" t="s">
        <v>1440</v>
      </c>
      <c r="E34" s="14" t="s">
        <v>1136</v>
      </c>
      <c r="F34" s="14">
        <v>2428</v>
      </c>
      <c r="G34" s="15">
        <v>12.67</v>
      </c>
      <c r="H34" s="16">
        <v>0.19</v>
      </c>
      <c r="I34" s="6"/>
    </row>
    <row r="35" spans="1:9">
      <c r="A35" s="17"/>
      <c r="B35" s="14" t="s">
        <v>1155</v>
      </c>
      <c r="D35" s="14" t="s">
        <v>1156</v>
      </c>
      <c r="E35" s="14" t="s">
        <v>1157</v>
      </c>
      <c r="F35" s="14">
        <v>3163</v>
      </c>
      <c r="G35" s="15">
        <v>11.96</v>
      </c>
      <c r="H35" s="16">
        <v>0.18</v>
      </c>
      <c r="I35" s="6"/>
    </row>
    <row r="36" spans="1:9">
      <c r="A36" s="17"/>
      <c r="B36" s="14" t="s">
        <v>1464</v>
      </c>
      <c r="D36" s="14" t="s">
        <v>1465</v>
      </c>
      <c r="E36" s="14" t="s">
        <v>1147</v>
      </c>
      <c r="F36" s="14">
        <v>3811</v>
      </c>
      <c r="G36" s="15">
        <v>11.54</v>
      </c>
      <c r="H36" s="16">
        <v>0.17</v>
      </c>
      <c r="I36" s="6"/>
    </row>
    <row r="37" spans="1:9">
      <c r="A37" s="17"/>
      <c r="B37" s="14" t="s">
        <v>1369</v>
      </c>
      <c r="D37" s="14" t="s">
        <v>1370</v>
      </c>
      <c r="E37" s="14" t="s">
        <v>1167</v>
      </c>
      <c r="F37" s="14">
        <v>2628</v>
      </c>
      <c r="G37" s="15">
        <v>11.49</v>
      </c>
      <c r="H37" s="16">
        <v>0.17</v>
      </c>
      <c r="I37" s="6"/>
    </row>
    <row r="38" spans="1:9">
      <c r="A38" s="17"/>
      <c r="B38" s="14" t="s">
        <v>1466</v>
      </c>
      <c r="D38" s="14" t="s">
        <v>1467</v>
      </c>
      <c r="E38" s="14" t="s">
        <v>1262</v>
      </c>
      <c r="F38" s="14">
        <v>1790</v>
      </c>
      <c r="G38" s="15">
        <v>11.38</v>
      </c>
      <c r="H38" s="16">
        <v>0.17</v>
      </c>
      <c r="I38" s="6"/>
    </row>
    <row r="39" spans="1:9">
      <c r="A39" s="17"/>
      <c r="B39" s="14" t="s">
        <v>1168</v>
      </c>
      <c r="D39" s="14" t="s">
        <v>1169</v>
      </c>
      <c r="E39" s="14" t="s">
        <v>1133</v>
      </c>
      <c r="F39" s="14">
        <v>1795</v>
      </c>
      <c r="G39" s="15">
        <v>10.83</v>
      </c>
      <c r="H39" s="16">
        <v>0.16</v>
      </c>
      <c r="I39" s="6"/>
    </row>
    <row r="40" spans="1:9">
      <c r="A40" s="17"/>
      <c r="B40" s="14" t="s">
        <v>1219</v>
      </c>
      <c r="D40" s="14" t="s">
        <v>1220</v>
      </c>
      <c r="E40" s="14" t="s">
        <v>1177</v>
      </c>
      <c r="F40" s="14">
        <v>6312</v>
      </c>
      <c r="G40" s="15">
        <v>10.73</v>
      </c>
      <c r="H40" s="16">
        <v>0.16</v>
      </c>
      <c r="I40" s="6"/>
    </row>
    <row r="41" spans="1:9">
      <c r="A41" s="17"/>
      <c r="B41" s="14" t="s">
        <v>1585</v>
      </c>
      <c r="D41" s="14" t="s">
        <v>1586</v>
      </c>
      <c r="E41" s="14" t="s">
        <v>1185</v>
      </c>
      <c r="F41" s="14">
        <v>3156</v>
      </c>
      <c r="G41" s="15">
        <v>9.4</v>
      </c>
      <c r="H41" s="16">
        <v>0.14000000000000001</v>
      </c>
      <c r="I41" s="6"/>
    </row>
    <row r="42" spans="1:9">
      <c r="A42" s="17"/>
      <c r="B42" s="14" t="s">
        <v>1165</v>
      </c>
      <c r="D42" s="14" t="s">
        <v>1166</v>
      </c>
      <c r="E42" s="14" t="s">
        <v>1167</v>
      </c>
      <c r="F42" s="14">
        <v>1241</v>
      </c>
      <c r="G42" s="15">
        <v>7.58</v>
      </c>
      <c r="H42" s="16">
        <v>0.11</v>
      </c>
      <c r="I42" s="6"/>
    </row>
    <row r="43" spans="1:9">
      <c r="A43" s="17"/>
      <c r="B43" s="14" t="s">
        <v>1233</v>
      </c>
      <c r="D43" s="14" t="s">
        <v>1234</v>
      </c>
      <c r="E43" s="14" t="s">
        <v>1185</v>
      </c>
      <c r="F43" s="14">
        <v>8637</v>
      </c>
      <c r="G43" s="15">
        <v>7.56</v>
      </c>
      <c r="H43" s="16">
        <v>0.11</v>
      </c>
      <c r="I43" s="6"/>
    </row>
    <row r="44" spans="1:9">
      <c r="A44" s="17"/>
      <c r="B44" s="14" t="s">
        <v>1441</v>
      </c>
      <c r="D44" s="14" t="s">
        <v>1442</v>
      </c>
      <c r="E44" s="14" t="s">
        <v>1136</v>
      </c>
      <c r="F44" s="14">
        <v>1870</v>
      </c>
      <c r="G44" s="15">
        <v>7.49</v>
      </c>
      <c r="H44" s="16">
        <v>0.11</v>
      </c>
      <c r="I44" s="6"/>
    </row>
    <row r="45" spans="1:9">
      <c r="A45" s="17"/>
      <c r="B45" s="14" t="s">
        <v>1356</v>
      </c>
      <c r="D45" s="14" t="s">
        <v>1357</v>
      </c>
      <c r="E45" s="14" t="s">
        <v>1147</v>
      </c>
      <c r="F45" s="14">
        <v>5752</v>
      </c>
      <c r="G45" s="15">
        <v>7.26</v>
      </c>
      <c r="H45" s="16">
        <v>0.11</v>
      </c>
      <c r="I45" s="6"/>
    </row>
    <row r="46" spans="1:9">
      <c r="A46" s="17"/>
      <c r="B46" s="14" t="s">
        <v>1278</v>
      </c>
      <c r="D46" s="14" t="s">
        <v>1279</v>
      </c>
      <c r="E46" s="14" t="s">
        <v>1139</v>
      </c>
      <c r="F46" s="14">
        <v>3468</v>
      </c>
      <c r="G46" s="15">
        <v>7.15</v>
      </c>
      <c r="H46" s="16">
        <v>0.11</v>
      </c>
      <c r="I46" s="6"/>
    </row>
    <row r="47" spans="1:9">
      <c r="A47" s="17"/>
      <c r="B47" s="14" t="s">
        <v>1249</v>
      </c>
      <c r="D47" s="14" t="s">
        <v>1250</v>
      </c>
      <c r="E47" s="14" t="s">
        <v>1139</v>
      </c>
      <c r="F47" s="14">
        <v>1712</v>
      </c>
      <c r="G47" s="15">
        <v>7.1</v>
      </c>
      <c r="H47" s="16">
        <v>0.11</v>
      </c>
      <c r="I47" s="6"/>
    </row>
    <row r="48" spans="1:9">
      <c r="A48" s="17"/>
      <c r="B48" s="14" t="s">
        <v>1670</v>
      </c>
      <c r="D48" s="14" t="s">
        <v>1671</v>
      </c>
      <c r="E48" s="14" t="s">
        <v>1196</v>
      </c>
      <c r="F48" s="14">
        <v>809</v>
      </c>
      <c r="G48" s="15">
        <v>7.02</v>
      </c>
      <c r="H48" s="16">
        <v>0.11</v>
      </c>
      <c r="I48" s="6"/>
    </row>
    <row r="49" spans="1:9">
      <c r="A49" s="17"/>
      <c r="B49" s="14" t="s">
        <v>1239</v>
      </c>
      <c r="D49" s="14" t="s">
        <v>1240</v>
      </c>
      <c r="E49" s="14" t="s">
        <v>1182</v>
      </c>
      <c r="F49" s="14">
        <v>27274</v>
      </c>
      <c r="G49" s="15">
        <v>6.76</v>
      </c>
      <c r="H49" s="16">
        <v>0.1</v>
      </c>
      <c r="I49" s="6"/>
    </row>
    <row r="50" spans="1:9">
      <c r="A50" s="17"/>
      <c r="B50" s="14" t="s">
        <v>1243</v>
      </c>
      <c r="D50" s="14" t="s">
        <v>1244</v>
      </c>
      <c r="E50" s="14" t="s">
        <v>1139</v>
      </c>
      <c r="F50" s="14">
        <v>1986</v>
      </c>
      <c r="G50" s="15">
        <v>6.73</v>
      </c>
      <c r="H50" s="16">
        <v>0.1</v>
      </c>
      <c r="I50" s="6"/>
    </row>
    <row r="51" spans="1:9">
      <c r="A51" s="17"/>
      <c r="B51" s="14" t="s">
        <v>1330</v>
      </c>
      <c r="D51" s="14" t="s">
        <v>1331</v>
      </c>
      <c r="E51" s="14" t="s">
        <v>1139</v>
      </c>
      <c r="F51" s="14">
        <v>660</v>
      </c>
      <c r="G51" s="15">
        <v>6.23</v>
      </c>
      <c r="H51" s="16">
        <v>0.09</v>
      </c>
      <c r="I51" s="6"/>
    </row>
    <row r="52" spans="1:9">
      <c r="A52" s="17"/>
      <c r="B52" s="14" t="s">
        <v>1170</v>
      </c>
      <c r="D52" s="14" t="s">
        <v>1171</v>
      </c>
      <c r="E52" s="14" t="s">
        <v>1172</v>
      </c>
      <c r="F52" s="14">
        <v>1681</v>
      </c>
      <c r="G52" s="15">
        <v>5.78</v>
      </c>
      <c r="H52" s="16">
        <v>0.09</v>
      </c>
      <c r="I52" s="6"/>
    </row>
    <row r="53" spans="1:9">
      <c r="A53" s="17"/>
      <c r="B53" s="14" t="s">
        <v>1672</v>
      </c>
      <c r="D53" s="14" t="s">
        <v>1673</v>
      </c>
      <c r="E53" s="14" t="s">
        <v>1674</v>
      </c>
      <c r="F53" s="14">
        <v>1117</v>
      </c>
      <c r="G53" s="15">
        <v>5.35</v>
      </c>
      <c r="H53" s="16">
        <v>0.08</v>
      </c>
      <c r="I53" s="6"/>
    </row>
    <row r="54" spans="1:9">
      <c r="A54" s="17"/>
      <c r="B54" s="14" t="s">
        <v>1163</v>
      </c>
      <c r="D54" s="14" t="s">
        <v>1164</v>
      </c>
      <c r="E54" s="14" t="s">
        <v>1160</v>
      </c>
      <c r="F54" s="14">
        <v>425</v>
      </c>
      <c r="G54" s="15">
        <v>5.25</v>
      </c>
      <c r="H54" s="16">
        <v>0.08</v>
      </c>
      <c r="I54" s="6"/>
    </row>
    <row r="55" spans="1:9">
      <c r="A55" s="17"/>
      <c r="B55" s="14" t="s">
        <v>1332</v>
      </c>
      <c r="D55" s="14" t="s">
        <v>1333</v>
      </c>
      <c r="E55" s="14" t="s">
        <v>1139</v>
      </c>
      <c r="F55" s="14">
        <v>1649</v>
      </c>
      <c r="G55" s="15">
        <v>5.0999999999999996</v>
      </c>
      <c r="H55" s="16">
        <v>0.08</v>
      </c>
      <c r="I55" s="6"/>
    </row>
    <row r="56" spans="1:9">
      <c r="A56" s="17"/>
      <c r="B56" s="14" t="s">
        <v>1597</v>
      </c>
      <c r="D56" s="14" t="s">
        <v>1675</v>
      </c>
      <c r="E56" s="14" t="s">
        <v>1147</v>
      </c>
      <c r="F56" s="14">
        <v>1580</v>
      </c>
      <c r="G56" s="15">
        <v>5.05</v>
      </c>
      <c r="H56" s="16">
        <v>0.08</v>
      </c>
      <c r="I56" s="6"/>
    </row>
    <row r="57" spans="1:9">
      <c r="A57" s="17"/>
      <c r="B57" s="14" t="s">
        <v>1592</v>
      </c>
      <c r="D57" s="14" t="s">
        <v>1676</v>
      </c>
      <c r="E57" s="14" t="s">
        <v>1147</v>
      </c>
      <c r="F57" s="14">
        <v>1681</v>
      </c>
      <c r="G57" s="15">
        <v>4.91</v>
      </c>
      <c r="H57" s="16">
        <v>7.0000000000000007E-2</v>
      </c>
      <c r="I57" s="6"/>
    </row>
    <row r="58" spans="1:9">
      <c r="A58" s="17"/>
      <c r="B58" s="14" t="s">
        <v>1509</v>
      </c>
      <c r="D58" s="14" t="s">
        <v>1510</v>
      </c>
      <c r="E58" s="14" t="s">
        <v>1139</v>
      </c>
      <c r="F58" s="14">
        <v>855</v>
      </c>
      <c r="G58" s="15">
        <v>4.87</v>
      </c>
      <c r="H58" s="16">
        <v>7.0000000000000007E-2</v>
      </c>
      <c r="I58" s="6"/>
    </row>
    <row r="59" spans="1:9">
      <c r="A59" s="17"/>
      <c r="B59" s="14" t="s">
        <v>1180</v>
      </c>
      <c r="D59" s="14" t="s">
        <v>1181</v>
      </c>
      <c r="E59" s="14" t="s">
        <v>1182</v>
      </c>
      <c r="F59" s="14">
        <v>2223</v>
      </c>
      <c r="G59" s="15">
        <v>3.57</v>
      </c>
      <c r="H59" s="16">
        <v>0.05</v>
      </c>
      <c r="I59" s="6"/>
    </row>
    <row r="60" spans="1:9">
      <c r="A60" s="17"/>
      <c r="B60" s="14" t="s">
        <v>1367</v>
      </c>
      <c r="D60" s="14" t="s">
        <v>1368</v>
      </c>
      <c r="E60" s="14" t="s">
        <v>1182</v>
      </c>
      <c r="F60" s="14">
        <v>5885</v>
      </c>
      <c r="G60" s="15">
        <v>3.54</v>
      </c>
      <c r="H60" s="16">
        <v>0.05</v>
      </c>
      <c r="I60" s="6"/>
    </row>
    <row r="61" spans="1:9">
      <c r="A61" s="17"/>
      <c r="B61" s="14" t="s">
        <v>1581</v>
      </c>
      <c r="D61" s="14" t="s">
        <v>1582</v>
      </c>
      <c r="E61" s="14" t="s">
        <v>1277</v>
      </c>
      <c r="F61" s="14">
        <v>1679</v>
      </c>
      <c r="G61" s="15">
        <v>3.53</v>
      </c>
      <c r="H61" s="16">
        <v>0.05</v>
      </c>
      <c r="I61" s="6"/>
    </row>
    <row r="62" spans="1:9">
      <c r="A62" s="17"/>
      <c r="B62" s="14" t="s">
        <v>1371</v>
      </c>
      <c r="D62" s="14" t="s">
        <v>1372</v>
      </c>
      <c r="E62" s="14" t="s">
        <v>1167</v>
      </c>
      <c r="F62" s="14">
        <v>256</v>
      </c>
      <c r="G62" s="15">
        <v>3.26</v>
      </c>
      <c r="H62" s="16">
        <v>0.05</v>
      </c>
      <c r="I62" s="6"/>
    </row>
    <row r="63" spans="1:9">
      <c r="A63" s="17"/>
      <c r="B63" s="14" t="s">
        <v>1677</v>
      </c>
      <c r="D63" s="14" t="s">
        <v>1678</v>
      </c>
      <c r="E63" s="14" t="s">
        <v>1147</v>
      </c>
      <c r="F63" s="14">
        <v>502</v>
      </c>
      <c r="G63" s="15">
        <v>2.66</v>
      </c>
      <c r="H63" s="16">
        <v>0.04</v>
      </c>
      <c r="I63" s="6"/>
    </row>
    <row r="64" spans="1:9">
      <c r="A64" s="17"/>
      <c r="B64" s="14" t="s">
        <v>1390</v>
      </c>
      <c r="D64" s="14" t="s">
        <v>1391</v>
      </c>
      <c r="E64" s="14" t="s">
        <v>1182</v>
      </c>
      <c r="F64" s="14">
        <v>382</v>
      </c>
      <c r="G64" s="15">
        <v>2.64</v>
      </c>
      <c r="H64" s="16">
        <v>0.04</v>
      </c>
      <c r="I64" s="6"/>
    </row>
    <row r="65" spans="1:9">
      <c r="A65" s="17"/>
      <c r="B65" s="14" t="s">
        <v>1679</v>
      </c>
      <c r="D65" s="14" t="s">
        <v>1680</v>
      </c>
      <c r="E65" s="14" t="s">
        <v>1182</v>
      </c>
      <c r="F65" s="14">
        <v>2602</v>
      </c>
      <c r="G65" s="15">
        <v>2.46</v>
      </c>
      <c r="H65" s="16">
        <v>0.04</v>
      </c>
      <c r="I65" s="6"/>
    </row>
    <row r="66" spans="1:9">
      <c r="A66" s="17"/>
      <c r="B66" s="14" t="s">
        <v>1256</v>
      </c>
      <c r="D66" s="14" t="s">
        <v>1257</v>
      </c>
      <c r="E66" s="14" t="s">
        <v>1133</v>
      </c>
      <c r="F66" s="14">
        <v>1231</v>
      </c>
      <c r="G66" s="15">
        <v>2.3199999999999998</v>
      </c>
      <c r="H66" s="16">
        <v>0.03</v>
      </c>
      <c r="I66" s="6"/>
    </row>
    <row r="67" spans="1:9">
      <c r="A67" s="17"/>
      <c r="B67" s="14" t="s">
        <v>1275</v>
      </c>
      <c r="D67" s="14" t="s">
        <v>1276</v>
      </c>
      <c r="E67" s="14" t="s">
        <v>1277</v>
      </c>
      <c r="F67" s="14">
        <v>3119</v>
      </c>
      <c r="G67" s="15">
        <v>2.2799999999999998</v>
      </c>
      <c r="H67" s="16">
        <v>0.03</v>
      </c>
      <c r="I67" s="6"/>
    </row>
    <row r="68" spans="1:9">
      <c r="A68" s="17"/>
      <c r="B68" s="14" t="s">
        <v>1202</v>
      </c>
      <c r="D68" s="14" t="s">
        <v>1203</v>
      </c>
      <c r="E68" s="14" t="s">
        <v>1182</v>
      </c>
      <c r="F68" s="14">
        <v>2170</v>
      </c>
      <c r="G68" s="15">
        <v>2.25</v>
      </c>
      <c r="H68" s="16">
        <v>0.03</v>
      </c>
      <c r="I68" s="6"/>
    </row>
    <row r="69" spans="1:9">
      <c r="A69" s="17"/>
      <c r="B69" s="14" t="s">
        <v>1681</v>
      </c>
      <c r="D69" s="14" t="s">
        <v>1682</v>
      </c>
      <c r="E69" s="14" t="s">
        <v>1172</v>
      </c>
      <c r="F69" s="14">
        <v>1413</v>
      </c>
      <c r="G69" s="15">
        <v>1.93</v>
      </c>
      <c r="H69" s="16">
        <v>0.03</v>
      </c>
      <c r="I69" s="6"/>
    </row>
    <row r="70" spans="1:9">
      <c r="A70" s="17"/>
      <c r="B70" s="14" t="s">
        <v>1228</v>
      </c>
      <c r="D70" s="14" t="s">
        <v>1229</v>
      </c>
      <c r="E70" s="14" t="s">
        <v>1230</v>
      </c>
      <c r="F70" s="14">
        <v>735</v>
      </c>
      <c r="G70" s="15">
        <v>1.6</v>
      </c>
      <c r="H70" s="16">
        <v>0.02</v>
      </c>
      <c r="I70" s="6"/>
    </row>
    <row r="71" spans="1:9">
      <c r="A71" s="17"/>
      <c r="B71" s="14" t="s">
        <v>1583</v>
      </c>
      <c r="D71" s="14" t="s">
        <v>1584</v>
      </c>
      <c r="E71" s="14" t="s">
        <v>1230</v>
      </c>
      <c r="F71" s="14">
        <v>68</v>
      </c>
      <c r="G71" s="15">
        <v>0.91</v>
      </c>
      <c r="H71" s="16">
        <v>0.01</v>
      </c>
      <c r="I71" s="6"/>
    </row>
    <row r="72" spans="1:9" ht="13.5" thickBot="1">
      <c r="A72" s="17"/>
      <c r="B72" s="14"/>
      <c r="C72" s="14"/>
      <c r="D72" s="14"/>
      <c r="E72" s="9" t="s">
        <v>1207</v>
      </c>
      <c r="F72" s="14"/>
      <c r="G72" s="34">
        <v>1228.0899999999999</v>
      </c>
      <c r="H72" s="35">
        <v>18.420000000000002</v>
      </c>
      <c r="I72" s="6"/>
    </row>
    <row r="73" spans="1:9" ht="13.5" thickTop="1">
      <c r="A73" s="17"/>
      <c r="B73" s="14"/>
      <c r="C73" s="14"/>
      <c r="D73" s="14"/>
      <c r="E73" s="9"/>
      <c r="F73" s="14"/>
      <c r="G73" s="38"/>
      <c r="H73" s="39"/>
      <c r="I73" s="6"/>
    </row>
    <row r="74" spans="1:9">
      <c r="A74" s="17"/>
      <c r="B74" s="159" t="s">
        <v>1683</v>
      </c>
      <c r="C74" s="160"/>
      <c r="D74" s="14"/>
      <c r="E74" s="9"/>
      <c r="F74" s="14"/>
      <c r="G74" s="38">
        <f>+G75</f>
        <v>-54.252375000000001</v>
      </c>
      <c r="H74" s="39">
        <f>+H75</f>
        <v>-0.81</v>
      </c>
      <c r="I74" s="6"/>
    </row>
    <row r="75" spans="1:9" ht="13.5" thickBot="1">
      <c r="A75" s="17"/>
      <c r="B75" s="14"/>
      <c r="C75" s="14"/>
      <c r="D75" s="14"/>
      <c r="E75" s="9" t="s">
        <v>1207</v>
      </c>
      <c r="F75" s="14"/>
      <c r="G75" s="19">
        <v>-54.252375000000001</v>
      </c>
      <c r="H75" s="20">
        <v>-0.81</v>
      </c>
      <c r="I75" s="6"/>
    </row>
    <row r="76" spans="1:9" ht="13.5" thickTop="1">
      <c r="A76" s="17"/>
      <c r="B76" s="14"/>
      <c r="C76" s="14"/>
      <c r="D76" s="14"/>
      <c r="E76" s="14"/>
      <c r="F76" s="14"/>
      <c r="G76" s="15"/>
      <c r="H76" s="16"/>
      <c r="I76" s="6"/>
    </row>
    <row r="77" spans="1:9">
      <c r="A77" s="163" t="s">
        <v>1549</v>
      </c>
      <c r="B77" s="160"/>
      <c r="C77" s="160"/>
      <c r="D77" s="14"/>
      <c r="E77" s="14"/>
      <c r="F77" s="14"/>
      <c r="G77" s="15"/>
      <c r="H77" s="16"/>
      <c r="I77" s="6"/>
    </row>
    <row r="78" spans="1:9">
      <c r="A78" s="17"/>
      <c r="B78" s="159" t="s">
        <v>1570</v>
      </c>
      <c r="C78" s="160"/>
      <c r="D78" s="14"/>
      <c r="E78" s="14"/>
      <c r="F78" s="14"/>
      <c r="G78" s="15"/>
      <c r="H78" s="16"/>
      <c r="I78" s="6"/>
    </row>
    <row r="79" spans="1:9">
      <c r="A79" s="17"/>
      <c r="B79" s="164" t="s">
        <v>1129</v>
      </c>
      <c r="C79" s="160"/>
      <c r="D79" s="14"/>
      <c r="E79" s="14"/>
      <c r="F79" s="14"/>
      <c r="G79" s="15"/>
      <c r="H79" s="16"/>
      <c r="I79" s="6"/>
    </row>
    <row r="80" spans="1:9">
      <c r="A80" s="17"/>
      <c r="B80" s="14" t="s">
        <v>1684</v>
      </c>
      <c r="D80" s="14" t="s">
        <v>1572</v>
      </c>
      <c r="E80" s="14" t="s">
        <v>1685</v>
      </c>
      <c r="F80" s="14">
        <v>16760</v>
      </c>
      <c r="G80" s="15">
        <v>418.66</v>
      </c>
      <c r="H80" s="16">
        <v>6.29</v>
      </c>
      <c r="I80" s="6"/>
    </row>
    <row r="81" spans="1:9" ht="13.5" thickBot="1">
      <c r="A81" s="17"/>
      <c r="B81" s="14"/>
      <c r="C81" s="14"/>
      <c r="D81" s="14"/>
      <c r="E81" s="9" t="s">
        <v>1207</v>
      </c>
      <c r="F81" s="14"/>
      <c r="G81" s="19">
        <v>418.66</v>
      </c>
      <c r="H81" s="20">
        <v>6.29</v>
      </c>
      <c r="I81" s="6"/>
    </row>
    <row r="82" spans="1:9" ht="13.5" thickTop="1">
      <c r="A82" s="17"/>
      <c r="B82" s="14"/>
      <c r="C82" s="14"/>
      <c r="D82" s="14"/>
      <c r="E82" s="14"/>
      <c r="F82" s="14"/>
      <c r="G82" s="15"/>
      <c r="H82" s="16"/>
      <c r="I82" s="6"/>
    </row>
    <row r="83" spans="1:9">
      <c r="A83" s="163" t="s">
        <v>1287</v>
      </c>
      <c r="B83" s="160"/>
      <c r="C83" s="160"/>
      <c r="D83" s="14"/>
      <c r="E83" s="14"/>
      <c r="F83" s="14"/>
      <c r="G83" s="15"/>
      <c r="H83" s="16"/>
      <c r="I83" s="6"/>
    </row>
    <row r="84" spans="1:9">
      <c r="A84" s="17"/>
      <c r="B84" s="159" t="s">
        <v>1288</v>
      </c>
      <c r="C84" s="160"/>
      <c r="D84" s="14"/>
      <c r="E84" s="14"/>
      <c r="F84" s="14"/>
      <c r="G84" s="15"/>
      <c r="H84" s="16"/>
      <c r="I84" s="6"/>
    </row>
    <row r="85" spans="1:9">
      <c r="A85" s="17"/>
      <c r="B85" s="164" t="s">
        <v>1129</v>
      </c>
      <c r="C85" s="160"/>
      <c r="D85" s="14"/>
      <c r="E85" s="14"/>
      <c r="F85" s="14"/>
      <c r="G85" s="15"/>
      <c r="H85" s="16"/>
      <c r="I85" s="6"/>
    </row>
    <row r="86" spans="1:9">
      <c r="A86" s="17"/>
      <c r="B86" s="48">
        <v>0.107</v>
      </c>
      <c r="C86" s="49" t="s">
        <v>1626</v>
      </c>
      <c r="D86" s="14" t="s">
        <v>1627</v>
      </c>
      <c r="E86" s="14" t="s">
        <v>1297</v>
      </c>
      <c r="F86" s="14">
        <v>100</v>
      </c>
      <c r="G86" s="15">
        <v>1019.18</v>
      </c>
      <c r="H86" s="16">
        <v>15.3</v>
      </c>
      <c r="I86" s="6"/>
    </row>
    <row r="87" spans="1:9">
      <c r="A87" s="17"/>
      <c r="B87" s="48">
        <v>0.1152</v>
      </c>
      <c r="C87" s="49" t="s">
        <v>1292</v>
      </c>
      <c r="D87" s="14" t="s">
        <v>1293</v>
      </c>
      <c r="E87" s="14" t="s">
        <v>1294</v>
      </c>
      <c r="F87" s="14">
        <v>100000</v>
      </c>
      <c r="G87" s="15">
        <v>1018.53</v>
      </c>
      <c r="H87" s="16">
        <v>15.29</v>
      </c>
      <c r="I87" s="6"/>
    </row>
    <row r="88" spans="1:9">
      <c r="A88" s="17"/>
      <c r="B88" s="48">
        <v>0.1004</v>
      </c>
      <c r="C88" s="49" t="s">
        <v>1289</v>
      </c>
      <c r="D88" s="14" t="s">
        <v>1290</v>
      </c>
      <c r="E88" s="14" t="s">
        <v>1291</v>
      </c>
      <c r="F88" s="14">
        <v>100</v>
      </c>
      <c r="G88" s="15">
        <v>1005.71</v>
      </c>
      <c r="H88" s="16">
        <v>15.1</v>
      </c>
      <c r="I88" s="6"/>
    </row>
    <row r="89" spans="1:9">
      <c r="A89" s="17"/>
      <c r="B89" s="48">
        <v>9.6100000000000005E-2</v>
      </c>
      <c r="C89" s="49" t="s">
        <v>1592</v>
      </c>
      <c r="D89" s="14" t="s">
        <v>1686</v>
      </c>
      <c r="E89" s="14" t="s">
        <v>1300</v>
      </c>
      <c r="F89" s="14">
        <v>20</v>
      </c>
      <c r="G89" s="15">
        <v>202.32</v>
      </c>
      <c r="H89" s="16">
        <v>3.04</v>
      </c>
      <c r="I89" s="6"/>
    </row>
    <row r="90" spans="1:9">
      <c r="A90" s="17"/>
      <c r="B90" s="48">
        <v>8.6300000000000002E-2</v>
      </c>
      <c r="C90" s="49" t="s">
        <v>1687</v>
      </c>
      <c r="D90" s="14" t="s">
        <v>1688</v>
      </c>
      <c r="E90" s="14" t="s">
        <v>1300</v>
      </c>
      <c r="F90" s="14">
        <v>2231</v>
      </c>
      <c r="G90" s="15">
        <v>116.13</v>
      </c>
      <c r="H90" s="16">
        <v>1.74</v>
      </c>
      <c r="I90" s="6"/>
    </row>
    <row r="91" spans="1:9" ht="13.5" thickBot="1">
      <c r="A91" s="17"/>
      <c r="B91" s="14"/>
      <c r="C91" s="14"/>
      <c r="D91" s="14"/>
      <c r="E91" s="9" t="s">
        <v>1207</v>
      </c>
      <c r="F91" s="14"/>
      <c r="G91" s="19">
        <v>3361.87</v>
      </c>
      <c r="H91" s="20">
        <v>50.47</v>
      </c>
      <c r="I91" s="6"/>
    </row>
    <row r="92" spans="1:9" ht="13.5" thickTop="1">
      <c r="A92" s="17"/>
      <c r="B92" s="14"/>
      <c r="C92" s="14"/>
      <c r="D92" s="14"/>
      <c r="E92" s="14"/>
      <c r="F92" s="14"/>
      <c r="G92" s="15"/>
      <c r="H92" s="16"/>
      <c r="I92" s="6"/>
    </row>
    <row r="93" spans="1:9">
      <c r="A93" s="163" t="s">
        <v>1643</v>
      </c>
      <c r="B93" s="160"/>
      <c r="C93" s="160"/>
      <c r="D93" s="14"/>
      <c r="E93" s="14"/>
      <c r="F93" s="14"/>
      <c r="G93" s="15"/>
      <c r="H93" s="16"/>
      <c r="I93" s="6"/>
    </row>
    <row r="94" spans="1:9">
      <c r="A94" s="17"/>
      <c r="B94" s="159" t="s">
        <v>1689</v>
      </c>
      <c r="C94" s="160"/>
      <c r="D94" s="14"/>
      <c r="E94" s="14"/>
      <c r="F94" s="14"/>
      <c r="G94" s="15"/>
      <c r="H94" s="16"/>
      <c r="I94" s="6"/>
    </row>
    <row r="95" spans="1:9">
      <c r="A95" s="17"/>
      <c r="B95" s="49" t="s">
        <v>1690</v>
      </c>
      <c r="C95" s="49" t="s">
        <v>1691</v>
      </c>
      <c r="D95" s="14" t="s">
        <v>1692</v>
      </c>
      <c r="E95" s="14" t="s">
        <v>1693</v>
      </c>
      <c r="F95" s="14">
        <v>20</v>
      </c>
      <c r="G95" s="15">
        <v>92.27</v>
      </c>
      <c r="H95" s="16">
        <v>1.39</v>
      </c>
      <c r="I95" s="6"/>
    </row>
    <row r="96" spans="1:9" ht="13.5" thickBot="1">
      <c r="A96" s="17"/>
      <c r="B96" s="49"/>
      <c r="C96" s="49"/>
      <c r="D96" s="14"/>
      <c r="E96" s="9" t="s">
        <v>1207</v>
      </c>
      <c r="F96" s="14"/>
      <c r="G96" s="19">
        <v>92.27</v>
      </c>
      <c r="H96" s="20">
        <v>1.39</v>
      </c>
      <c r="I96" s="6"/>
    </row>
    <row r="97" spans="1:9" ht="13.5" thickTop="1">
      <c r="A97" s="17"/>
      <c r="B97" s="165" t="s">
        <v>1644</v>
      </c>
      <c r="C97" s="166"/>
      <c r="D97" s="14"/>
      <c r="E97" s="14"/>
      <c r="F97" s="14"/>
      <c r="G97" s="15"/>
      <c r="H97" s="16"/>
      <c r="I97" s="6"/>
    </row>
    <row r="98" spans="1:9">
      <c r="A98" s="17"/>
      <c r="B98" s="49" t="s">
        <v>1645</v>
      </c>
      <c r="C98" s="49" t="s">
        <v>1646</v>
      </c>
      <c r="D98" s="14" t="s">
        <v>1647</v>
      </c>
      <c r="E98" s="14" t="s">
        <v>1640</v>
      </c>
      <c r="F98" s="14">
        <v>900000</v>
      </c>
      <c r="G98" s="15">
        <v>896.51</v>
      </c>
      <c r="H98" s="16">
        <v>13.46</v>
      </c>
      <c r="I98" s="6"/>
    </row>
    <row r="99" spans="1:9" ht="13.5" thickBot="1">
      <c r="A99" s="17"/>
      <c r="B99" s="14"/>
      <c r="C99" s="14"/>
      <c r="D99" s="14"/>
      <c r="E99" s="9" t="s">
        <v>1207</v>
      </c>
      <c r="F99" s="14"/>
      <c r="G99" s="34">
        <v>896.51</v>
      </c>
      <c r="H99" s="35">
        <v>13.46</v>
      </c>
      <c r="I99" s="6"/>
    </row>
    <row r="100" spans="1:9" ht="13.5" thickTop="1">
      <c r="A100" s="17"/>
      <c r="B100" s="14"/>
      <c r="C100" s="14"/>
      <c r="D100" s="14"/>
      <c r="E100" s="14"/>
      <c r="F100" s="14"/>
      <c r="G100" s="15"/>
      <c r="H100" s="16"/>
      <c r="I100" s="6"/>
    </row>
    <row r="101" spans="1:9">
      <c r="A101" s="17"/>
      <c r="B101" s="164" t="s">
        <v>1307</v>
      </c>
      <c r="C101" s="160"/>
      <c r="D101" s="14"/>
      <c r="E101" s="14"/>
      <c r="F101" s="14"/>
      <c r="G101" s="15"/>
      <c r="H101" s="16"/>
      <c r="I101" s="6"/>
    </row>
    <row r="102" spans="1:9">
      <c r="A102" s="17"/>
      <c r="B102" s="159" t="s">
        <v>1308</v>
      </c>
      <c r="C102" s="160"/>
      <c r="D102" s="14"/>
      <c r="E102" s="9" t="s">
        <v>1309</v>
      </c>
      <c r="F102" s="14"/>
      <c r="G102" s="15"/>
      <c r="H102" s="16"/>
      <c r="I102" s="6"/>
    </row>
    <row r="103" spans="1:9">
      <c r="A103" s="17"/>
      <c r="B103" s="14" t="s">
        <v>1310</v>
      </c>
      <c r="D103" s="14"/>
      <c r="E103" s="14" t="s">
        <v>1342</v>
      </c>
      <c r="F103" s="14"/>
      <c r="G103" s="15">
        <v>100</v>
      </c>
      <c r="H103" s="16">
        <v>1.5</v>
      </c>
      <c r="I103" s="6"/>
    </row>
    <row r="104" spans="1:9" ht="13.5" thickBot="1">
      <c r="A104" s="17"/>
      <c r="B104" s="14"/>
      <c r="D104" s="14"/>
      <c r="E104" s="9" t="s">
        <v>1207</v>
      </c>
      <c r="F104" s="14"/>
      <c r="G104" s="19">
        <v>100</v>
      </c>
      <c r="H104" s="20">
        <v>1.5</v>
      </c>
      <c r="I104" s="6"/>
    </row>
    <row r="105" spans="1:9" ht="13.5" thickTop="1">
      <c r="A105" s="17"/>
      <c r="B105" s="14" t="s">
        <v>1313</v>
      </c>
      <c r="D105" s="14"/>
      <c r="E105" s="14" t="s">
        <v>1130</v>
      </c>
      <c r="F105" s="14"/>
      <c r="G105" s="15">
        <v>349.93</v>
      </c>
      <c r="H105" s="16">
        <v>5.25</v>
      </c>
      <c r="I105" s="6"/>
    </row>
    <row r="106" spans="1:9" ht="13.5" thickBot="1">
      <c r="A106" s="17"/>
      <c r="B106" s="14"/>
      <c r="C106" s="14"/>
      <c r="D106" s="14"/>
      <c r="E106" s="9" t="s">
        <v>1207</v>
      </c>
      <c r="F106" s="14"/>
      <c r="G106" s="19">
        <v>449.93</v>
      </c>
      <c r="H106" s="20">
        <v>6.75</v>
      </c>
      <c r="I106" s="6"/>
    </row>
    <row r="107" spans="1:9" ht="13.5" thickTop="1">
      <c r="A107" s="17"/>
      <c r="B107" s="14"/>
      <c r="C107" s="14"/>
      <c r="D107" s="14"/>
      <c r="E107" s="14"/>
      <c r="F107" s="14"/>
      <c r="G107" s="15"/>
      <c r="H107" s="16"/>
      <c r="I107" s="6"/>
    </row>
    <row r="108" spans="1:9">
      <c r="A108" s="21" t="s">
        <v>1208</v>
      </c>
      <c r="B108" s="14"/>
      <c r="C108" s="14"/>
      <c r="D108" s="14"/>
      <c r="E108" s="14"/>
      <c r="F108" s="14"/>
      <c r="G108" s="22">
        <v>267.13</v>
      </c>
      <c r="H108" s="23">
        <v>4.03</v>
      </c>
      <c r="I108" s="6"/>
    </row>
    <row r="109" spans="1:9">
      <c r="A109" s="17"/>
      <c r="B109" s="14"/>
      <c r="C109" s="14"/>
      <c r="D109" s="14"/>
      <c r="E109" s="14"/>
      <c r="F109" s="14"/>
      <c r="G109" s="15"/>
      <c r="H109" s="16"/>
    </row>
    <row r="110" spans="1:9" ht="13.5" thickBot="1">
      <c r="A110" s="17"/>
      <c r="B110" s="14"/>
      <c r="C110" s="14"/>
      <c r="D110" s="14"/>
      <c r="E110" s="9" t="s">
        <v>1209</v>
      </c>
      <c r="F110" s="14"/>
      <c r="G110" s="19">
        <v>6660.21</v>
      </c>
      <c r="H110" s="20">
        <v>100</v>
      </c>
      <c r="I110" s="6"/>
    </row>
    <row r="111" spans="1:9" ht="13.5" thickTop="1">
      <c r="A111" s="17"/>
      <c r="B111" s="14"/>
      <c r="C111" s="14"/>
      <c r="D111" s="14"/>
      <c r="E111" s="14"/>
      <c r="F111" s="14"/>
      <c r="G111" s="15"/>
      <c r="H111" s="16"/>
      <c r="I111" s="6"/>
    </row>
    <row r="112" spans="1:9">
      <c r="A112" s="25" t="s">
        <v>1210</v>
      </c>
      <c r="B112" s="14"/>
      <c r="C112" s="14"/>
      <c r="D112" s="14"/>
      <c r="E112" s="14"/>
      <c r="F112" s="14"/>
      <c r="G112" s="15"/>
      <c r="H112" s="16"/>
      <c r="I112" s="6"/>
    </row>
    <row r="113" spans="1:9">
      <c r="A113" s="17">
        <v>1</v>
      </c>
      <c r="B113" s="14" t="s">
        <v>1694</v>
      </c>
      <c r="C113" s="14"/>
      <c r="D113" s="14"/>
      <c r="E113" s="14"/>
      <c r="F113" s="14"/>
      <c r="G113" s="15"/>
      <c r="H113" s="16"/>
      <c r="I113" s="6"/>
    </row>
    <row r="114" spans="1:9">
      <c r="A114" s="17"/>
      <c r="B114" s="14"/>
      <c r="C114" s="14"/>
      <c r="D114" s="14"/>
      <c r="E114" s="14"/>
      <c r="F114" s="14"/>
      <c r="G114" s="15"/>
      <c r="H114" s="16"/>
    </row>
    <row r="115" spans="1:9">
      <c r="A115" s="17">
        <v>2</v>
      </c>
      <c r="B115" s="14" t="s">
        <v>1212</v>
      </c>
      <c r="C115" s="14"/>
      <c r="D115" s="14"/>
      <c r="E115" s="14"/>
      <c r="F115" s="14"/>
      <c r="G115" s="15"/>
      <c r="H115" s="16"/>
      <c r="I115" s="6"/>
    </row>
    <row r="116" spans="1:9">
      <c r="A116" s="17"/>
      <c r="B116" s="14"/>
      <c r="C116" s="14"/>
      <c r="D116" s="14"/>
      <c r="E116" s="14"/>
      <c r="F116" s="14"/>
      <c r="G116" s="15"/>
      <c r="H116" s="16"/>
    </row>
    <row r="117" spans="1:9">
      <c r="A117" s="17">
        <v>3</v>
      </c>
      <c r="B117" s="14" t="s">
        <v>1316</v>
      </c>
      <c r="C117" s="14"/>
      <c r="D117" s="14"/>
      <c r="E117" s="14"/>
      <c r="F117" s="14"/>
      <c r="G117" s="15"/>
      <c r="H117" s="16"/>
      <c r="I117" s="6"/>
    </row>
    <row r="118" spans="1:9">
      <c r="A118" s="17"/>
      <c r="B118" s="14" t="s">
        <v>1317</v>
      </c>
      <c r="C118" s="14"/>
      <c r="D118" s="14"/>
      <c r="E118" s="14"/>
      <c r="F118" s="14"/>
      <c r="G118" s="15"/>
      <c r="H118" s="16"/>
      <c r="I118" s="6"/>
    </row>
    <row r="119" spans="1:9">
      <c r="A119" s="17"/>
      <c r="B119" s="14" t="s">
        <v>1318</v>
      </c>
      <c r="C119" s="14"/>
      <c r="D119" s="14"/>
      <c r="E119" s="14"/>
      <c r="F119" s="14"/>
      <c r="G119" s="15"/>
      <c r="H119" s="16"/>
      <c r="I119" s="6"/>
    </row>
    <row r="120" spans="1:9">
      <c r="A120" s="17"/>
      <c r="B120" s="14"/>
      <c r="C120" s="14"/>
      <c r="D120" s="14"/>
      <c r="E120" s="14"/>
      <c r="F120" s="14"/>
      <c r="G120" s="15"/>
      <c r="H120" s="16"/>
      <c r="I120" s="6"/>
    </row>
    <row r="121" spans="1:9">
      <c r="A121" s="17">
        <v>4</v>
      </c>
      <c r="B121" s="9" t="s">
        <v>1344</v>
      </c>
      <c r="C121" s="14"/>
      <c r="D121" s="14"/>
      <c r="E121" s="14"/>
      <c r="F121" s="14"/>
      <c r="G121" s="15"/>
      <c r="H121" s="16"/>
      <c r="I121" s="6"/>
    </row>
    <row r="122" spans="1:9">
      <c r="A122" s="17"/>
      <c r="B122" s="14"/>
      <c r="C122" s="14"/>
      <c r="D122" s="14"/>
      <c r="E122" s="14"/>
      <c r="F122" s="14"/>
      <c r="G122" s="15"/>
      <c r="H122" s="16"/>
      <c r="I122" s="6"/>
    </row>
    <row r="123" spans="1:9">
      <c r="A123" s="17"/>
      <c r="B123" s="9" t="s">
        <v>1345</v>
      </c>
      <c r="C123" s="9" t="s">
        <v>1346</v>
      </c>
      <c r="D123" s="9" t="s">
        <v>1347</v>
      </c>
      <c r="E123" s="9" t="s">
        <v>1348</v>
      </c>
      <c r="F123" s="9" t="s">
        <v>1349</v>
      </c>
      <c r="G123" s="15"/>
      <c r="H123" s="16"/>
      <c r="I123" s="6"/>
    </row>
    <row r="124" spans="1:9">
      <c r="A124" s="17"/>
      <c r="B124" s="14" t="s">
        <v>1695</v>
      </c>
      <c r="C124" s="14" t="s">
        <v>1420</v>
      </c>
      <c r="D124" s="14">
        <v>7307.6466</v>
      </c>
      <c r="E124" s="14">
        <v>7233.65</v>
      </c>
      <c r="F124" s="50">
        <v>7.0535174999999999</v>
      </c>
      <c r="G124" s="15"/>
      <c r="H124" s="16"/>
      <c r="I124" s="6"/>
    </row>
    <row r="125" spans="1:9">
      <c r="A125" s="17"/>
      <c r="B125" s="14"/>
      <c r="C125" s="14"/>
      <c r="D125" s="14"/>
      <c r="E125" s="14"/>
      <c r="F125" s="14"/>
      <c r="G125" s="15"/>
      <c r="H125" s="16"/>
      <c r="I125" s="6"/>
    </row>
    <row r="126" spans="1:9">
      <c r="A126" s="17"/>
      <c r="B126" s="14" t="s">
        <v>1354</v>
      </c>
      <c r="C126" s="40">
        <v>-8.1457454044241845E-3</v>
      </c>
      <c r="D126" s="14"/>
      <c r="E126" s="14"/>
      <c r="F126" s="14"/>
      <c r="G126" s="15"/>
      <c r="H126" s="16"/>
      <c r="I126" s="6"/>
    </row>
    <row r="127" spans="1:9">
      <c r="A127" s="17"/>
      <c r="B127" s="14"/>
      <c r="C127" s="14"/>
      <c r="D127" s="14"/>
      <c r="E127" s="14"/>
      <c r="F127" s="14"/>
      <c r="G127" s="15"/>
      <c r="H127" s="16"/>
      <c r="I127" s="6"/>
    </row>
    <row r="128" spans="1:9">
      <c r="A128" s="17">
        <v>5</v>
      </c>
      <c r="B128" s="14" t="s">
        <v>1319</v>
      </c>
      <c r="C128" s="14"/>
      <c r="D128" s="14"/>
      <c r="E128" s="14"/>
      <c r="F128" s="14"/>
      <c r="G128" s="15"/>
      <c r="H128" s="16"/>
      <c r="I128" s="6"/>
    </row>
    <row r="129" spans="1:9">
      <c r="A129" s="17"/>
      <c r="B129" s="14" t="s">
        <v>1320</v>
      </c>
      <c r="C129" s="14">
        <v>8</v>
      </c>
      <c r="D129" s="14"/>
      <c r="F129" s="14"/>
      <c r="G129" s="15"/>
      <c r="H129" s="16"/>
      <c r="I129" s="6"/>
    </row>
    <row r="130" spans="1:9">
      <c r="A130" s="17"/>
      <c r="B130" s="14" t="s">
        <v>1321</v>
      </c>
      <c r="C130" s="14">
        <v>3</v>
      </c>
      <c r="D130" s="14"/>
      <c r="F130" s="14"/>
      <c r="G130" s="15"/>
      <c r="H130" s="16"/>
      <c r="I130" s="6"/>
    </row>
    <row r="131" spans="1:9">
      <c r="A131" s="17"/>
      <c r="B131" s="14" t="s">
        <v>1322</v>
      </c>
      <c r="C131" s="14">
        <v>31.52</v>
      </c>
      <c r="D131" s="14" t="s">
        <v>1323</v>
      </c>
      <c r="F131" s="14"/>
      <c r="G131" s="15"/>
      <c r="H131" s="16"/>
      <c r="I131" s="6"/>
    </row>
    <row r="132" spans="1:9">
      <c r="A132" s="17"/>
      <c r="B132" s="14" t="s">
        <v>1324</v>
      </c>
      <c r="C132" s="14">
        <v>9.18</v>
      </c>
      <c r="D132" s="14" t="s">
        <v>1323</v>
      </c>
      <c r="F132" s="14"/>
      <c r="G132" s="15"/>
      <c r="H132" s="16"/>
      <c r="I132" s="6"/>
    </row>
    <row r="133" spans="1:9">
      <c r="A133" s="17"/>
      <c r="B133" s="14" t="s">
        <v>1325</v>
      </c>
      <c r="C133" s="14">
        <v>-0.21</v>
      </c>
      <c r="D133" s="14" t="s">
        <v>1323</v>
      </c>
      <c r="F133" s="14"/>
      <c r="G133" s="15"/>
      <c r="H133" s="16"/>
      <c r="I133" s="6"/>
    </row>
    <row r="134" spans="1:9">
      <c r="A134" s="17"/>
      <c r="B134" s="14"/>
      <c r="C134" s="14"/>
      <c r="D134" s="14"/>
      <c r="E134" s="14"/>
      <c r="F134" s="14"/>
      <c r="G134" s="15"/>
      <c r="H134" s="16"/>
      <c r="I134" s="6"/>
    </row>
    <row r="135" spans="1:9">
      <c r="A135" s="17">
        <v>6</v>
      </c>
      <c r="B135" s="14" t="s">
        <v>1326</v>
      </c>
      <c r="C135" s="14"/>
      <c r="D135" s="14"/>
      <c r="E135" s="14"/>
      <c r="F135" s="14"/>
      <c r="G135" s="15"/>
      <c r="H135" s="16"/>
      <c r="I135" s="6"/>
    </row>
    <row r="136" spans="1:9">
      <c r="A136" s="17"/>
      <c r="B136" s="14" t="s">
        <v>1320</v>
      </c>
      <c r="C136" s="14">
        <v>48</v>
      </c>
      <c r="D136" s="14"/>
      <c r="F136" s="14"/>
      <c r="G136" s="15"/>
      <c r="H136" s="16"/>
      <c r="I136" s="6"/>
    </row>
    <row r="137" spans="1:9">
      <c r="A137" s="17"/>
      <c r="B137" s="14" t="s">
        <v>1321</v>
      </c>
      <c r="C137" s="14">
        <v>74</v>
      </c>
      <c r="D137" s="14"/>
      <c r="F137" s="14"/>
      <c r="G137" s="15"/>
      <c r="H137" s="16"/>
      <c r="I137" s="6"/>
    </row>
    <row r="138" spans="1:9">
      <c r="A138" s="17"/>
      <c r="B138" s="14" t="s">
        <v>1322</v>
      </c>
      <c r="C138" s="14">
        <v>173.29</v>
      </c>
      <c r="D138" s="14" t="s">
        <v>1323</v>
      </c>
      <c r="F138" s="14"/>
      <c r="G138" s="15"/>
      <c r="H138" s="16"/>
      <c r="I138" s="6"/>
    </row>
    <row r="139" spans="1:9">
      <c r="A139" s="17"/>
      <c r="B139" s="14" t="s">
        <v>1324</v>
      </c>
      <c r="C139" s="14">
        <v>281.55</v>
      </c>
      <c r="D139" s="14" t="s">
        <v>1323</v>
      </c>
      <c r="F139" s="14"/>
      <c r="G139" s="15"/>
      <c r="H139" s="16"/>
      <c r="I139" s="6"/>
    </row>
    <row r="140" spans="1:9">
      <c r="A140" s="17"/>
      <c r="B140" s="14" t="s">
        <v>1325</v>
      </c>
      <c r="C140" s="14">
        <v>1.46</v>
      </c>
      <c r="D140" s="14" t="s">
        <v>1323</v>
      </c>
      <c r="F140" s="14"/>
      <c r="G140" s="15"/>
      <c r="H140" s="16"/>
      <c r="I140" s="6"/>
    </row>
    <row r="141" spans="1:9">
      <c r="A141" s="17"/>
      <c r="B141" s="14"/>
      <c r="C141" s="14"/>
      <c r="D141" s="14"/>
      <c r="E141" s="14"/>
      <c r="F141" s="14"/>
      <c r="G141" s="15"/>
      <c r="H141" s="16"/>
      <c r="I141" s="6"/>
    </row>
    <row r="142" spans="1:9">
      <c r="A142" s="17">
        <v>7</v>
      </c>
      <c r="B142" s="14" t="s">
        <v>1696</v>
      </c>
      <c r="C142" s="14"/>
      <c r="D142" s="14"/>
      <c r="E142" s="14"/>
      <c r="F142" s="14"/>
      <c r="G142" s="15"/>
      <c r="H142" s="16"/>
      <c r="I142" s="6"/>
    </row>
    <row r="143" spans="1:9">
      <c r="A143" s="17"/>
      <c r="B143" s="14" t="s">
        <v>1697</v>
      </c>
      <c r="C143" s="14">
        <v>14</v>
      </c>
      <c r="D143" s="14"/>
      <c r="F143" s="14"/>
      <c r="G143" s="15"/>
      <c r="H143" s="16"/>
      <c r="I143" s="6"/>
    </row>
    <row r="144" spans="1:9">
      <c r="A144" s="17"/>
      <c r="B144" s="14" t="s">
        <v>1698</v>
      </c>
      <c r="C144" s="14">
        <v>49</v>
      </c>
      <c r="D144" s="14" t="s">
        <v>1323</v>
      </c>
      <c r="F144" s="14"/>
      <c r="G144" s="15"/>
      <c r="H144" s="16"/>
      <c r="I144" s="6"/>
    </row>
    <row r="145" spans="1:9">
      <c r="A145" s="17"/>
      <c r="B145" s="14" t="s">
        <v>1699</v>
      </c>
      <c r="C145" s="15">
        <v>0.94702199999999992</v>
      </c>
      <c r="D145" s="14" t="s">
        <v>1323</v>
      </c>
      <c r="F145" s="14"/>
      <c r="G145" s="15"/>
      <c r="H145" s="16"/>
      <c r="I145" s="6"/>
    </row>
    <row r="146" spans="1:9">
      <c r="A146" s="26"/>
      <c r="B146" s="27"/>
      <c r="C146" s="27"/>
      <c r="D146" s="27"/>
      <c r="E146" s="27"/>
      <c r="F146" s="27"/>
      <c r="G146" s="28"/>
      <c r="H146" s="29"/>
    </row>
  </sheetData>
  <mergeCells count="15">
    <mergeCell ref="B97:C97"/>
    <mergeCell ref="B101:C101"/>
    <mergeCell ref="B102:C102"/>
    <mergeCell ref="B79:C79"/>
    <mergeCell ref="A83:C83"/>
    <mergeCell ref="B84:C84"/>
    <mergeCell ref="B85:C85"/>
    <mergeCell ref="A93:C93"/>
    <mergeCell ref="B94:C94"/>
    <mergeCell ref="A77:C77"/>
    <mergeCell ref="B78:C78"/>
    <mergeCell ref="A2:C2"/>
    <mergeCell ref="A3:C3"/>
    <mergeCell ref="B4:C4"/>
    <mergeCell ref="B74:C7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sheetPr codeName="Sheet78"/>
  <dimension ref="A1:H87"/>
  <sheetViews>
    <sheetView topLeftCell="A65" workbookViewId="0">
      <selection activeCell="C87" sqref="C87"/>
    </sheetView>
  </sheetViews>
  <sheetFormatPr defaultRowHeight="12.75"/>
  <cols>
    <col min="1" max="1" width="2.7109375" style="6" customWidth="1"/>
    <col min="2" max="2" width="4.7109375" style="6" customWidth="1"/>
    <col min="3" max="3" width="43.855468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2.140625" style="30" customWidth="1"/>
    <col min="8" max="8" width="12.140625" style="31" customWidth="1"/>
    <col min="9" max="16384" width="9.140625" style="6"/>
  </cols>
  <sheetData>
    <row r="1" spans="1:8">
      <c r="A1" s="1"/>
      <c r="B1" s="2"/>
      <c r="C1" s="3" t="s">
        <v>1649</v>
      </c>
      <c r="D1" s="2"/>
      <c r="E1" s="2"/>
      <c r="F1" s="2"/>
      <c r="G1" s="4"/>
      <c r="H1" s="5"/>
    </row>
    <row r="2" spans="1:8" ht="34.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1137</v>
      </c>
      <c r="D5" s="14" t="s">
        <v>1138</v>
      </c>
      <c r="E5" s="14" t="s">
        <v>1139</v>
      </c>
      <c r="F5" s="14">
        <v>295000</v>
      </c>
      <c r="G5" s="15">
        <v>4183.25</v>
      </c>
      <c r="H5" s="16">
        <v>6.94</v>
      </c>
    </row>
    <row r="6" spans="1:8">
      <c r="A6" s="17"/>
      <c r="B6" s="18" t="s">
        <v>1130</v>
      </c>
      <c r="C6" s="14" t="s">
        <v>1148</v>
      </c>
      <c r="D6" s="14" t="s">
        <v>1149</v>
      </c>
      <c r="E6" s="14" t="s">
        <v>1150</v>
      </c>
      <c r="F6" s="14">
        <v>205000</v>
      </c>
      <c r="G6" s="15">
        <v>3168.28</v>
      </c>
      <c r="H6" s="16">
        <v>5.25</v>
      </c>
    </row>
    <row r="7" spans="1:8">
      <c r="A7" s="17"/>
      <c r="B7" s="18" t="s">
        <v>1130</v>
      </c>
      <c r="C7" s="14" t="s">
        <v>1140</v>
      </c>
      <c r="D7" s="14" t="s">
        <v>1141</v>
      </c>
      <c r="E7" s="14" t="s">
        <v>1139</v>
      </c>
      <c r="F7" s="14">
        <v>370000</v>
      </c>
      <c r="G7" s="15">
        <v>2933.18</v>
      </c>
      <c r="H7" s="16">
        <v>4.8600000000000003</v>
      </c>
    </row>
    <row r="8" spans="1:8">
      <c r="A8" s="17"/>
      <c r="B8" s="18" t="s">
        <v>1130</v>
      </c>
      <c r="C8" s="14" t="s">
        <v>1153</v>
      </c>
      <c r="D8" s="14" t="s">
        <v>1154</v>
      </c>
      <c r="E8" s="14" t="s">
        <v>1139</v>
      </c>
      <c r="F8" s="14">
        <v>100000</v>
      </c>
      <c r="G8" s="15">
        <v>2542.25</v>
      </c>
      <c r="H8" s="16">
        <v>4.22</v>
      </c>
    </row>
    <row r="9" spans="1:8">
      <c r="A9" s="17"/>
      <c r="B9" s="18" t="s">
        <v>1130</v>
      </c>
      <c r="C9" s="14" t="s">
        <v>1134</v>
      </c>
      <c r="D9" s="14" t="s">
        <v>1135</v>
      </c>
      <c r="E9" s="14" t="s">
        <v>1136</v>
      </c>
      <c r="F9" s="14">
        <v>230000</v>
      </c>
      <c r="G9" s="15">
        <v>2448.81</v>
      </c>
      <c r="H9" s="16">
        <v>4.0599999999999996</v>
      </c>
    </row>
    <row r="10" spans="1:8">
      <c r="A10" s="17"/>
      <c r="B10" s="18" t="s">
        <v>1130</v>
      </c>
      <c r="C10" s="14" t="s">
        <v>1151</v>
      </c>
      <c r="D10" s="14" t="s">
        <v>1152</v>
      </c>
      <c r="E10" s="14" t="s">
        <v>1144</v>
      </c>
      <c r="F10" s="14">
        <v>110000</v>
      </c>
      <c r="G10" s="15">
        <v>2355.4899999999998</v>
      </c>
      <c r="H10" s="16">
        <v>3.91</v>
      </c>
    </row>
    <row r="11" spans="1:8">
      <c r="A11" s="17"/>
      <c r="B11" s="18" t="s">
        <v>1130</v>
      </c>
      <c r="C11" s="14" t="s">
        <v>1142</v>
      </c>
      <c r="D11" s="14" t="s">
        <v>1143</v>
      </c>
      <c r="E11" s="14" t="s">
        <v>1144</v>
      </c>
      <c r="F11" s="14">
        <v>80000</v>
      </c>
      <c r="G11" s="15">
        <v>2351.52</v>
      </c>
      <c r="H11" s="16">
        <v>3.9</v>
      </c>
    </row>
    <row r="12" spans="1:8">
      <c r="A12" s="17"/>
      <c r="B12" s="18" t="s">
        <v>1130</v>
      </c>
      <c r="C12" s="14" t="s">
        <v>1491</v>
      </c>
      <c r="D12" s="14" t="s">
        <v>1492</v>
      </c>
      <c r="E12" s="14" t="s">
        <v>1223</v>
      </c>
      <c r="F12" s="14">
        <v>700000</v>
      </c>
      <c r="G12" s="15">
        <v>2096.85</v>
      </c>
      <c r="H12" s="16">
        <v>3.48</v>
      </c>
    </row>
    <row r="13" spans="1:8">
      <c r="A13" s="17"/>
      <c r="B13" s="18" t="s">
        <v>1130</v>
      </c>
      <c r="C13" s="14" t="s">
        <v>1158</v>
      </c>
      <c r="D13" s="14" t="s">
        <v>1159</v>
      </c>
      <c r="E13" s="14" t="s">
        <v>1160</v>
      </c>
      <c r="F13" s="14">
        <v>475000</v>
      </c>
      <c r="G13" s="15">
        <v>1971.49</v>
      </c>
      <c r="H13" s="16">
        <v>3.27</v>
      </c>
    </row>
    <row r="14" spans="1:8">
      <c r="A14" s="17"/>
      <c r="B14" s="18" t="s">
        <v>1130</v>
      </c>
      <c r="C14" s="14" t="s">
        <v>1161</v>
      </c>
      <c r="D14" s="14" t="s">
        <v>1162</v>
      </c>
      <c r="E14" s="14" t="s">
        <v>1139</v>
      </c>
      <c r="F14" s="14">
        <v>100000</v>
      </c>
      <c r="G14" s="15">
        <v>1836.15</v>
      </c>
      <c r="H14" s="16">
        <v>3.04</v>
      </c>
    </row>
    <row r="15" spans="1:8">
      <c r="A15" s="17"/>
      <c r="B15" s="18" t="s">
        <v>1130</v>
      </c>
      <c r="C15" s="14" t="s">
        <v>1188</v>
      </c>
      <c r="D15" s="14" t="s">
        <v>1189</v>
      </c>
      <c r="E15" s="14" t="s">
        <v>1160</v>
      </c>
      <c r="F15" s="14">
        <v>80000</v>
      </c>
      <c r="G15" s="15">
        <v>1817.44</v>
      </c>
      <c r="H15" s="16">
        <v>3.01</v>
      </c>
    </row>
    <row r="16" spans="1:8">
      <c r="A16" s="17"/>
      <c r="B16" s="18" t="s">
        <v>1130</v>
      </c>
      <c r="C16" s="14" t="s">
        <v>1131</v>
      </c>
      <c r="D16" s="14" t="s">
        <v>1132</v>
      </c>
      <c r="E16" s="14" t="s">
        <v>1133</v>
      </c>
      <c r="F16" s="14">
        <v>525000</v>
      </c>
      <c r="G16" s="15">
        <v>1794.19</v>
      </c>
      <c r="H16" s="16">
        <v>2.97</v>
      </c>
    </row>
    <row r="17" spans="1:8">
      <c r="A17" s="17"/>
      <c r="B17" s="18" t="s">
        <v>1130</v>
      </c>
      <c r="C17" s="14" t="s">
        <v>1163</v>
      </c>
      <c r="D17" s="14" t="s">
        <v>1164</v>
      </c>
      <c r="E17" s="14" t="s">
        <v>1160</v>
      </c>
      <c r="F17" s="14">
        <v>115000</v>
      </c>
      <c r="G17" s="15">
        <v>1420.83</v>
      </c>
      <c r="H17" s="16">
        <v>2.36</v>
      </c>
    </row>
    <row r="18" spans="1:8">
      <c r="A18" s="17"/>
      <c r="B18" s="18" t="s">
        <v>1130</v>
      </c>
      <c r="C18" s="14" t="s">
        <v>1339</v>
      </c>
      <c r="D18" s="14" t="s">
        <v>1340</v>
      </c>
      <c r="E18" s="14" t="s">
        <v>1133</v>
      </c>
      <c r="F18" s="14">
        <v>155000</v>
      </c>
      <c r="G18" s="15">
        <v>1365.71</v>
      </c>
      <c r="H18" s="16">
        <v>2.2599999999999998</v>
      </c>
    </row>
    <row r="19" spans="1:8">
      <c r="A19" s="17"/>
      <c r="B19" s="18" t="s">
        <v>1130</v>
      </c>
      <c r="C19" s="14" t="s">
        <v>1224</v>
      </c>
      <c r="D19" s="14" t="s">
        <v>1225</v>
      </c>
      <c r="E19" s="14" t="s">
        <v>1139</v>
      </c>
      <c r="F19" s="14">
        <v>1130000</v>
      </c>
      <c r="G19" s="15">
        <v>1314.19</v>
      </c>
      <c r="H19" s="16">
        <v>2.1800000000000002</v>
      </c>
    </row>
    <row r="20" spans="1:8">
      <c r="A20" s="17"/>
      <c r="B20" s="18" t="s">
        <v>1130</v>
      </c>
      <c r="C20" s="14" t="s">
        <v>1435</v>
      </c>
      <c r="D20" s="14" t="s">
        <v>1436</v>
      </c>
      <c r="E20" s="14" t="s">
        <v>1230</v>
      </c>
      <c r="F20" s="14">
        <v>55000</v>
      </c>
      <c r="G20" s="15">
        <v>1310.21</v>
      </c>
      <c r="H20" s="16">
        <v>2.17</v>
      </c>
    </row>
    <row r="21" spans="1:8">
      <c r="A21" s="17"/>
      <c r="B21" s="18" t="s">
        <v>1130</v>
      </c>
      <c r="C21" s="14" t="s">
        <v>1215</v>
      </c>
      <c r="D21" s="14" t="s">
        <v>1216</v>
      </c>
      <c r="E21" s="14" t="s">
        <v>1144</v>
      </c>
      <c r="F21" s="14">
        <v>64000</v>
      </c>
      <c r="G21" s="15">
        <v>1230.72</v>
      </c>
      <c r="H21" s="16">
        <v>2.04</v>
      </c>
    </row>
    <row r="22" spans="1:8">
      <c r="A22" s="17"/>
      <c r="B22" s="18" t="s">
        <v>1130</v>
      </c>
      <c r="C22" s="14" t="s">
        <v>1358</v>
      </c>
      <c r="D22" s="14" t="s">
        <v>1359</v>
      </c>
      <c r="E22" s="14" t="s">
        <v>1139</v>
      </c>
      <c r="F22" s="14">
        <v>225000</v>
      </c>
      <c r="G22" s="15">
        <v>1201.3900000000001</v>
      </c>
      <c r="H22" s="16">
        <v>1.99</v>
      </c>
    </row>
    <row r="23" spans="1:8">
      <c r="A23" s="17"/>
      <c r="B23" s="18" t="s">
        <v>1130</v>
      </c>
      <c r="C23" s="14" t="s">
        <v>1217</v>
      </c>
      <c r="D23" s="14" t="s">
        <v>1218</v>
      </c>
      <c r="E23" s="14" t="s">
        <v>1167</v>
      </c>
      <c r="F23" s="14">
        <v>125000</v>
      </c>
      <c r="G23" s="15">
        <v>1169.94</v>
      </c>
      <c r="H23" s="16">
        <v>1.94</v>
      </c>
    </row>
    <row r="24" spans="1:8">
      <c r="A24" s="17"/>
      <c r="B24" s="18" t="s">
        <v>1130</v>
      </c>
      <c r="C24" s="14" t="s">
        <v>1468</v>
      </c>
      <c r="D24" s="14" t="s">
        <v>1469</v>
      </c>
      <c r="E24" s="14" t="s">
        <v>1452</v>
      </c>
      <c r="F24" s="14">
        <v>349984</v>
      </c>
      <c r="G24" s="15">
        <v>1149.3499999999999</v>
      </c>
      <c r="H24" s="16">
        <v>1.91</v>
      </c>
    </row>
    <row r="25" spans="1:8">
      <c r="A25" s="17"/>
      <c r="B25" s="18" t="s">
        <v>1130</v>
      </c>
      <c r="C25" s="14" t="s">
        <v>1431</v>
      </c>
      <c r="D25" s="14" t="s">
        <v>1432</v>
      </c>
      <c r="E25" s="14" t="s">
        <v>1230</v>
      </c>
      <c r="F25" s="14">
        <v>16285</v>
      </c>
      <c r="G25" s="15">
        <v>1115.69</v>
      </c>
      <c r="H25" s="16">
        <v>1.85</v>
      </c>
    </row>
    <row r="26" spans="1:8">
      <c r="A26" s="17"/>
      <c r="B26" s="18" t="s">
        <v>1130</v>
      </c>
      <c r="C26" s="14" t="s">
        <v>1190</v>
      </c>
      <c r="D26" s="14" t="s">
        <v>1191</v>
      </c>
      <c r="E26" s="14" t="s">
        <v>1160</v>
      </c>
      <c r="F26" s="14">
        <v>45000</v>
      </c>
      <c r="G26" s="15">
        <v>1055.6300000000001</v>
      </c>
      <c r="H26" s="16">
        <v>1.75</v>
      </c>
    </row>
    <row r="27" spans="1:8">
      <c r="A27" s="17"/>
      <c r="B27" s="18" t="s">
        <v>1130</v>
      </c>
      <c r="C27" s="14" t="s">
        <v>1439</v>
      </c>
      <c r="D27" s="14" t="s">
        <v>1440</v>
      </c>
      <c r="E27" s="14" t="s">
        <v>1136</v>
      </c>
      <c r="F27" s="14">
        <v>200000</v>
      </c>
      <c r="G27" s="15">
        <v>1043.8</v>
      </c>
      <c r="H27" s="16">
        <v>1.73</v>
      </c>
    </row>
    <row r="28" spans="1:8">
      <c r="A28" s="17"/>
      <c r="B28" s="18" t="s">
        <v>1130</v>
      </c>
      <c r="C28" s="14" t="s">
        <v>1437</v>
      </c>
      <c r="D28" s="14" t="s">
        <v>1438</v>
      </c>
      <c r="E28" s="14" t="s">
        <v>1147</v>
      </c>
      <c r="F28" s="14">
        <v>50178</v>
      </c>
      <c r="G28" s="15">
        <v>1014.02</v>
      </c>
      <c r="H28" s="16">
        <v>1.68</v>
      </c>
    </row>
    <row r="29" spans="1:8">
      <c r="A29" s="17"/>
      <c r="B29" s="18" t="s">
        <v>1130</v>
      </c>
      <c r="C29" s="14" t="s">
        <v>1650</v>
      </c>
      <c r="D29" s="14" t="s">
        <v>1651</v>
      </c>
      <c r="E29" s="14" t="s">
        <v>1277</v>
      </c>
      <c r="F29" s="14">
        <v>470000</v>
      </c>
      <c r="G29" s="15">
        <v>973.14</v>
      </c>
      <c r="H29" s="16">
        <v>1.61</v>
      </c>
    </row>
    <row r="30" spans="1:8">
      <c r="A30" s="17"/>
      <c r="B30" s="18" t="s">
        <v>1130</v>
      </c>
      <c r="C30" s="14" t="s">
        <v>1165</v>
      </c>
      <c r="D30" s="14" t="s">
        <v>1166</v>
      </c>
      <c r="E30" s="14" t="s">
        <v>1167</v>
      </c>
      <c r="F30" s="14">
        <v>150000</v>
      </c>
      <c r="G30" s="15">
        <v>915.98</v>
      </c>
      <c r="H30" s="16">
        <v>1.52</v>
      </c>
    </row>
    <row r="31" spans="1:8">
      <c r="A31" s="17"/>
      <c r="B31" s="18" t="s">
        <v>1130</v>
      </c>
      <c r="C31" s="14" t="s">
        <v>1145</v>
      </c>
      <c r="D31" s="14" t="s">
        <v>1146</v>
      </c>
      <c r="E31" s="14" t="s">
        <v>1147</v>
      </c>
      <c r="F31" s="14">
        <v>97500</v>
      </c>
      <c r="G31" s="15">
        <v>854.88</v>
      </c>
      <c r="H31" s="16">
        <v>1.42</v>
      </c>
    </row>
    <row r="32" spans="1:8">
      <c r="A32" s="17"/>
      <c r="B32" s="18" t="s">
        <v>1130</v>
      </c>
      <c r="C32" s="14" t="s">
        <v>1243</v>
      </c>
      <c r="D32" s="14" t="s">
        <v>1244</v>
      </c>
      <c r="E32" s="14" t="s">
        <v>1139</v>
      </c>
      <c r="F32" s="14">
        <v>250000</v>
      </c>
      <c r="G32" s="15">
        <v>847.63</v>
      </c>
      <c r="H32" s="16">
        <v>1.41</v>
      </c>
    </row>
    <row r="33" spans="1:8">
      <c r="A33" s="17"/>
      <c r="B33" s="18" t="s">
        <v>1130</v>
      </c>
      <c r="C33" s="14" t="s">
        <v>1328</v>
      </c>
      <c r="D33" s="14" t="s">
        <v>1329</v>
      </c>
      <c r="E33" s="14" t="s">
        <v>1139</v>
      </c>
      <c r="F33" s="14">
        <v>100000</v>
      </c>
      <c r="G33" s="15">
        <v>842.65</v>
      </c>
      <c r="H33" s="16">
        <v>1.4</v>
      </c>
    </row>
    <row r="34" spans="1:8">
      <c r="A34" s="17"/>
      <c r="B34" s="18" t="s">
        <v>1130</v>
      </c>
      <c r="C34" s="14" t="s">
        <v>1235</v>
      </c>
      <c r="D34" s="14" t="s">
        <v>1236</v>
      </c>
      <c r="E34" s="14" t="s">
        <v>1167</v>
      </c>
      <c r="F34" s="14">
        <v>97547</v>
      </c>
      <c r="G34" s="15">
        <v>769.26</v>
      </c>
      <c r="H34" s="16">
        <v>1.28</v>
      </c>
    </row>
    <row r="35" spans="1:8">
      <c r="A35" s="17"/>
      <c r="B35" s="18" t="s">
        <v>1130</v>
      </c>
      <c r="C35" s="14" t="s">
        <v>1441</v>
      </c>
      <c r="D35" s="14" t="s">
        <v>1442</v>
      </c>
      <c r="E35" s="14" t="s">
        <v>1136</v>
      </c>
      <c r="F35" s="14">
        <v>190000</v>
      </c>
      <c r="G35" s="15">
        <v>761.24</v>
      </c>
      <c r="H35" s="16">
        <v>1.26</v>
      </c>
    </row>
    <row r="36" spans="1:8">
      <c r="A36" s="17"/>
      <c r="B36" s="18" t="s">
        <v>1130</v>
      </c>
      <c r="C36" s="14" t="s">
        <v>1461</v>
      </c>
      <c r="D36" s="14" t="s">
        <v>1462</v>
      </c>
      <c r="E36" s="14" t="s">
        <v>1463</v>
      </c>
      <c r="F36" s="14">
        <v>400000</v>
      </c>
      <c r="G36" s="15">
        <v>743.6</v>
      </c>
      <c r="H36" s="16">
        <v>1.23</v>
      </c>
    </row>
    <row r="37" spans="1:8">
      <c r="A37" s="17"/>
      <c r="B37" s="18" t="s">
        <v>1130</v>
      </c>
      <c r="C37" s="14" t="s">
        <v>1652</v>
      </c>
      <c r="D37" s="14" t="s">
        <v>1653</v>
      </c>
      <c r="E37" s="14" t="s">
        <v>1206</v>
      </c>
      <c r="F37" s="14">
        <v>475000</v>
      </c>
      <c r="G37" s="15">
        <v>737.91</v>
      </c>
      <c r="H37" s="16">
        <v>1.22</v>
      </c>
    </row>
    <row r="38" spans="1:8">
      <c r="A38" s="17"/>
      <c r="B38" s="18" t="s">
        <v>1130</v>
      </c>
      <c r="C38" s="14" t="s">
        <v>1448</v>
      </c>
      <c r="D38" s="14" t="s">
        <v>1449</v>
      </c>
      <c r="E38" s="14" t="s">
        <v>1223</v>
      </c>
      <c r="F38" s="14">
        <v>3000</v>
      </c>
      <c r="G38" s="15">
        <v>682</v>
      </c>
      <c r="H38" s="16">
        <v>1.1299999999999999</v>
      </c>
    </row>
    <row r="39" spans="1:8">
      <c r="A39" s="17"/>
      <c r="B39" s="18" t="s">
        <v>1130</v>
      </c>
      <c r="C39" s="14" t="s">
        <v>1241</v>
      </c>
      <c r="D39" s="14" t="s">
        <v>1242</v>
      </c>
      <c r="E39" s="14" t="s">
        <v>1206</v>
      </c>
      <c r="F39" s="14">
        <v>210000</v>
      </c>
      <c r="G39" s="15">
        <v>676.62</v>
      </c>
      <c r="H39" s="16">
        <v>1.1200000000000001</v>
      </c>
    </row>
    <row r="40" spans="1:8">
      <c r="A40" s="17"/>
      <c r="B40" s="18" t="s">
        <v>1130</v>
      </c>
      <c r="C40" s="14" t="s">
        <v>1464</v>
      </c>
      <c r="D40" s="14" t="s">
        <v>1465</v>
      </c>
      <c r="E40" s="14" t="s">
        <v>1147</v>
      </c>
      <c r="F40" s="14">
        <v>205000</v>
      </c>
      <c r="G40" s="15">
        <v>620.84</v>
      </c>
      <c r="H40" s="16">
        <v>1.03</v>
      </c>
    </row>
    <row r="41" spans="1:8">
      <c r="A41" s="17"/>
      <c r="B41" s="18" t="s">
        <v>1130</v>
      </c>
      <c r="C41" s="14" t="s">
        <v>1155</v>
      </c>
      <c r="D41" s="14" t="s">
        <v>1156</v>
      </c>
      <c r="E41" s="14" t="s">
        <v>1157</v>
      </c>
      <c r="F41" s="14">
        <v>157000</v>
      </c>
      <c r="G41" s="15">
        <v>593.70000000000005</v>
      </c>
      <c r="H41" s="16">
        <v>0.98</v>
      </c>
    </row>
    <row r="42" spans="1:8">
      <c r="A42" s="17"/>
      <c r="B42" s="18" t="s">
        <v>1130</v>
      </c>
      <c r="C42" s="14" t="s">
        <v>1202</v>
      </c>
      <c r="D42" s="14" t="s">
        <v>1203</v>
      </c>
      <c r="E42" s="14" t="s">
        <v>1182</v>
      </c>
      <c r="F42" s="14">
        <v>558600</v>
      </c>
      <c r="G42" s="15">
        <v>579.83000000000004</v>
      </c>
      <c r="H42" s="16">
        <v>0.96</v>
      </c>
    </row>
    <row r="43" spans="1:8">
      <c r="A43" s="17"/>
      <c r="B43" s="18" t="s">
        <v>1130</v>
      </c>
      <c r="C43" s="14" t="s">
        <v>1466</v>
      </c>
      <c r="D43" s="14" t="s">
        <v>1467</v>
      </c>
      <c r="E43" s="14" t="s">
        <v>1262</v>
      </c>
      <c r="F43" s="14">
        <v>90000</v>
      </c>
      <c r="G43" s="15">
        <v>572.36</v>
      </c>
      <c r="H43" s="16">
        <v>0.95</v>
      </c>
    </row>
    <row r="44" spans="1:8">
      <c r="A44" s="17"/>
      <c r="B44" s="18" t="s">
        <v>1130</v>
      </c>
      <c r="C44" s="14" t="s">
        <v>1654</v>
      </c>
      <c r="D44" s="14" t="s">
        <v>1655</v>
      </c>
      <c r="E44" s="14" t="s">
        <v>1223</v>
      </c>
      <c r="F44" s="14">
        <v>3944</v>
      </c>
      <c r="G44" s="15">
        <v>487.29</v>
      </c>
      <c r="H44" s="16">
        <v>0.81</v>
      </c>
    </row>
    <row r="45" spans="1:8">
      <c r="A45" s="17"/>
      <c r="B45" s="18" t="s">
        <v>1130</v>
      </c>
      <c r="C45" s="14" t="s">
        <v>1231</v>
      </c>
      <c r="D45" s="14" t="s">
        <v>1232</v>
      </c>
      <c r="E45" s="14" t="s">
        <v>1230</v>
      </c>
      <c r="F45" s="14">
        <v>165000</v>
      </c>
      <c r="G45" s="15">
        <v>437.42</v>
      </c>
      <c r="H45" s="16">
        <v>0.73</v>
      </c>
    </row>
    <row r="46" spans="1:8">
      <c r="A46" s="17"/>
      <c r="B46" s="18" t="s">
        <v>1130</v>
      </c>
      <c r="C46" s="14" t="s">
        <v>1656</v>
      </c>
      <c r="D46" s="14" t="s">
        <v>1657</v>
      </c>
      <c r="E46" s="14" t="s">
        <v>1182</v>
      </c>
      <c r="F46" s="14">
        <v>350000</v>
      </c>
      <c r="G46" s="15">
        <v>412.83</v>
      </c>
      <c r="H46" s="16">
        <v>0.68</v>
      </c>
    </row>
    <row r="47" spans="1:8">
      <c r="A47" s="17"/>
      <c r="B47" s="18" t="s">
        <v>1130</v>
      </c>
      <c r="C47" s="14" t="s">
        <v>1378</v>
      </c>
      <c r="D47" s="14" t="s">
        <v>1379</v>
      </c>
      <c r="E47" s="14" t="s">
        <v>1196</v>
      </c>
      <c r="F47" s="14">
        <v>225000</v>
      </c>
      <c r="G47" s="15">
        <v>410.85</v>
      </c>
      <c r="H47" s="16">
        <v>0.68</v>
      </c>
    </row>
    <row r="48" spans="1:8">
      <c r="A48" s="17"/>
      <c r="B48" s="18" t="s">
        <v>1130</v>
      </c>
      <c r="C48" s="14" t="s">
        <v>1457</v>
      </c>
      <c r="D48" s="14" t="s">
        <v>1458</v>
      </c>
      <c r="E48" s="14" t="s">
        <v>1262</v>
      </c>
      <c r="F48" s="14">
        <v>150000</v>
      </c>
      <c r="G48" s="15">
        <v>381.08</v>
      </c>
      <c r="H48" s="16">
        <v>0.63</v>
      </c>
    </row>
    <row r="49" spans="1:8">
      <c r="A49" s="17"/>
      <c r="B49" s="18" t="s">
        <v>1130</v>
      </c>
      <c r="C49" s="14" t="s">
        <v>1373</v>
      </c>
      <c r="D49" s="14" t="s">
        <v>1374</v>
      </c>
      <c r="E49" s="14" t="s">
        <v>1375</v>
      </c>
      <c r="F49" s="14">
        <v>200000</v>
      </c>
      <c r="G49" s="15">
        <v>365.4</v>
      </c>
      <c r="H49" s="16">
        <v>0.61</v>
      </c>
    </row>
    <row r="50" spans="1:8">
      <c r="A50" s="17"/>
      <c r="B50" s="18" t="s">
        <v>1130</v>
      </c>
      <c r="C50" s="14" t="s">
        <v>1658</v>
      </c>
      <c r="D50" s="14" t="s">
        <v>1659</v>
      </c>
      <c r="E50" s="14" t="s">
        <v>1277</v>
      </c>
      <c r="F50" s="14">
        <v>80000</v>
      </c>
      <c r="G50" s="15">
        <v>360.04</v>
      </c>
      <c r="H50" s="16">
        <v>0.6</v>
      </c>
    </row>
    <row r="51" spans="1:8">
      <c r="A51" s="17"/>
      <c r="B51" s="18" t="s">
        <v>1130</v>
      </c>
      <c r="C51" s="14" t="s">
        <v>1537</v>
      </c>
      <c r="D51" s="14" t="s">
        <v>1538</v>
      </c>
      <c r="E51" s="14" t="s">
        <v>1463</v>
      </c>
      <c r="F51" s="14">
        <v>102000</v>
      </c>
      <c r="G51" s="15">
        <v>307.83999999999997</v>
      </c>
      <c r="H51" s="16">
        <v>0.51</v>
      </c>
    </row>
    <row r="52" spans="1:8">
      <c r="A52" s="17"/>
      <c r="B52" s="18" t="s">
        <v>1130</v>
      </c>
      <c r="C52" s="14" t="s">
        <v>1611</v>
      </c>
      <c r="D52" s="14" t="s">
        <v>1612</v>
      </c>
      <c r="E52" s="14" t="s">
        <v>1262</v>
      </c>
      <c r="F52" s="14">
        <v>60000</v>
      </c>
      <c r="G52" s="15">
        <v>304.92</v>
      </c>
      <c r="H52" s="16">
        <v>0.51</v>
      </c>
    </row>
    <row r="53" spans="1:8">
      <c r="A53" s="17"/>
      <c r="B53" s="18" t="s">
        <v>1130</v>
      </c>
      <c r="C53" s="14" t="s">
        <v>1429</v>
      </c>
      <c r="D53" s="14" t="s">
        <v>1430</v>
      </c>
      <c r="E53" s="14" t="s">
        <v>1364</v>
      </c>
      <c r="F53" s="14">
        <v>92984</v>
      </c>
      <c r="G53" s="15">
        <v>275.60000000000002</v>
      </c>
      <c r="H53" s="16">
        <v>0.46</v>
      </c>
    </row>
    <row r="54" spans="1:8">
      <c r="A54" s="17"/>
      <c r="B54" s="18" t="s">
        <v>1130</v>
      </c>
      <c r="C54" s="14" t="s">
        <v>1337</v>
      </c>
      <c r="D54" s="14" t="s">
        <v>1338</v>
      </c>
      <c r="E54" s="14" t="s">
        <v>1147</v>
      </c>
      <c r="F54" s="14">
        <v>50000</v>
      </c>
      <c r="G54" s="15">
        <v>268.85000000000002</v>
      </c>
      <c r="H54" s="16">
        <v>0.45</v>
      </c>
    </row>
    <row r="55" spans="1:8" ht="13.5" thickBot="1">
      <c r="A55" s="17"/>
      <c r="B55" s="14"/>
      <c r="C55" s="14"/>
      <c r="D55" s="14"/>
      <c r="E55" s="9" t="s">
        <v>1207</v>
      </c>
      <c r="F55" s="14"/>
      <c r="G55" s="19">
        <v>59074.14</v>
      </c>
      <c r="H55" s="20">
        <v>97.96</v>
      </c>
    </row>
    <row r="56" spans="1:8" ht="13.5" thickTop="1">
      <c r="A56" s="17"/>
      <c r="B56" s="164" t="s">
        <v>1304</v>
      </c>
      <c r="C56" s="160"/>
      <c r="D56" s="14"/>
      <c r="E56" s="14"/>
      <c r="F56" s="14"/>
      <c r="G56" s="15"/>
      <c r="H56" s="16"/>
    </row>
    <row r="57" spans="1:8">
      <c r="A57" s="17"/>
      <c r="B57" s="18" t="s">
        <v>1130</v>
      </c>
      <c r="C57" s="14" t="s">
        <v>1660</v>
      </c>
      <c r="D57" s="14" t="s">
        <v>1661</v>
      </c>
      <c r="E57" s="14" t="s">
        <v>1144</v>
      </c>
      <c r="F57" s="14">
        <v>200000</v>
      </c>
      <c r="G57" s="15">
        <v>0</v>
      </c>
      <c r="H57" s="16">
        <v>0</v>
      </c>
    </row>
    <row r="58" spans="1:8">
      <c r="A58" s="17"/>
      <c r="B58" s="18" t="s">
        <v>1130</v>
      </c>
      <c r="C58" s="14" t="s">
        <v>1662</v>
      </c>
      <c r="D58" s="14" t="s">
        <v>1663</v>
      </c>
      <c r="E58" s="14" t="s">
        <v>1144</v>
      </c>
      <c r="F58" s="14">
        <v>200000</v>
      </c>
      <c r="G58" s="15">
        <v>0</v>
      </c>
      <c r="H58" s="16">
        <v>0</v>
      </c>
    </row>
    <row r="59" spans="1:8">
      <c r="A59" s="17"/>
      <c r="B59" s="159" t="s">
        <v>1474</v>
      </c>
      <c r="C59" s="160"/>
      <c r="D59" s="14"/>
      <c r="E59" s="14"/>
      <c r="F59" s="14"/>
      <c r="G59" s="15"/>
      <c r="H59" s="16"/>
    </row>
    <row r="60" spans="1:8">
      <c r="A60" s="17"/>
      <c r="B60" s="164" t="s">
        <v>1129</v>
      </c>
      <c r="C60" s="160"/>
      <c r="D60" s="14"/>
      <c r="E60" s="14"/>
      <c r="F60" s="14"/>
      <c r="G60" s="15"/>
      <c r="H60" s="16"/>
    </row>
    <row r="61" spans="1:8">
      <c r="A61" s="17"/>
      <c r="B61" s="18" t="s">
        <v>1130</v>
      </c>
      <c r="C61" s="14" t="s">
        <v>1475</v>
      </c>
      <c r="D61" s="14" t="s">
        <v>1476</v>
      </c>
      <c r="E61" s="14" t="s">
        <v>1452</v>
      </c>
      <c r="F61" s="14">
        <v>12230925</v>
      </c>
      <c r="G61" s="15">
        <v>91.73</v>
      </c>
      <c r="H61" s="16">
        <v>0.15</v>
      </c>
    </row>
    <row r="62" spans="1:8" ht="13.5" thickBot="1">
      <c r="A62" s="17"/>
      <c r="B62" s="14"/>
      <c r="C62" s="14"/>
      <c r="D62" s="14"/>
      <c r="E62" s="9" t="s">
        <v>1207</v>
      </c>
      <c r="F62" s="14"/>
      <c r="G62" s="34">
        <v>91.73</v>
      </c>
      <c r="H62" s="35">
        <v>0.15</v>
      </c>
    </row>
    <row r="63" spans="1:8" ht="13.5" thickTop="1">
      <c r="A63" s="17"/>
      <c r="B63" s="14"/>
      <c r="C63" s="14"/>
      <c r="D63" s="14"/>
      <c r="E63" s="14"/>
      <c r="F63" s="14"/>
      <c r="G63" s="15"/>
      <c r="H63" s="16"/>
    </row>
    <row r="64" spans="1:8">
      <c r="A64" s="17"/>
      <c r="B64" s="164" t="s">
        <v>1307</v>
      </c>
      <c r="C64" s="160"/>
      <c r="D64" s="14"/>
      <c r="E64" s="14"/>
      <c r="F64" s="14"/>
      <c r="G64" s="15"/>
      <c r="H64" s="16"/>
    </row>
    <row r="65" spans="1:8">
      <c r="A65" s="17"/>
      <c r="B65" s="159" t="s">
        <v>1308</v>
      </c>
      <c r="C65" s="167"/>
      <c r="D65" s="14"/>
      <c r="E65" s="9" t="s">
        <v>1309</v>
      </c>
      <c r="F65" s="14"/>
      <c r="G65" s="15"/>
      <c r="H65" s="16"/>
    </row>
    <row r="66" spans="1:8">
      <c r="A66" s="17"/>
      <c r="B66" s="14"/>
      <c r="C66" s="14" t="s">
        <v>1310</v>
      </c>
      <c r="D66" s="14"/>
      <c r="E66" s="14" t="s">
        <v>1342</v>
      </c>
      <c r="F66" s="14"/>
      <c r="G66" s="15">
        <v>650</v>
      </c>
      <c r="H66" s="16">
        <v>1.08</v>
      </c>
    </row>
    <row r="67" spans="1:8" ht="13.5" thickBot="1">
      <c r="A67" s="17"/>
      <c r="B67" s="14"/>
      <c r="C67" s="14"/>
      <c r="D67" s="14"/>
      <c r="E67" s="9" t="s">
        <v>1207</v>
      </c>
      <c r="F67" s="14"/>
      <c r="G67" s="19">
        <v>650</v>
      </c>
      <c r="H67" s="20">
        <v>1.08</v>
      </c>
    </row>
    <row r="68" spans="1:8" ht="13.5" thickTop="1">
      <c r="A68" s="17"/>
      <c r="B68" s="18" t="s">
        <v>1130</v>
      </c>
      <c r="C68" s="14" t="s">
        <v>1313</v>
      </c>
      <c r="D68" s="14"/>
      <c r="E68" s="14" t="s">
        <v>1130</v>
      </c>
      <c r="F68" s="14"/>
      <c r="G68" s="15">
        <v>249.95</v>
      </c>
      <c r="H68" s="16">
        <v>0.41</v>
      </c>
    </row>
    <row r="69" spans="1:8">
      <c r="A69" s="17"/>
      <c r="B69" s="14"/>
      <c r="C69" s="14"/>
      <c r="D69" s="14"/>
      <c r="E69" s="14"/>
      <c r="F69" s="14"/>
      <c r="G69" s="15"/>
      <c r="H69" s="16"/>
    </row>
    <row r="70" spans="1:8">
      <c r="A70" s="21" t="s">
        <v>1208</v>
      </c>
      <c r="B70" s="14"/>
      <c r="C70" s="14"/>
      <c r="D70" s="14"/>
      <c r="E70" s="14"/>
      <c r="F70" s="14"/>
      <c r="G70" s="22">
        <v>244.95</v>
      </c>
      <c r="H70" s="23">
        <v>0.4</v>
      </c>
    </row>
    <row r="71" spans="1:8">
      <c r="A71" s="17"/>
      <c r="B71" s="14"/>
      <c r="C71" s="14"/>
      <c r="D71" s="14"/>
      <c r="E71" s="14"/>
      <c r="F71" s="14"/>
      <c r="G71" s="15"/>
      <c r="H71" s="16"/>
    </row>
    <row r="72" spans="1:8" ht="13.5" thickBot="1">
      <c r="A72" s="17"/>
      <c r="B72" s="14"/>
      <c r="C72" s="14"/>
      <c r="D72" s="14"/>
      <c r="E72" s="9" t="s">
        <v>1209</v>
      </c>
      <c r="F72" s="14"/>
      <c r="G72" s="19">
        <v>60310.77</v>
      </c>
      <c r="H72" s="20">
        <v>100</v>
      </c>
    </row>
    <row r="73" spans="1:8" ht="13.5" thickTop="1">
      <c r="A73" s="17"/>
      <c r="B73" s="14"/>
      <c r="C73" s="14"/>
      <c r="D73" s="14"/>
      <c r="E73" s="14"/>
      <c r="F73" s="14"/>
      <c r="G73" s="15"/>
      <c r="H73" s="16"/>
    </row>
    <row r="74" spans="1:8">
      <c r="A74" s="25" t="s">
        <v>1210</v>
      </c>
      <c r="B74" s="14"/>
      <c r="C74" s="14"/>
      <c r="D74" s="14"/>
      <c r="E74" s="14"/>
      <c r="F74" s="14"/>
      <c r="G74" s="15"/>
      <c r="H74" s="16"/>
    </row>
    <row r="75" spans="1:8">
      <c r="A75" s="17">
        <v>1</v>
      </c>
      <c r="B75" s="14" t="s">
        <v>1314</v>
      </c>
      <c r="C75" s="14"/>
      <c r="D75" s="14"/>
      <c r="E75" s="14"/>
      <c r="F75" s="14"/>
      <c r="G75" s="15"/>
      <c r="H75" s="16"/>
    </row>
    <row r="76" spans="1:8">
      <c r="A76" s="17"/>
      <c r="B76" s="14"/>
      <c r="C76" s="14"/>
      <c r="D76" s="14"/>
      <c r="E76" s="14"/>
      <c r="F76" s="14"/>
      <c r="G76" s="15"/>
      <c r="H76" s="16"/>
    </row>
    <row r="77" spans="1:8">
      <c r="A77" s="17">
        <v>2</v>
      </c>
      <c r="B77" s="14" t="s">
        <v>1212</v>
      </c>
      <c r="C77" s="14"/>
      <c r="D77" s="14"/>
      <c r="E77" s="14"/>
      <c r="F77" s="14"/>
      <c r="G77" s="15"/>
      <c r="H77" s="16"/>
    </row>
    <row r="78" spans="1:8">
      <c r="A78" s="17"/>
      <c r="B78" s="14"/>
      <c r="C78" s="14"/>
      <c r="D78" s="14"/>
      <c r="E78" s="14"/>
      <c r="F78" s="14"/>
      <c r="G78" s="15"/>
      <c r="H78" s="16"/>
    </row>
    <row r="79" spans="1:8">
      <c r="A79" s="17">
        <v>3</v>
      </c>
      <c r="B79" s="14" t="s">
        <v>1664</v>
      </c>
      <c r="C79" s="14"/>
      <c r="D79" s="14"/>
      <c r="E79" s="14"/>
      <c r="F79" s="14"/>
      <c r="G79" s="15"/>
      <c r="H79" s="16"/>
    </row>
    <row r="80" spans="1:8">
      <c r="A80" s="17"/>
      <c r="B80" s="14"/>
      <c r="C80" s="14"/>
      <c r="D80" s="14"/>
      <c r="E80" s="14"/>
      <c r="F80" s="14"/>
      <c r="G80" s="15"/>
      <c r="H80" s="16"/>
    </row>
    <row r="81" spans="1:8">
      <c r="A81" s="17">
        <v>4</v>
      </c>
      <c r="B81" s="14" t="s">
        <v>1326</v>
      </c>
      <c r="C81" s="14"/>
      <c r="D81" s="14"/>
      <c r="E81" s="14"/>
      <c r="F81" s="14"/>
      <c r="G81" s="15"/>
      <c r="H81" s="16"/>
    </row>
    <row r="82" spans="1:8">
      <c r="A82" s="17"/>
      <c r="B82" s="14" t="s">
        <v>1320</v>
      </c>
      <c r="C82" s="14"/>
      <c r="D82" s="14">
        <v>151</v>
      </c>
      <c r="E82" s="14"/>
      <c r="F82" s="14"/>
      <c r="G82" s="15"/>
      <c r="H82" s="16"/>
    </row>
    <row r="83" spans="1:8">
      <c r="A83" s="17"/>
      <c r="B83" s="14" t="s">
        <v>1321</v>
      </c>
      <c r="C83" s="14"/>
      <c r="D83" s="14">
        <v>151</v>
      </c>
      <c r="E83" s="14"/>
      <c r="F83" s="14"/>
      <c r="G83" s="15"/>
      <c r="H83" s="16"/>
    </row>
    <row r="84" spans="1:8">
      <c r="A84" s="17"/>
      <c r="B84" s="14" t="s">
        <v>1322</v>
      </c>
      <c r="C84" s="14"/>
      <c r="D84" s="14">
        <v>622.39</v>
      </c>
      <c r="E84" s="14" t="s">
        <v>1323</v>
      </c>
      <c r="F84" s="14"/>
      <c r="G84" s="15"/>
      <c r="H84" s="16"/>
    </row>
    <row r="85" spans="1:8">
      <c r="A85" s="17"/>
      <c r="B85" s="14" t="s">
        <v>1324</v>
      </c>
      <c r="C85" s="14"/>
      <c r="D85" s="14">
        <v>710.19</v>
      </c>
      <c r="E85" s="14" t="s">
        <v>1323</v>
      </c>
      <c r="F85" s="14"/>
      <c r="G85" s="15"/>
      <c r="H85" s="16"/>
    </row>
    <row r="86" spans="1:8">
      <c r="A86" s="17"/>
      <c r="B86" s="14" t="s">
        <v>1325</v>
      </c>
      <c r="C86" s="14"/>
      <c r="D86" s="14">
        <v>87.79</v>
      </c>
      <c r="E86" s="14" t="s">
        <v>1323</v>
      </c>
      <c r="F86" s="14"/>
      <c r="G86" s="15"/>
      <c r="H86" s="16"/>
    </row>
    <row r="87" spans="1:8">
      <c r="A87" s="26"/>
      <c r="B87" s="27"/>
      <c r="C87" s="27"/>
      <c r="D87" s="27"/>
      <c r="E87" s="27"/>
      <c r="F87" s="27"/>
      <c r="G87" s="28"/>
      <c r="H87" s="29"/>
    </row>
  </sheetData>
  <mergeCells count="8">
    <mergeCell ref="B64:C64"/>
    <mergeCell ref="B65:C65"/>
    <mergeCell ref="A2:C2"/>
    <mergeCell ref="A3:C3"/>
    <mergeCell ref="B4:C4"/>
    <mergeCell ref="B56:C56"/>
    <mergeCell ref="B59:C59"/>
    <mergeCell ref="B60:C60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J25"/>
  <sheetViews>
    <sheetView workbookViewId="0">
      <selection activeCell="I10" sqref="I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.140625" style="56" bestFit="1" customWidth="1"/>
    <col min="5" max="5" width="9.140625" style="56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140625" style="56" bestFit="1" customWidth="1"/>
    <col min="11" max="16384" width="9.140625" style="56"/>
  </cols>
  <sheetData>
    <row r="1" spans="1:10">
      <c r="A1" s="51"/>
      <c r="B1" s="52"/>
      <c r="C1" s="53" t="s">
        <v>671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1643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1689</v>
      </c>
      <c r="C4" s="147"/>
      <c r="D4" s="62"/>
      <c r="E4" s="62"/>
      <c r="F4" s="62"/>
      <c r="G4" s="63"/>
      <c r="H4" s="64"/>
    </row>
    <row r="5" spans="1:10">
      <c r="A5" s="65"/>
      <c r="B5" s="66" t="s">
        <v>91</v>
      </c>
      <c r="C5" s="62" t="s">
        <v>153</v>
      </c>
      <c r="D5" s="62" t="s">
        <v>672</v>
      </c>
      <c r="E5" s="62" t="s">
        <v>1693</v>
      </c>
      <c r="F5" s="62">
        <v>7500</v>
      </c>
      <c r="G5" s="63">
        <v>6967.48</v>
      </c>
      <c r="H5" s="64">
        <v>29.88</v>
      </c>
    </row>
    <row r="6" spans="1:10">
      <c r="A6" s="65"/>
      <c r="B6" s="66" t="s">
        <v>91</v>
      </c>
      <c r="C6" s="62" t="s">
        <v>1249</v>
      </c>
      <c r="D6" s="62" t="s">
        <v>673</v>
      </c>
      <c r="E6" s="62" t="s">
        <v>1693</v>
      </c>
      <c r="F6" s="62">
        <v>7500</v>
      </c>
      <c r="G6" s="63">
        <v>6964.51</v>
      </c>
      <c r="H6" s="64">
        <v>29.87</v>
      </c>
    </row>
    <row r="7" spans="1:10">
      <c r="A7" s="65"/>
      <c r="B7" s="66" t="s">
        <v>91</v>
      </c>
      <c r="C7" s="62" t="s">
        <v>1137</v>
      </c>
      <c r="D7" s="62" t="s">
        <v>674</v>
      </c>
      <c r="E7" s="62" t="s">
        <v>7</v>
      </c>
      <c r="F7" s="62">
        <v>5000</v>
      </c>
      <c r="G7" s="63">
        <v>4692.6099999999997</v>
      </c>
      <c r="H7" s="64">
        <v>20.12</v>
      </c>
    </row>
    <row r="8" spans="1:10">
      <c r="A8" s="65"/>
      <c r="B8" s="66" t="s">
        <v>1690</v>
      </c>
      <c r="C8" s="62" t="s">
        <v>462</v>
      </c>
      <c r="D8" s="62" t="s">
        <v>675</v>
      </c>
      <c r="E8" s="62" t="s">
        <v>308</v>
      </c>
      <c r="F8" s="62">
        <v>980</v>
      </c>
      <c r="G8" s="63">
        <v>4536.47</v>
      </c>
      <c r="H8" s="64">
        <v>19.46</v>
      </c>
    </row>
    <row r="9" spans="1:10" ht="9.75" thickBot="1">
      <c r="A9" s="65"/>
      <c r="B9" s="62"/>
      <c r="C9" s="62"/>
      <c r="D9" s="62"/>
      <c r="E9" s="57" t="s">
        <v>1207</v>
      </c>
      <c r="F9" s="62"/>
      <c r="G9" s="67">
        <v>23161.07</v>
      </c>
      <c r="H9" s="68">
        <v>99.33</v>
      </c>
    </row>
    <row r="10" spans="1:10" ht="9.75" thickTop="1">
      <c r="A10" s="65"/>
      <c r="B10" s="62"/>
      <c r="C10" s="62"/>
      <c r="D10" s="62"/>
      <c r="E10" s="62"/>
      <c r="F10" s="62"/>
      <c r="G10" s="63"/>
      <c r="H10" s="64"/>
      <c r="J10" s="77"/>
    </row>
    <row r="11" spans="1:10">
      <c r="A11" s="65"/>
      <c r="B11" s="66" t="s">
        <v>1130</v>
      </c>
      <c r="C11" s="62" t="s">
        <v>1313</v>
      </c>
      <c r="D11" s="62"/>
      <c r="E11" s="62" t="s">
        <v>1130</v>
      </c>
      <c r="F11" s="62"/>
      <c r="G11" s="63">
        <v>149.97</v>
      </c>
      <c r="H11" s="64">
        <v>0.64</v>
      </c>
      <c r="J11" s="77"/>
    </row>
    <row r="12" spans="1:10" ht="9.75" thickBot="1">
      <c r="A12" s="65"/>
      <c r="B12" s="62"/>
      <c r="C12" s="62"/>
      <c r="D12" s="62"/>
      <c r="E12" s="57" t="s">
        <v>1207</v>
      </c>
      <c r="F12" s="62"/>
      <c r="G12" s="67">
        <v>149.97</v>
      </c>
      <c r="H12" s="68">
        <v>0.64</v>
      </c>
    </row>
    <row r="13" spans="1:10" ht="9.75" thickTop="1">
      <c r="A13" s="65"/>
      <c r="B13" s="62"/>
      <c r="C13" s="62"/>
      <c r="D13" s="62"/>
      <c r="E13" s="62"/>
      <c r="F13" s="62"/>
      <c r="G13" s="63"/>
      <c r="H13" s="64"/>
      <c r="J13" s="77"/>
    </row>
    <row r="14" spans="1:10">
      <c r="A14" s="69" t="s">
        <v>1208</v>
      </c>
      <c r="B14" s="62"/>
      <c r="C14" s="62"/>
      <c r="D14" s="62"/>
      <c r="E14" s="62"/>
      <c r="F14" s="62"/>
      <c r="G14" s="70">
        <v>6.26</v>
      </c>
      <c r="H14" s="71">
        <v>0.03</v>
      </c>
    </row>
    <row r="15" spans="1:10">
      <c r="A15" s="65"/>
      <c r="B15" s="62"/>
      <c r="C15" s="62"/>
      <c r="D15" s="62"/>
      <c r="E15" s="62"/>
      <c r="F15" s="62"/>
      <c r="G15" s="63"/>
      <c r="H15" s="64"/>
    </row>
    <row r="16" spans="1:10" ht="9.75" thickBot="1">
      <c r="A16" s="65"/>
      <c r="B16" s="62"/>
      <c r="C16" s="62"/>
      <c r="D16" s="62"/>
      <c r="E16" s="57" t="s">
        <v>1209</v>
      </c>
      <c r="F16" s="62"/>
      <c r="G16" s="67">
        <v>23317.3</v>
      </c>
      <c r="H16" s="68">
        <v>100</v>
      </c>
    </row>
    <row r="17" spans="1:8" ht="9.75" thickTop="1">
      <c r="A17" s="65"/>
      <c r="B17" s="62"/>
      <c r="C17" s="62"/>
      <c r="D17" s="62"/>
      <c r="E17" s="62"/>
      <c r="F17" s="62"/>
      <c r="G17" s="63"/>
      <c r="H17" s="64"/>
    </row>
    <row r="18" spans="1:8">
      <c r="A18" s="72" t="s">
        <v>1210</v>
      </c>
      <c r="B18" s="62"/>
      <c r="C18" s="62"/>
      <c r="D18" s="62"/>
      <c r="E18" s="62"/>
      <c r="F18" s="62"/>
      <c r="G18" s="63"/>
      <c r="H18" s="64"/>
    </row>
    <row r="19" spans="1:8">
      <c r="A19" s="65">
        <v>1</v>
      </c>
      <c r="B19" s="62" t="s">
        <v>676</v>
      </c>
      <c r="C19" s="62"/>
      <c r="D19" s="62"/>
      <c r="E19" s="62"/>
      <c r="F19" s="62"/>
      <c r="G19" s="63"/>
      <c r="H19" s="64"/>
    </row>
    <row r="20" spans="1:8">
      <c r="A20" s="65"/>
      <c r="B20" s="62"/>
      <c r="C20" s="62"/>
      <c r="D20" s="62"/>
      <c r="E20" s="62"/>
      <c r="F20" s="62"/>
      <c r="G20" s="63"/>
      <c r="H20" s="64"/>
    </row>
    <row r="21" spans="1:8">
      <c r="A21" s="65">
        <v>2</v>
      </c>
      <c r="B21" s="62" t="s">
        <v>1212</v>
      </c>
      <c r="C21" s="62"/>
      <c r="D21" s="62"/>
      <c r="E21" s="62"/>
      <c r="F21" s="62"/>
      <c r="G21" s="63"/>
      <c r="H21" s="64"/>
    </row>
    <row r="22" spans="1:8">
      <c r="A22" s="65"/>
      <c r="B22" s="62"/>
      <c r="C22" s="62"/>
      <c r="D22" s="62"/>
      <c r="E22" s="62"/>
      <c r="F22" s="62"/>
      <c r="G22" s="63"/>
      <c r="H22" s="64"/>
    </row>
    <row r="23" spans="1:8">
      <c r="A23" s="65">
        <v>3</v>
      </c>
      <c r="B23" s="62" t="s">
        <v>1316</v>
      </c>
      <c r="C23" s="62"/>
      <c r="D23" s="62"/>
      <c r="E23" s="62"/>
      <c r="F23" s="62"/>
      <c r="G23" s="63"/>
      <c r="H23" s="64"/>
    </row>
    <row r="24" spans="1:8">
      <c r="A24" s="65"/>
      <c r="B24" s="62" t="s">
        <v>1317</v>
      </c>
      <c r="C24" s="62"/>
      <c r="D24" s="62"/>
      <c r="E24" s="62"/>
      <c r="F24" s="62"/>
      <c r="G24" s="63"/>
      <c r="H24" s="64"/>
    </row>
    <row r="25" spans="1:8">
      <c r="A25" s="73"/>
      <c r="B25" s="74" t="s">
        <v>1318</v>
      </c>
      <c r="C25" s="74"/>
      <c r="D25" s="74"/>
      <c r="E25" s="74"/>
      <c r="F25" s="74"/>
      <c r="G25" s="75"/>
      <c r="H25" s="76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79"/>
  <dimension ref="A1:H87"/>
  <sheetViews>
    <sheetView topLeftCell="A70" workbookViewId="0">
      <selection activeCell="B83" sqref="B83"/>
    </sheetView>
  </sheetViews>
  <sheetFormatPr defaultRowHeight="12.75"/>
  <cols>
    <col min="1" max="1" width="2.7109375" style="6" customWidth="1"/>
    <col min="2" max="2" width="7.42578125" style="6" customWidth="1"/>
    <col min="3" max="3" width="40.7109375" style="6" customWidth="1"/>
    <col min="4" max="4" width="13.5703125" style="6" bestFit="1" customWidth="1"/>
    <col min="5" max="5" width="20.42578125" style="6" bestFit="1" customWidth="1"/>
    <col min="6" max="6" width="10.42578125" style="6" bestFit="1" customWidth="1"/>
    <col min="7" max="7" width="12.140625" style="30" customWidth="1"/>
    <col min="8" max="8" width="12.140625" style="31" customWidth="1"/>
    <col min="9" max="16384" width="9.140625" style="6"/>
  </cols>
  <sheetData>
    <row r="1" spans="1:8">
      <c r="A1" s="1"/>
      <c r="B1" s="2"/>
      <c r="C1" s="3" t="s">
        <v>1619</v>
      </c>
      <c r="D1" s="2"/>
      <c r="E1" s="2"/>
      <c r="F1" s="2"/>
      <c r="G1" s="4"/>
      <c r="H1" s="5"/>
    </row>
    <row r="2" spans="1:8" ht="25.5">
      <c r="A2" s="161" t="s">
        <v>1122</v>
      </c>
      <c r="B2" s="162"/>
      <c r="C2" s="162"/>
      <c r="D2" s="9" t="s">
        <v>1123</v>
      </c>
      <c r="E2" s="10" t="s">
        <v>1214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1137</v>
      </c>
      <c r="D5" s="14" t="s">
        <v>1138</v>
      </c>
      <c r="E5" s="14" t="s">
        <v>1139</v>
      </c>
      <c r="F5" s="14">
        <v>10050</v>
      </c>
      <c r="G5" s="15">
        <v>142.51</v>
      </c>
      <c r="H5" s="16">
        <v>1.23</v>
      </c>
    </row>
    <row r="6" spans="1:8">
      <c r="A6" s="17"/>
      <c r="B6" s="18" t="s">
        <v>1130</v>
      </c>
      <c r="C6" s="14" t="s">
        <v>1142</v>
      </c>
      <c r="D6" s="14" t="s">
        <v>1143</v>
      </c>
      <c r="E6" s="14" t="s">
        <v>1144</v>
      </c>
      <c r="F6" s="14">
        <v>4475</v>
      </c>
      <c r="G6" s="15">
        <v>131.54</v>
      </c>
      <c r="H6" s="16">
        <v>1.1399999999999999</v>
      </c>
    </row>
    <row r="7" spans="1:8">
      <c r="A7" s="17"/>
      <c r="B7" s="18" t="s">
        <v>1130</v>
      </c>
      <c r="C7" s="14" t="s">
        <v>1134</v>
      </c>
      <c r="D7" s="14" t="s">
        <v>1135</v>
      </c>
      <c r="E7" s="14" t="s">
        <v>1136</v>
      </c>
      <c r="F7" s="14">
        <v>11340</v>
      </c>
      <c r="G7" s="15">
        <v>120.74</v>
      </c>
      <c r="H7" s="16">
        <v>1.04</v>
      </c>
    </row>
    <row r="8" spans="1:8">
      <c r="A8" s="17"/>
      <c r="B8" s="18" t="s">
        <v>1130</v>
      </c>
      <c r="C8" s="14" t="s">
        <v>1140</v>
      </c>
      <c r="D8" s="14" t="s">
        <v>1141</v>
      </c>
      <c r="E8" s="14" t="s">
        <v>1139</v>
      </c>
      <c r="F8" s="14">
        <v>12613</v>
      </c>
      <c r="G8" s="15">
        <v>99.99</v>
      </c>
      <c r="H8" s="16">
        <v>0.86</v>
      </c>
    </row>
    <row r="9" spans="1:8">
      <c r="A9" s="17"/>
      <c r="B9" s="18" t="s">
        <v>1130</v>
      </c>
      <c r="C9" s="14" t="s">
        <v>1131</v>
      </c>
      <c r="D9" s="14" t="s">
        <v>1132</v>
      </c>
      <c r="E9" s="14" t="s">
        <v>1133</v>
      </c>
      <c r="F9" s="14">
        <v>27250</v>
      </c>
      <c r="G9" s="15">
        <v>93.13</v>
      </c>
      <c r="H9" s="16">
        <v>0.8</v>
      </c>
    </row>
    <row r="10" spans="1:8">
      <c r="A10" s="17"/>
      <c r="B10" s="18" t="s">
        <v>1130</v>
      </c>
      <c r="C10" s="14" t="s">
        <v>1151</v>
      </c>
      <c r="D10" s="14" t="s">
        <v>1152</v>
      </c>
      <c r="E10" s="14" t="s">
        <v>1144</v>
      </c>
      <c r="F10" s="14">
        <v>4150</v>
      </c>
      <c r="G10" s="15">
        <v>88.87</v>
      </c>
      <c r="H10" s="16">
        <v>0.77</v>
      </c>
    </row>
    <row r="11" spans="1:8">
      <c r="A11" s="17"/>
      <c r="B11" s="18" t="s">
        <v>1130</v>
      </c>
      <c r="C11" s="14" t="s">
        <v>1153</v>
      </c>
      <c r="D11" s="14" t="s">
        <v>1154</v>
      </c>
      <c r="E11" s="14" t="s">
        <v>1139</v>
      </c>
      <c r="F11" s="14">
        <v>3280</v>
      </c>
      <c r="G11" s="15">
        <v>83.39</v>
      </c>
      <c r="H11" s="16">
        <v>0.72</v>
      </c>
    </row>
    <row r="12" spans="1:8">
      <c r="A12" s="17"/>
      <c r="B12" s="18" t="s">
        <v>1130</v>
      </c>
      <c r="C12" s="14" t="s">
        <v>1188</v>
      </c>
      <c r="D12" s="14" t="s">
        <v>1189</v>
      </c>
      <c r="E12" s="14" t="s">
        <v>1160</v>
      </c>
      <c r="F12" s="14">
        <v>3600</v>
      </c>
      <c r="G12" s="15">
        <v>81.78</v>
      </c>
      <c r="H12" s="16">
        <v>0.71</v>
      </c>
    </row>
    <row r="13" spans="1:8">
      <c r="A13" s="17"/>
      <c r="B13" s="18" t="s">
        <v>1130</v>
      </c>
      <c r="C13" s="14" t="s">
        <v>1445</v>
      </c>
      <c r="D13" s="14" t="s">
        <v>1446</v>
      </c>
      <c r="E13" s="14" t="s">
        <v>1447</v>
      </c>
      <c r="F13" s="14">
        <v>3223</v>
      </c>
      <c r="G13" s="15">
        <v>81.75</v>
      </c>
      <c r="H13" s="16">
        <v>0.71</v>
      </c>
    </row>
    <row r="14" spans="1:8">
      <c r="A14" s="17"/>
      <c r="B14" s="18" t="s">
        <v>1130</v>
      </c>
      <c r="C14" s="14" t="s">
        <v>1148</v>
      </c>
      <c r="D14" s="14" t="s">
        <v>1149</v>
      </c>
      <c r="E14" s="14" t="s">
        <v>1150</v>
      </c>
      <c r="F14" s="14">
        <v>5000</v>
      </c>
      <c r="G14" s="15">
        <v>77.28</v>
      </c>
      <c r="H14" s="16">
        <v>0.67</v>
      </c>
    </row>
    <row r="15" spans="1:8">
      <c r="A15" s="17"/>
      <c r="B15" s="18" t="s">
        <v>1130</v>
      </c>
      <c r="C15" s="14" t="s">
        <v>1358</v>
      </c>
      <c r="D15" s="14" t="s">
        <v>1359</v>
      </c>
      <c r="E15" s="14" t="s">
        <v>1139</v>
      </c>
      <c r="F15" s="14">
        <v>12554</v>
      </c>
      <c r="G15" s="15">
        <v>67.03</v>
      </c>
      <c r="H15" s="16">
        <v>0.57999999999999996</v>
      </c>
    </row>
    <row r="16" spans="1:8">
      <c r="A16" s="17"/>
      <c r="B16" s="18" t="s">
        <v>1130</v>
      </c>
      <c r="C16" s="14" t="s">
        <v>1431</v>
      </c>
      <c r="D16" s="14" t="s">
        <v>1432</v>
      </c>
      <c r="E16" s="14" t="s">
        <v>1230</v>
      </c>
      <c r="F16" s="14">
        <v>966</v>
      </c>
      <c r="G16" s="15">
        <v>66.180000000000007</v>
      </c>
      <c r="H16" s="16">
        <v>0.56999999999999995</v>
      </c>
    </row>
    <row r="17" spans="1:8">
      <c r="A17" s="17"/>
      <c r="B17" s="18" t="s">
        <v>1130</v>
      </c>
      <c r="C17" s="14" t="s">
        <v>1161</v>
      </c>
      <c r="D17" s="14" t="s">
        <v>1162</v>
      </c>
      <c r="E17" s="14" t="s">
        <v>1139</v>
      </c>
      <c r="F17" s="14">
        <v>3420</v>
      </c>
      <c r="G17" s="15">
        <v>62.8</v>
      </c>
      <c r="H17" s="16">
        <v>0.54</v>
      </c>
    </row>
    <row r="18" spans="1:8">
      <c r="A18" s="17"/>
      <c r="B18" s="18" t="s">
        <v>1130</v>
      </c>
      <c r="C18" s="14" t="s">
        <v>1163</v>
      </c>
      <c r="D18" s="14" t="s">
        <v>1164</v>
      </c>
      <c r="E18" s="14" t="s">
        <v>1160</v>
      </c>
      <c r="F18" s="14">
        <v>5000</v>
      </c>
      <c r="G18" s="15">
        <v>61.78</v>
      </c>
      <c r="H18" s="16">
        <v>0.53</v>
      </c>
    </row>
    <row r="19" spans="1:8">
      <c r="A19" s="17"/>
      <c r="B19" s="18" t="s">
        <v>1130</v>
      </c>
      <c r="C19" s="14" t="s">
        <v>1224</v>
      </c>
      <c r="D19" s="14" t="s">
        <v>1225</v>
      </c>
      <c r="E19" s="14" t="s">
        <v>1139</v>
      </c>
      <c r="F19" s="14">
        <v>45887</v>
      </c>
      <c r="G19" s="15">
        <v>53.37</v>
      </c>
      <c r="H19" s="16">
        <v>0.46</v>
      </c>
    </row>
    <row r="20" spans="1:8">
      <c r="A20" s="17"/>
      <c r="B20" s="18" t="s">
        <v>1130</v>
      </c>
      <c r="C20" s="14" t="s">
        <v>1173</v>
      </c>
      <c r="D20" s="14" t="s">
        <v>1174</v>
      </c>
      <c r="E20" s="14" t="s">
        <v>1144</v>
      </c>
      <c r="F20" s="14">
        <v>10436</v>
      </c>
      <c r="G20" s="15">
        <v>52.83</v>
      </c>
      <c r="H20" s="16">
        <v>0.46</v>
      </c>
    </row>
    <row r="21" spans="1:8">
      <c r="A21" s="17"/>
      <c r="B21" s="18" t="s">
        <v>1130</v>
      </c>
      <c r="C21" s="14" t="s">
        <v>1620</v>
      </c>
      <c r="D21" s="14" t="s">
        <v>1621</v>
      </c>
      <c r="E21" s="14" t="s">
        <v>1452</v>
      </c>
      <c r="F21" s="14">
        <v>25712</v>
      </c>
      <c r="G21" s="15">
        <v>52.44</v>
      </c>
      <c r="H21" s="16">
        <v>0.45</v>
      </c>
    </row>
    <row r="22" spans="1:8">
      <c r="A22" s="17"/>
      <c r="B22" s="18" t="s">
        <v>1130</v>
      </c>
      <c r="C22" s="14" t="s">
        <v>1175</v>
      </c>
      <c r="D22" s="14" t="s">
        <v>1176</v>
      </c>
      <c r="E22" s="14" t="s">
        <v>1177</v>
      </c>
      <c r="F22" s="14">
        <v>17670</v>
      </c>
      <c r="G22" s="15">
        <v>49.56</v>
      </c>
      <c r="H22" s="16">
        <v>0.43</v>
      </c>
    </row>
    <row r="23" spans="1:8">
      <c r="A23" s="17"/>
      <c r="B23" s="18" t="s">
        <v>1130</v>
      </c>
      <c r="C23" s="14" t="s">
        <v>1509</v>
      </c>
      <c r="D23" s="14" t="s">
        <v>1510</v>
      </c>
      <c r="E23" s="14" t="s">
        <v>1139</v>
      </c>
      <c r="F23" s="14">
        <v>8700</v>
      </c>
      <c r="G23" s="15">
        <v>49.54</v>
      </c>
      <c r="H23" s="16">
        <v>0.43</v>
      </c>
    </row>
    <row r="24" spans="1:8">
      <c r="A24" s="17"/>
      <c r="B24" s="18" t="s">
        <v>1130</v>
      </c>
      <c r="C24" s="14" t="s">
        <v>1217</v>
      </c>
      <c r="D24" s="14" t="s">
        <v>1218</v>
      </c>
      <c r="E24" s="14" t="s">
        <v>1167</v>
      </c>
      <c r="F24" s="14">
        <v>5200</v>
      </c>
      <c r="G24" s="15">
        <v>48.67</v>
      </c>
      <c r="H24" s="16">
        <v>0.42</v>
      </c>
    </row>
    <row r="25" spans="1:8">
      <c r="A25" s="17"/>
      <c r="B25" s="18" t="s">
        <v>1130</v>
      </c>
      <c r="C25" s="14" t="s">
        <v>1441</v>
      </c>
      <c r="D25" s="14" t="s">
        <v>1442</v>
      </c>
      <c r="E25" s="14" t="s">
        <v>1136</v>
      </c>
      <c r="F25" s="14">
        <v>11900</v>
      </c>
      <c r="G25" s="15">
        <v>47.68</v>
      </c>
      <c r="H25" s="16">
        <v>0.41</v>
      </c>
    </row>
    <row r="26" spans="1:8">
      <c r="A26" s="17"/>
      <c r="B26" s="18" t="s">
        <v>1130</v>
      </c>
      <c r="C26" s="14" t="s">
        <v>1613</v>
      </c>
      <c r="D26" s="14" t="s">
        <v>1614</v>
      </c>
      <c r="E26" s="14" t="s">
        <v>1262</v>
      </c>
      <c r="F26" s="14">
        <v>40000</v>
      </c>
      <c r="G26" s="15">
        <v>44.3</v>
      </c>
      <c r="H26" s="16">
        <v>0.38</v>
      </c>
    </row>
    <row r="27" spans="1:8">
      <c r="A27" s="17"/>
      <c r="B27" s="18" t="s">
        <v>1130</v>
      </c>
      <c r="C27" s="14" t="s">
        <v>1158</v>
      </c>
      <c r="D27" s="14" t="s">
        <v>1159</v>
      </c>
      <c r="E27" s="14" t="s">
        <v>1160</v>
      </c>
      <c r="F27" s="14">
        <v>10100</v>
      </c>
      <c r="G27" s="15">
        <v>41.92</v>
      </c>
      <c r="H27" s="16">
        <v>0.36</v>
      </c>
    </row>
    <row r="28" spans="1:8">
      <c r="A28" s="17"/>
      <c r="B28" s="18" t="s">
        <v>1130</v>
      </c>
      <c r="C28" s="14" t="s">
        <v>1249</v>
      </c>
      <c r="D28" s="14" t="s">
        <v>1250</v>
      </c>
      <c r="E28" s="14" t="s">
        <v>1139</v>
      </c>
      <c r="F28" s="14">
        <v>10000</v>
      </c>
      <c r="G28" s="15">
        <v>41.48</v>
      </c>
      <c r="H28" s="16">
        <v>0.36</v>
      </c>
    </row>
    <row r="29" spans="1:8">
      <c r="A29" s="17"/>
      <c r="B29" s="18" t="s">
        <v>1130</v>
      </c>
      <c r="C29" s="14" t="s">
        <v>1183</v>
      </c>
      <c r="D29" s="14" t="s">
        <v>1184</v>
      </c>
      <c r="E29" s="14" t="s">
        <v>1185</v>
      </c>
      <c r="F29" s="14">
        <v>8600</v>
      </c>
      <c r="G29" s="15">
        <v>40.86</v>
      </c>
      <c r="H29" s="16">
        <v>0.35</v>
      </c>
    </row>
    <row r="30" spans="1:8">
      <c r="A30" s="17"/>
      <c r="B30" s="18" t="s">
        <v>1130</v>
      </c>
      <c r="C30" s="14" t="s">
        <v>1577</v>
      </c>
      <c r="D30" s="14" t="s">
        <v>1578</v>
      </c>
      <c r="E30" s="14" t="s">
        <v>1144</v>
      </c>
      <c r="F30" s="14">
        <v>2850</v>
      </c>
      <c r="G30" s="15">
        <v>40.43</v>
      </c>
      <c r="H30" s="16">
        <v>0.35</v>
      </c>
    </row>
    <row r="31" spans="1:8">
      <c r="A31" s="17"/>
      <c r="B31" s="18" t="s">
        <v>1130</v>
      </c>
      <c r="C31" s="14" t="s">
        <v>1583</v>
      </c>
      <c r="D31" s="14" t="s">
        <v>1584</v>
      </c>
      <c r="E31" s="14" t="s">
        <v>1230</v>
      </c>
      <c r="F31" s="14">
        <v>3000</v>
      </c>
      <c r="G31" s="15">
        <v>40.11</v>
      </c>
      <c r="H31" s="16">
        <v>0.35</v>
      </c>
    </row>
    <row r="32" spans="1:8">
      <c r="A32" s="17"/>
      <c r="B32" s="18" t="s">
        <v>1130</v>
      </c>
      <c r="C32" s="14" t="s">
        <v>1155</v>
      </c>
      <c r="D32" s="14" t="s">
        <v>1156</v>
      </c>
      <c r="E32" s="14" t="s">
        <v>1157</v>
      </c>
      <c r="F32" s="14">
        <v>10580</v>
      </c>
      <c r="G32" s="15">
        <v>40.01</v>
      </c>
      <c r="H32" s="16">
        <v>0.35</v>
      </c>
    </row>
    <row r="33" spans="1:8">
      <c r="A33" s="17"/>
      <c r="B33" s="18" t="s">
        <v>1130</v>
      </c>
      <c r="C33" s="14" t="s">
        <v>1479</v>
      </c>
      <c r="D33" s="14" t="s">
        <v>1480</v>
      </c>
      <c r="E33" s="14" t="s">
        <v>1147</v>
      </c>
      <c r="F33" s="14">
        <v>2700</v>
      </c>
      <c r="G33" s="15">
        <v>38.68</v>
      </c>
      <c r="H33" s="16">
        <v>0.33</v>
      </c>
    </row>
    <row r="34" spans="1:8">
      <c r="A34" s="17"/>
      <c r="B34" s="18" t="s">
        <v>1130</v>
      </c>
      <c r="C34" s="14" t="s">
        <v>1228</v>
      </c>
      <c r="D34" s="14" t="s">
        <v>1229</v>
      </c>
      <c r="E34" s="14" t="s">
        <v>1230</v>
      </c>
      <c r="F34" s="14">
        <v>16600</v>
      </c>
      <c r="G34" s="15">
        <v>36.119999999999997</v>
      </c>
      <c r="H34" s="16">
        <v>0.31</v>
      </c>
    </row>
    <row r="35" spans="1:8">
      <c r="A35" s="17"/>
      <c r="B35" s="18" t="s">
        <v>1130</v>
      </c>
      <c r="C35" s="14" t="s">
        <v>1443</v>
      </c>
      <c r="D35" s="14" t="s">
        <v>1444</v>
      </c>
      <c r="E35" s="14" t="s">
        <v>1375</v>
      </c>
      <c r="F35" s="14">
        <v>2577</v>
      </c>
      <c r="G35" s="15">
        <v>35.82</v>
      </c>
      <c r="H35" s="16">
        <v>0.31</v>
      </c>
    </row>
    <row r="36" spans="1:8">
      <c r="A36" s="17"/>
      <c r="B36" s="18" t="s">
        <v>1130</v>
      </c>
      <c r="C36" s="14" t="s">
        <v>1491</v>
      </c>
      <c r="D36" s="14" t="s">
        <v>1492</v>
      </c>
      <c r="E36" s="14" t="s">
        <v>1223</v>
      </c>
      <c r="F36" s="14">
        <v>11300</v>
      </c>
      <c r="G36" s="15">
        <v>33.85</v>
      </c>
      <c r="H36" s="16">
        <v>0.28999999999999998</v>
      </c>
    </row>
    <row r="37" spans="1:8">
      <c r="A37" s="17"/>
      <c r="B37" s="18" t="s">
        <v>1130</v>
      </c>
      <c r="C37" s="14" t="s">
        <v>1429</v>
      </c>
      <c r="D37" s="14" t="s">
        <v>1430</v>
      </c>
      <c r="E37" s="14" t="s">
        <v>1364</v>
      </c>
      <c r="F37" s="14">
        <v>10860</v>
      </c>
      <c r="G37" s="15">
        <v>32.19</v>
      </c>
      <c r="H37" s="16">
        <v>0.28000000000000003</v>
      </c>
    </row>
    <row r="38" spans="1:8">
      <c r="A38" s="17"/>
      <c r="B38" s="18" t="s">
        <v>1130</v>
      </c>
      <c r="C38" s="14" t="s">
        <v>1608</v>
      </c>
      <c r="D38" s="14" t="s">
        <v>1609</v>
      </c>
      <c r="E38" s="14" t="s">
        <v>1147</v>
      </c>
      <c r="F38" s="14">
        <v>9690</v>
      </c>
      <c r="G38" s="15">
        <v>30.85</v>
      </c>
      <c r="H38" s="16">
        <v>0.27</v>
      </c>
    </row>
    <row r="39" spans="1:8">
      <c r="A39" s="17"/>
      <c r="B39" s="18" t="s">
        <v>1130</v>
      </c>
      <c r="C39" s="14" t="s">
        <v>1435</v>
      </c>
      <c r="D39" s="14" t="s">
        <v>1436</v>
      </c>
      <c r="E39" s="14" t="s">
        <v>1230</v>
      </c>
      <c r="F39" s="14">
        <v>1263</v>
      </c>
      <c r="G39" s="15">
        <v>30.09</v>
      </c>
      <c r="H39" s="16">
        <v>0.26</v>
      </c>
    </row>
    <row r="40" spans="1:8">
      <c r="A40" s="17"/>
      <c r="B40" s="18" t="s">
        <v>1130</v>
      </c>
      <c r="C40" s="14" t="s">
        <v>1371</v>
      </c>
      <c r="D40" s="14" t="s">
        <v>1372</v>
      </c>
      <c r="E40" s="14" t="s">
        <v>1167</v>
      </c>
      <c r="F40" s="14">
        <v>1830</v>
      </c>
      <c r="G40" s="15">
        <v>23.34</v>
      </c>
      <c r="H40" s="16">
        <v>0.2</v>
      </c>
    </row>
    <row r="41" spans="1:8">
      <c r="A41" s="17"/>
      <c r="B41" s="18" t="s">
        <v>1130</v>
      </c>
      <c r="C41" s="14" t="s">
        <v>1362</v>
      </c>
      <c r="D41" s="14" t="s">
        <v>1363</v>
      </c>
      <c r="E41" s="14" t="s">
        <v>1364</v>
      </c>
      <c r="F41" s="14">
        <v>7000</v>
      </c>
      <c r="G41" s="15">
        <v>21.7</v>
      </c>
      <c r="H41" s="16">
        <v>0.19</v>
      </c>
    </row>
    <row r="42" spans="1:8">
      <c r="A42" s="17"/>
      <c r="B42" s="18" t="s">
        <v>1130</v>
      </c>
      <c r="C42" s="14" t="s">
        <v>1622</v>
      </c>
      <c r="D42" s="14" t="s">
        <v>1623</v>
      </c>
      <c r="E42" s="14" t="s">
        <v>1133</v>
      </c>
      <c r="F42" s="14">
        <v>1800</v>
      </c>
      <c r="G42" s="15">
        <v>20.87</v>
      </c>
      <c r="H42" s="16">
        <v>0.18</v>
      </c>
    </row>
    <row r="43" spans="1:8">
      <c r="A43" s="17"/>
      <c r="B43" s="18" t="s">
        <v>1130</v>
      </c>
      <c r="C43" s="14" t="s">
        <v>1328</v>
      </c>
      <c r="D43" s="14" t="s">
        <v>1329</v>
      </c>
      <c r="E43" s="14" t="s">
        <v>1139</v>
      </c>
      <c r="F43" s="14">
        <v>2350</v>
      </c>
      <c r="G43" s="15">
        <v>19.8</v>
      </c>
      <c r="H43" s="16">
        <v>0.17</v>
      </c>
    </row>
    <row r="44" spans="1:8">
      <c r="A44" s="17"/>
      <c r="B44" s="18" t="s">
        <v>1130</v>
      </c>
      <c r="C44" s="14" t="s">
        <v>1624</v>
      </c>
      <c r="D44" s="14" t="s">
        <v>1625</v>
      </c>
      <c r="E44" s="14" t="s">
        <v>1282</v>
      </c>
      <c r="F44" s="14">
        <v>7000</v>
      </c>
      <c r="G44" s="15">
        <v>16.88</v>
      </c>
      <c r="H44" s="16">
        <v>0.15</v>
      </c>
    </row>
    <row r="45" spans="1:8">
      <c r="A45" s="17"/>
      <c r="B45" s="18" t="s">
        <v>1130</v>
      </c>
      <c r="C45" s="14" t="s">
        <v>1251</v>
      </c>
      <c r="D45" s="14" t="s">
        <v>1252</v>
      </c>
      <c r="E45" s="14" t="s">
        <v>1253</v>
      </c>
      <c r="F45" s="14">
        <v>5500</v>
      </c>
      <c r="G45" s="15">
        <v>16.690000000000001</v>
      </c>
      <c r="H45" s="16">
        <v>0.14000000000000001</v>
      </c>
    </row>
    <row r="46" spans="1:8">
      <c r="A46" s="17"/>
      <c r="B46" s="18" t="s">
        <v>1130</v>
      </c>
      <c r="C46" s="14" t="s">
        <v>1170</v>
      </c>
      <c r="D46" s="14" t="s">
        <v>1171</v>
      </c>
      <c r="E46" s="14" t="s">
        <v>1172</v>
      </c>
      <c r="F46" s="14">
        <v>4571</v>
      </c>
      <c r="G46" s="15">
        <v>15.73</v>
      </c>
      <c r="H46" s="16">
        <v>0.14000000000000001</v>
      </c>
    </row>
    <row r="47" spans="1:8" ht="13.5" thickBot="1">
      <c r="A47" s="17"/>
      <c r="B47" s="14"/>
      <c r="C47" s="14"/>
      <c r="D47" s="14"/>
      <c r="E47" s="9" t="s">
        <v>1207</v>
      </c>
      <c r="F47" s="14"/>
      <c r="G47" s="19">
        <v>2274.58</v>
      </c>
      <c r="H47" s="20">
        <v>19.649999999999999</v>
      </c>
    </row>
    <row r="48" spans="1:8" ht="13.5" thickTop="1">
      <c r="A48" s="17"/>
      <c r="B48" s="14"/>
      <c r="C48" s="14"/>
      <c r="D48" s="14"/>
      <c r="E48" s="14"/>
      <c r="F48" s="14"/>
      <c r="G48" s="15"/>
      <c r="H48" s="16"/>
    </row>
    <row r="49" spans="1:8">
      <c r="A49" s="163" t="s">
        <v>1287</v>
      </c>
      <c r="B49" s="167"/>
      <c r="C49" s="167"/>
      <c r="D49" s="14"/>
      <c r="E49" s="14"/>
      <c r="F49" s="14"/>
      <c r="G49" s="15"/>
      <c r="H49" s="16"/>
    </row>
    <row r="50" spans="1:8">
      <c r="A50" s="17"/>
      <c r="B50" s="159" t="s">
        <v>1288</v>
      </c>
      <c r="C50" s="160"/>
      <c r="D50" s="14"/>
      <c r="E50" s="14"/>
      <c r="F50" s="14"/>
      <c r="G50" s="15"/>
      <c r="H50" s="16"/>
    </row>
    <row r="51" spans="1:8">
      <c r="A51" s="17"/>
      <c r="B51" s="164" t="s">
        <v>1129</v>
      </c>
      <c r="C51" s="160"/>
      <c r="D51" s="14"/>
      <c r="E51" s="14"/>
      <c r="F51" s="14"/>
      <c r="G51" s="15"/>
      <c r="H51" s="16"/>
    </row>
    <row r="52" spans="1:8">
      <c r="A52" s="17"/>
      <c r="B52" s="33">
        <v>0.107</v>
      </c>
      <c r="C52" s="14" t="s">
        <v>1626</v>
      </c>
      <c r="D52" s="14" t="s">
        <v>1627</v>
      </c>
      <c r="E52" s="14" t="s">
        <v>1297</v>
      </c>
      <c r="F52" s="14">
        <v>150</v>
      </c>
      <c r="G52" s="15">
        <v>1528.77</v>
      </c>
      <c r="H52" s="16">
        <v>13.21</v>
      </c>
    </row>
    <row r="53" spans="1:8">
      <c r="A53" s="17"/>
      <c r="B53" s="33">
        <v>0.1004</v>
      </c>
      <c r="C53" s="14" t="s">
        <v>1289</v>
      </c>
      <c r="D53" s="14" t="s">
        <v>1290</v>
      </c>
      <c r="E53" s="14" t="s">
        <v>1291</v>
      </c>
      <c r="F53" s="14">
        <v>100</v>
      </c>
      <c r="G53" s="15">
        <v>1005.71</v>
      </c>
      <c r="H53" s="16">
        <v>8.69</v>
      </c>
    </row>
    <row r="54" spans="1:8">
      <c r="A54" s="17"/>
      <c r="B54" s="33">
        <v>0.11600000000000001</v>
      </c>
      <c r="C54" s="14" t="s">
        <v>1628</v>
      </c>
      <c r="D54" s="14" t="s">
        <v>1629</v>
      </c>
      <c r="E54" s="14" t="s">
        <v>1630</v>
      </c>
      <c r="F54" s="14">
        <v>80000</v>
      </c>
      <c r="G54" s="15">
        <v>819.7</v>
      </c>
      <c r="H54" s="16">
        <v>7.08</v>
      </c>
    </row>
    <row r="55" spans="1:8">
      <c r="A55" s="17"/>
      <c r="B55" s="33">
        <v>0.1152</v>
      </c>
      <c r="C55" s="14" t="s">
        <v>1292</v>
      </c>
      <c r="D55" s="14" t="s">
        <v>1293</v>
      </c>
      <c r="E55" s="14" t="s">
        <v>1294</v>
      </c>
      <c r="F55" s="14">
        <v>50000</v>
      </c>
      <c r="G55" s="15">
        <v>509.26</v>
      </c>
      <c r="H55" s="16">
        <v>4.4000000000000004</v>
      </c>
    </row>
    <row r="56" spans="1:8">
      <c r="A56" s="17"/>
      <c r="B56" s="33">
        <v>0.1009</v>
      </c>
      <c r="C56" s="14" t="s">
        <v>1295</v>
      </c>
      <c r="D56" s="14" t="s">
        <v>1296</v>
      </c>
      <c r="E56" s="14" t="s">
        <v>1297</v>
      </c>
      <c r="F56" s="14">
        <v>50</v>
      </c>
      <c r="G56" s="15">
        <v>502.16</v>
      </c>
      <c r="H56" s="16">
        <v>4.34</v>
      </c>
    </row>
    <row r="57" spans="1:8">
      <c r="A57" s="17"/>
      <c r="B57" s="33">
        <v>9.4E-2</v>
      </c>
      <c r="C57" s="14" t="s">
        <v>1631</v>
      </c>
      <c r="D57" s="14" t="s">
        <v>1632</v>
      </c>
      <c r="E57" s="14" t="s">
        <v>1291</v>
      </c>
      <c r="F57" s="14">
        <v>30</v>
      </c>
      <c r="G57" s="15">
        <v>293.47000000000003</v>
      </c>
      <c r="H57" s="16">
        <v>2.54</v>
      </c>
    </row>
    <row r="58" spans="1:8">
      <c r="A58" s="17"/>
      <c r="B58" s="33">
        <v>0.115</v>
      </c>
      <c r="C58" s="14" t="s">
        <v>1301</v>
      </c>
      <c r="D58" s="14" t="s">
        <v>1633</v>
      </c>
      <c r="E58" s="14" t="s">
        <v>1634</v>
      </c>
      <c r="F58" s="14">
        <v>100</v>
      </c>
      <c r="G58" s="15">
        <v>100.55</v>
      </c>
      <c r="H58" s="16">
        <v>0.87</v>
      </c>
    </row>
    <row r="59" spans="1:8">
      <c r="A59" s="17"/>
      <c r="B59" s="33">
        <v>0.11</v>
      </c>
      <c r="C59" s="14" t="s">
        <v>1301</v>
      </c>
      <c r="D59" s="14" t="s">
        <v>1635</v>
      </c>
      <c r="E59" s="14" t="s">
        <v>1634</v>
      </c>
      <c r="F59" s="14">
        <v>54973.333333333299</v>
      </c>
      <c r="G59" s="15">
        <v>66.22</v>
      </c>
      <c r="H59" s="16">
        <v>0.56999999999999995</v>
      </c>
    </row>
    <row r="60" spans="1:8">
      <c r="A60" s="17"/>
      <c r="B60" s="33">
        <v>0.109</v>
      </c>
      <c r="C60" s="14" t="s">
        <v>1226</v>
      </c>
      <c r="D60" s="14" t="s">
        <v>1636</v>
      </c>
      <c r="E60" s="14" t="s">
        <v>1300</v>
      </c>
      <c r="F60" s="14">
        <v>18</v>
      </c>
      <c r="G60" s="15">
        <v>6.06</v>
      </c>
      <c r="H60" s="16">
        <v>0.05</v>
      </c>
    </row>
    <row r="61" spans="1:8" ht="13.5" thickBot="1">
      <c r="A61" s="17"/>
      <c r="B61" s="14"/>
      <c r="C61" s="14"/>
      <c r="D61" s="14"/>
      <c r="E61" s="9" t="s">
        <v>1207</v>
      </c>
      <c r="F61" s="14"/>
      <c r="G61" s="19">
        <v>4831.8999999999996</v>
      </c>
      <c r="H61" s="20">
        <v>41.75</v>
      </c>
    </row>
    <row r="62" spans="1:8" ht="13.5" thickTop="1">
      <c r="A62" s="17"/>
      <c r="B62" s="159" t="s">
        <v>1637</v>
      </c>
      <c r="C62" s="160"/>
      <c r="D62" s="14"/>
      <c r="E62" s="14"/>
      <c r="F62" s="14"/>
      <c r="G62" s="15"/>
      <c r="H62" s="16"/>
    </row>
    <row r="63" spans="1:8">
      <c r="A63" s="17"/>
      <c r="B63" s="164" t="s">
        <v>1129</v>
      </c>
      <c r="C63" s="160"/>
      <c r="D63" s="14"/>
      <c r="E63" s="14"/>
      <c r="F63" s="14"/>
      <c r="G63" s="15"/>
      <c r="H63" s="16"/>
    </row>
    <row r="64" spans="1:8">
      <c r="A64" s="17"/>
      <c r="B64" s="33">
        <v>8.2799999999999999E-2</v>
      </c>
      <c r="C64" s="14" t="s">
        <v>1638</v>
      </c>
      <c r="D64" s="14" t="s">
        <v>1639</v>
      </c>
      <c r="E64" s="14" t="s">
        <v>1640</v>
      </c>
      <c r="F64" s="14">
        <v>1500000</v>
      </c>
      <c r="G64" s="15">
        <v>1440.74</v>
      </c>
      <c r="H64" s="16">
        <v>12.45</v>
      </c>
    </row>
    <row r="65" spans="1:8">
      <c r="A65" s="17"/>
      <c r="B65" s="33">
        <v>8.1199999999999994E-2</v>
      </c>
      <c r="C65" s="14" t="s">
        <v>1641</v>
      </c>
      <c r="D65" s="14" t="s">
        <v>1642</v>
      </c>
      <c r="E65" s="14" t="s">
        <v>1640</v>
      </c>
      <c r="F65" s="14">
        <v>10000</v>
      </c>
      <c r="G65" s="15">
        <v>9.7200000000000006</v>
      </c>
      <c r="H65" s="16">
        <v>0.08</v>
      </c>
    </row>
    <row r="66" spans="1:8" ht="13.5" thickBot="1">
      <c r="A66" s="17"/>
      <c r="B66" s="14"/>
      <c r="C66" s="14"/>
      <c r="D66" s="14"/>
      <c r="E66" s="9" t="s">
        <v>1207</v>
      </c>
      <c r="F66" s="14"/>
      <c r="G66" s="19">
        <v>1450.46</v>
      </c>
      <c r="H66" s="20">
        <v>12.53</v>
      </c>
    </row>
    <row r="67" spans="1:8" ht="13.5" thickTop="1">
      <c r="A67" s="17"/>
      <c r="B67" s="14"/>
      <c r="C67" s="14"/>
      <c r="D67" s="14"/>
      <c r="E67" s="14"/>
      <c r="F67" s="14"/>
      <c r="G67" s="15"/>
      <c r="H67" s="16"/>
    </row>
    <row r="68" spans="1:8">
      <c r="A68" s="163" t="s">
        <v>1643</v>
      </c>
      <c r="B68" s="160"/>
      <c r="C68" s="160"/>
      <c r="D68" s="14"/>
      <c r="E68" s="14"/>
      <c r="F68" s="14"/>
      <c r="G68" s="15"/>
      <c r="H68" s="16"/>
    </row>
    <row r="69" spans="1:8">
      <c r="A69" s="17"/>
      <c r="B69" s="159" t="s">
        <v>1644</v>
      </c>
      <c r="C69" s="160"/>
      <c r="D69" s="14"/>
      <c r="E69" s="14"/>
      <c r="F69" s="14"/>
      <c r="G69" s="15"/>
      <c r="H69" s="16"/>
    </row>
    <row r="70" spans="1:8">
      <c r="A70" s="17"/>
      <c r="B70" s="18" t="s">
        <v>1645</v>
      </c>
      <c r="C70" s="14" t="s">
        <v>1646</v>
      </c>
      <c r="D70" s="14" t="s">
        <v>1647</v>
      </c>
      <c r="E70" s="14" t="s">
        <v>1640</v>
      </c>
      <c r="F70" s="14">
        <v>1000000</v>
      </c>
      <c r="G70" s="15">
        <v>996.12</v>
      </c>
      <c r="H70" s="16">
        <v>8.61</v>
      </c>
    </row>
    <row r="71" spans="1:8" ht="13.5" thickBot="1">
      <c r="A71" s="17"/>
      <c r="B71" s="14"/>
      <c r="C71" s="14"/>
      <c r="D71" s="14"/>
      <c r="E71" s="9" t="s">
        <v>1207</v>
      </c>
      <c r="F71" s="14"/>
      <c r="G71" s="19">
        <v>996.12</v>
      </c>
      <c r="H71" s="20">
        <v>8.61</v>
      </c>
    </row>
    <row r="72" spans="1:8" ht="13.5" thickTop="1">
      <c r="A72" s="17"/>
      <c r="B72" s="14"/>
      <c r="C72" s="14"/>
      <c r="D72" s="14"/>
      <c r="E72" s="14"/>
      <c r="F72" s="14"/>
      <c r="G72" s="15"/>
      <c r="H72" s="16"/>
    </row>
    <row r="73" spans="1:8">
      <c r="A73" s="17"/>
      <c r="B73" s="18" t="s">
        <v>1130</v>
      </c>
      <c r="C73" s="14" t="s">
        <v>1313</v>
      </c>
      <c r="D73" s="14"/>
      <c r="E73" s="14" t="s">
        <v>1130</v>
      </c>
      <c r="F73" s="14"/>
      <c r="G73" s="15">
        <v>1799.64</v>
      </c>
      <c r="H73" s="16">
        <v>15.55</v>
      </c>
    </row>
    <row r="74" spans="1:8">
      <c r="A74" s="17"/>
      <c r="B74" s="14"/>
      <c r="C74" s="14"/>
      <c r="D74" s="14"/>
      <c r="E74" s="14"/>
      <c r="F74" s="14"/>
      <c r="G74" s="15"/>
      <c r="H74" s="16"/>
    </row>
    <row r="75" spans="1:8">
      <c r="A75" s="21" t="s">
        <v>1208</v>
      </c>
      <c r="B75" s="14"/>
      <c r="C75" s="14"/>
      <c r="D75" s="14"/>
      <c r="E75" s="14"/>
      <c r="F75" s="14"/>
      <c r="G75" s="22">
        <v>221.91</v>
      </c>
      <c r="H75" s="23">
        <v>1.91</v>
      </c>
    </row>
    <row r="76" spans="1:8">
      <c r="A76" s="17"/>
      <c r="B76" s="14"/>
      <c r="C76" s="14"/>
      <c r="D76" s="14"/>
      <c r="E76" s="14"/>
      <c r="F76" s="14"/>
      <c r="G76" s="15"/>
      <c r="H76" s="16"/>
    </row>
    <row r="77" spans="1:8" ht="13.5" thickBot="1">
      <c r="A77" s="17"/>
      <c r="B77" s="14"/>
      <c r="C77" s="14"/>
      <c r="D77" s="14"/>
      <c r="E77" s="9" t="s">
        <v>1209</v>
      </c>
      <c r="F77" s="14"/>
      <c r="G77" s="19">
        <v>11574.61</v>
      </c>
      <c r="H77" s="20">
        <v>100</v>
      </c>
    </row>
    <row r="78" spans="1:8" ht="13.5" thickTop="1">
      <c r="A78" s="17"/>
      <c r="B78" s="14"/>
      <c r="C78" s="14"/>
      <c r="D78" s="14"/>
      <c r="E78" s="14"/>
      <c r="F78" s="14"/>
      <c r="G78" s="15"/>
      <c r="H78" s="16"/>
    </row>
    <row r="79" spans="1:8">
      <c r="A79" s="25" t="s">
        <v>1210</v>
      </c>
      <c r="B79" s="14"/>
      <c r="C79" s="14"/>
      <c r="D79" s="14"/>
      <c r="E79" s="14"/>
      <c r="F79" s="14"/>
      <c r="G79" s="15"/>
      <c r="H79" s="16"/>
    </row>
    <row r="80" spans="1:8">
      <c r="A80" s="17">
        <v>1</v>
      </c>
      <c r="B80" s="14" t="s">
        <v>1648</v>
      </c>
      <c r="C80" s="14"/>
      <c r="D80" s="14"/>
      <c r="E80" s="14"/>
      <c r="F80" s="14"/>
      <c r="G80" s="15"/>
      <c r="H80" s="16"/>
    </row>
    <row r="81" spans="1:8">
      <c r="A81" s="17"/>
      <c r="B81" s="14"/>
      <c r="C81" s="14"/>
      <c r="D81" s="14"/>
      <c r="E81" s="14"/>
      <c r="F81" s="14"/>
      <c r="G81" s="15"/>
      <c r="H81" s="16"/>
    </row>
    <row r="82" spans="1:8">
      <c r="A82" s="17">
        <v>2</v>
      </c>
      <c r="B82" s="14" t="s">
        <v>1212</v>
      </c>
      <c r="C82" s="14"/>
      <c r="D82" s="14"/>
      <c r="E82" s="14"/>
      <c r="F82" s="14"/>
      <c r="G82" s="15"/>
      <c r="H82" s="16"/>
    </row>
    <row r="83" spans="1:8">
      <c r="A83" s="17"/>
      <c r="B83" s="14"/>
      <c r="C83" s="14"/>
      <c r="D83" s="14"/>
      <c r="E83" s="14"/>
      <c r="F83" s="14"/>
      <c r="G83" s="15"/>
      <c r="H83" s="16"/>
    </row>
    <row r="84" spans="1:8">
      <c r="A84" s="17">
        <v>3</v>
      </c>
      <c r="B84" s="14" t="s">
        <v>1316</v>
      </c>
      <c r="C84" s="14"/>
      <c r="D84" s="14"/>
      <c r="E84" s="14"/>
      <c r="F84" s="14"/>
      <c r="G84" s="15"/>
      <c r="H84" s="16"/>
    </row>
    <row r="85" spans="1:8">
      <c r="A85" s="17"/>
      <c r="B85" s="14" t="s">
        <v>1317</v>
      </c>
      <c r="C85" s="14"/>
      <c r="D85" s="14"/>
      <c r="E85" s="14"/>
      <c r="F85" s="14"/>
      <c r="G85" s="15"/>
      <c r="H85" s="16"/>
    </row>
    <row r="86" spans="1:8">
      <c r="A86" s="17"/>
      <c r="B86" s="14" t="s">
        <v>1318</v>
      </c>
      <c r="C86" s="14"/>
      <c r="D86" s="14"/>
      <c r="E86" s="14"/>
      <c r="F86" s="14"/>
      <c r="G86" s="15"/>
      <c r="H86" s="16"/>
    </row>
    <row r="87" spans="1:8">
      <c r="A87" s="26"/>
      <c r="B87" s="27"/>
      <c r="C87" s="27"/>
      <c r="D87" s="27"/>
      <c r="E87" s="27"/>
      <c r="F87" s="27"/>
      <c r="G87" s="28"/>
      <c r="H87" s="29"/>
    </row>
  </sheetData>
  <mergeCells count="10">
    <mergeCell ref="B63:C63"/>
    <mergeCell ref="A68:C68"/>
    <mergeCell ref="B69:C69"/>
    <mergeCell ref="B50:C50"/>
    <mergeCell ref="B51:C51"/>
    <mergeCell ref="A2:C2"/>
    <mergeCell ref="A3:C3"/>
    <mergeCell ref="B4:C4"/>
    <mergeCell ref="A49:C49"/>
    <mergeCell ref="B62:C6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sheetPr codeName="Sheet80"/>
  <dimension ref="A1:H69"/>
  <sheetViews>
    <sheetView topLeftCell="A46" workbookViewId="0">
      <selection activeCell="A69" sqref="A69"/>
    </sheetView>
  </sheetViews>
  <sheetFormatPr defaultRowHeight="12.75"/>
  <cols>
    <col min="1" max="1" width="2.7109375" style="6" customWidth="1"/>
    <col min="2" max="2" width="4.7109375" style="6" customWidth="1"/>
    <col min="3" max="3" width="52.28515625" style="6" bestFit="1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13" style="30" customWidth="1"/>
    <col min="8" max="8" width="13.140625" style="31" customWidth="1"/>
    <col min="9" max="16384" width="9.140625" style="6"/>
  </cols>
  <sheetData>
    <row r="1" spans="1:8">
      <c r="A1" s="1"/>
      <c r="B1" s="2"/>
      <c r="C1" s="3" t="s">
        <v>1601</v>
      </c>
      <c r="D1" s="2"/>
      <c r="E1" s="2"/>
      <c r="F1" s="2"/>
      <c r="G1" s="4"/>
      <c r="H1" s="5"/>
    </row>
    <row r="2" spans="1:8" ht="34.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1137</v>
      </c>
      <c r="D5" s="14" t="s">
        <v>1138</v>
      </c>
      <c r="E5" s="14" t="s">
        <v>1139</v>
      </c>
      <c r="F5" s="14">
        <v>350000</v>
      </c>
      <c r="G5" s="15">
        <v>4963.18</v>
      </c>
      <c r="H5" s="16">
        <v>8.0299999999999994</v>
      </c>
    </row>
    <row r="6" spans="1:8">
      <c r="A6" s="17"/>
      <c r="B6" s="18" t="s">
        <v>1130</v>
      </c>
      <c r="C6" s="14" t="s">
        <v>1140</v>
      </c>
      <c r="D6" s="14" t="s">
        <v>1141</v>
      </c>
      <c r="E6" s="14" t="s">
        <v>1139</v>
      </c>
      <c r="F6" s="14">
        <v>530000</v>
      </c>
      <c r="G6" s="15">
        <v>4201.58</v>
      </c>
      <c r="H6" s="16">
        <v>6.79</v>
      </c>
    </row>
    <row r="7" spans="1:8">
      <c r="A7" s="17"/>
      <c r="B7" s="18" t="s">
        <v>1130</v>
      </c>
      <c r="C7" s="14" t="s">
        <v>1134</v>
      </c>
      <c r="D7" s="14" t="s">
        <v>1135</v>
      </c>
      <c r="E7" s="14" t="s">
        <v>1136</v>
      </c>
      <c r="F7" s="14">
        <v>330000</v>
      </c>
      <c r="G7" s="15">
        <v>3513.51</v>
      </c>
      <c r="H7" s="16">
        <v>5.68</v>
      </c>
    </row>
    <row r="8" spans="1:8">
      <c r="A8" s="17"/>
      <c r="B8" s="18" t="s">
        <v>1130</v>
      </c>
      <c r="C8" s="14" t="s">
        <v>1148</v>
      </c>
      <c r="D8" s="14" t="s">
        <v>1149</v>
      </c>
      <c r="E8" s="14" t="s">
        <v>1150</v>
      </c>
      <c r="F8" s="14">
        <v>226909</v>
      </c>
      <c r="G8" s="15">
        <v>3506.88</v>
      </c>
      <c r="H8" s="16">
        <v>5.67</v>
      </c>
    </row>
    <row r="9" spans="1:8">
      <c r="A9" s="17"/>
      <c r="B9" s="18" t="s">
        <v>1130</v>
      </c>
      <c r="C9" s="14" t="s">
        <v>1142</v>
      </c>
      <c r="D9" s="14" t="s">
        <v>1143</v>
      </c>
      <c r="E9" s="14" t="s">
        <v>1144</v>
      </c>
      <c r="F9" s="14">
        <v>113750</v>
      </c>
      <c r="G9" s="15">
        <v>3343.57</v>
      </c>
      <c r="H9" s="16">
        <v>5.41</v>
      </c>
    </row>
    <row r="10" spans="1:8">
      <c r="A10" s="17"/>
      <c r="B10" s="18" t="s">
        <v>1130</v>
      </c>
      <c r="C10" s="14" t="s">
        <v>1151</v>
      </c>
      <c r="D10" s="14" t="s">
        <v>1152</v>
      </c>
      <c r="E10" s="14" t="s">
        <v>1144</v>
      </c>
      <c r="F10" s="14">
        <v>155000</v>
      </c>
      <c r="G10" s="15">
        <v>3319.09</v>
      </c>
      <c r="H10" s="16">
        <v>5.37</v>
      </c>
    </row>
    <row r="11" spans="1:8">
      <c r="A11" s="17"/>
      <c r="B11" s="18" t="s">
        <v>1130</v>
      </c>
      <c r="C11" s="14" t="s">
        <v>1161</v>
      </c>
      <c r="D11" s="14" t="s">
        <v>1162</v>
      </c>
      <c r="E11" s="14" t="s">
        <v>1139</v>
      </c>
      <c r="F11" s="14">
        <v>149364</v>
      </c>
      <c r="G11" s="15">
        <v>2742.55</v>
      </c>
      <c r="H11" s="16">
        <v>4.43</v>
      </c>
    </row>
    <row r="12" spans="1:8">
      <c r="A12" s="17"/>
      <c r="B12" s="18" t="s">
        <v>1130</v>
      </c>
      <c r="C12" s="14" t="s">
        <v>1131</v>
      </c>
      <c r="D12" s="14" t="s">
        <v>1132</v>
      </c>
      <c r="E12" s="14" t="s">
        <v>1133</v>
      </c>
      <c r="F12" s="14">
        <v>740000</v>
      </c>
      <c r="G12" s="15">
        <v>2528.9499999999998</v>
      </c>
      <c r="H12" s="16">
        <v>4.09</v>
      </c>
    </row>
    <row r="13" spans="1:8">
      <c r="A13" s="17"/>
      <c r="B13" s="18" t="s">
        <v>1130</v>
      </c>
      <c r="C13" s="14" t="s">
        <v>1155</v>
      </c>
      <c r="D13" s="14" t="s">
        <v>1156</v>
      </c>
      <c r="E13" s="14" t="s">
        <v>1157</v>
      </c>
      <c r="F13" s="14">
        <v>582000</v>
      </c>
      <c r="G13" s="15">
        <v>2200.83</v>
      </c>
      <c r="H13" s="16">
        <v>3.56</v>
      </c>
    </row>
    <row r="14" spans="1:8">
      <c r="A14" s="17"/>
      <c r="B14" s="18" t="s">
        <v>1130</v>
      </c>
      <c r="C14" s="14" t="s">
        <v>1435</v>
      </c>
      <c r="D14" s="14" t="s">
        <v>1436</v>
      </c>
      <c r="E14" s="14" t="s">
        <v>1230</v>
      </c>
      <c r="F14" s="14">
        <v>91606</v>
      </c>
      <c r="G14" s="15">
        <v>2182.2399999999998</v>
      </c>
      <c r="H14" s="16">
        <v>3.53</v>
      </c>
    </row>
    <row r="15" spans="1:8">
      <c r="A15" s="17"/>
      <c r="B15" s="18" t="s">
        <v>1130</v>
      </c>
      <c r="C15" s="14" t="s">
        <v>1163</v>
      </c>
      <c r="D15" s="14" t="s">
        <v>1164</v>
      </c>
      <c r="E15" s="14" t="s">
        <v>1160</v>
      </c>
      <c r="F15" s="14">
        <v>172500</v>
      </c>
      <c r="G15" s="15">
        <v>2131.2399999999998</v>
      </c>
      <c r="H15" s="16">
        <v>3.45</v>
      </c>
    </row>
    <row r="16" spans="1:8">
      <c r="A16" s="17"/>
      <c r="B16" s="18" t="s">
        <v>1130</v>
      </c>
      <c r="C16" s="14" t="s">
        <v>1145</v>
      </c>
      <c r="D16" s="14" t="s">
        <v>1146</v>
      </c>
      <c r="E16" s="14" t="s">
        <v>1147</v>
      </c>
      <c r="F16" s="14">
        <v>200000</v>
      </c>
      <c r="G16" s="15">
        <v>1753.6</v>
      </c>
      <c r="H16" s="16">
        <v>2.84</v>
      </c>
    </row>
    <row r="17" spans="1:8">
      <c r="A17" s="17"/>
      <c r="B17" s="18" t="s">
        <v>1130</v>
      </c>
      <c r="C17" s="14" t="s">
        <v>1188</v>
      </c>
      <c r="D17" s="14" t="s">
        <v>1189</v>
      </c>
      <c r="E17" s="14" t="s">
        <v>1160</v>
      </c>
      <c r="F17" s="14">
        <v>70562</v>
      </c>
      <c r="G17" s="15">
        <v>1603.03</v>
      </c>
      <c r="H17" s="16">
        <v>2.59</v>
      </c>
    </row>
    <row r="18" spans="1:8">
      <c r="A18" s="17"/>
      <c r="B18" s="18" t="s">
        <v>1130</v>
      </c>
      <c r="C18" s="14" t="s">
        <v>1158</v>
      </c>
      <c r="D18" s="14" t="s">
        <v>1159</v>
      </c>
      <c r="E18" s="14" t="s">
        <v>1160</v>
      </c>
      <c r="F18" s="14">
        <v>360000</v>
      </c>
      <c r="G18" s="15">
        <v>1494.18</v>
      </c>
      <c r="H18" s="16">
        <v>2.42</v>
      </c>
    </row>
    <row r="19" spans="1:8">
      <c r="A19" s="17"/>
      <c r="B19" s="18" t="s">
        <v>1130</v>
      </c>
      <c r="C19" s="14" t="s">
        <v>1153</v>
      </c>
      <c r="D19" s="14" t="s">
        <v>1154</v>
      </c>
      <c r="E19" s="14" t="s">
        <v>1139</v>
      </c>
      <c r="F19" s="14">
        <v>55026</v>
      </c>
      <c r="G19" s="15">
        <v>1398.9</v>
      </c>
      <c r="H19" s="16">
        <v>2.2599999999999998</v>
      </c>
    </row>
    <row r="20" spans="1:8">
      <c r="A20" s="17"/>
      <c r="B20" s="18" t="s">
        <v>1130</v>
      </c>
      <c r="C20" s="14" t="s">
        <v>1328</v>
      </c>
      <c r="D20" s="14" t="s">
        <v>1329</v>
      </c>
      <c r="E20" s="14" t="s">
        <v>1139</v>
      </c>
      <c r="F20" s="14">
        <v>160000</v>
      </c>
      <c r="G20" s="15">
        <v>1348.24</v>
      </c>
      <c r="H20" s="16">
        <v>2.1800000000000002</v>
      </c>
    </row>
    <row r="21" spans="1:8">
      <c r="A21" s="17"/>
      <c r="B21" s="18" t="s">
        <v>1130</v>
      </c>
      <c r="C21" s="14" t="s">
        <v>1358</v>
      </c>
      <c r="D21" s="14" t="s">
        <v>1359</v>
      </c>
      <c r="E21" s="14" t="s">
        <v>1139</v>
      </c>
      <c r="F21" s="14">
        <v>240000</v>
      </c>
      <c r="G21" s="15">
        <v>1281.48</v>
      </c>
      <c r="H21" s="16">
        <v>2.0699999999999998</v>
      </c>
    </row>
    <row r="22" spans="1:8">
      <c r="A22" s="17"/>
      <c r="B22" s="18" t="s">
        <v>1130</v>
      </c>
      <c r="C22" s="14" t="s">
        <v>1217</v>
      </c>
      <c r="D22" s="14" t="s">
        <v>1218</v>
      </c>
      <c r="E22" s="14" t="s">
        <v>1167</v>
      </c>
      <c r="F22" s="14">
        <v>130000</v>
      </c>
      <c r="G22" s="15">
        <v>1216.74</v>
      </c>
      <c r="H22" s="16">
        <v>1.97</v>
      </c>
    </row>
    <row r="23" spans="1:8">
      <c r="A23" s="17"/>
      <c r="B23" s="18" t="s">
        <v>1130</v>
      </c>
      <c r="C23" s="14" t="s">
        <v>1165</v>
      </c>
      <c r="D23" s="14" t="s">
        <v>1166</v>
      </c>
      <c r="E23" s="14" t="s">
        <v>1167</v>
      </c>
      <c r="F23" s="14">
        <v>190000</v>
      </c>
      <c r="G23" s="15">
        <v>1160.24</v>
      </c>
      <c r="H23" s="16">
        <v>1.88</v>
      </c>
    </row>
    <row r="24" spans="1:8">
      <c r="A24" s="17"/>
      <c r="B24" s="18" t="s">
        <v>1130</v>
      </c>
      <c r="C24" s="14" t="s">
        <v>1175</v>
      </c>
      <c r="D24" s="14" t="s">
        <v>1176</v>
      </c>
      <c r="E24" s="14" t="s">
        <v>1177</v>
      </c>
      <c r="F24" s="14">
        <v>382000</v>
      </c>
      <c r="G24" s="15">
        <v>1071.32</v>
      </c>
      <c r="H24" s="16">
        <v>1.73</v>
      </c>
    </row>
    <row r="25" spans="1:8">
      <c r="A25" s="17"/>
      <c r="B25" s="18" t="s">
        <v>1130</v>
      </c>
      <c r="C25" s="14" t="s">
        <v>1215</v>
      </c>
      <c r="D25" s="14" t="s">
        <v>1216</v>
      </c>
      <c r="E25" s="14" t="s">
        <v>1144</v>
      </c>
      <c r="F25" s="14">
        <v>53801</v>
      </c>
      <c r="G25" s="15">
        <v>1034.5899999999999</v>
      </c>
      <c r="H25" s="16">
        <v>1.67</v>
      </c>
    </row>
    <row r="26" spans="1:8">
      <c r="A26" s="17"/>
      <c r="B26" s="18" t="s">
        <v>1130</v>
      </c>
      <c r="C26" s="14" t="s">
        <v>1431</v>
      </c>
      <c r="D26" s="14" t="s">
        <v>1432</v>
      </c>
      <c r="E26" s="14" t="s">
        <v>1230</v>
      </c>
      <c r="F26" s="14">
        <v>14790</v>
      </c>
      <c r="G26" s="15">
        <v>1013.27</v>
      </c>
      <c r="H26" s="16">
        <v>1.64</v>
      </c>
    </row>
    <row r="27" spans="1:8">
      <c r="A27" s="17"/>
      <c r="B27" s="18" t="s">
        <v>1130</v>
      </c>
      <c r="C27" s="14" t="s">
        <v>1192</v>
      </c>
      <c r="D27" s="14" t="s">
        <v>1193</v>
      </c>
      <c r="E27" s="14" t="s">
        <v>1160</v>
      </c>
      <c r="F27" s="14">
        <v>48959</v>
      </c>
      <c r="G27" s="15">
        <v>951.74</v>
      </c>
      <c r="H27" s="16">
        <v>1.54</v>
      </c>
    </row>
    <row r="28" spans="1:8">
      <c r="A28" s="17"/>
      <c r="B28" s="18" t="s">
        <v>1130</v>
      </c>
      <c r="C28" s="14" t="s">
        <v>1170</v>
      </c>
      <c r="D28" s="14" t="s">
        <v>1171</v>
      </c>
      <c r="E28" s="14" t="s">
        <v>1172</v>
      </c>
      <c r="F28" s="14">
        <v>267100</v>
      </c>
      <c r="G28" s="15">
        <v>919.09</v>
      </c>
      <c r="H28" s="16">
        <v>1.49</v>
      </c>
    </row>
    <row r="29" spans="1:8">
      <c r="A29" s="17"/>
      <c r="B29" s="18" t="s">
        <v>1130</v>
      </c>
      <c r="C29" s="14" t="s">
        <v>1577</v>
      </c>
      <c r="D29" s="14" t="s">
        <v>1578</v>
      </c>
      <c r="E29" s="14" t="s">
        <v>1144</v>
      </c>
      <c r="F29" s="14">
        <v>60000</v>
      </c>
      <c r="G29" s="15">
        <v>851.13</v>
      </c>
      <c r="H29" s="16">
        <v>1.38</v>
      </c>
    </row>
    <row r="30" spans="1:8">
      <c r="A30" s="17"/>
      <c r="B30" s="18" t="s">
        <v>1130</v>
      </c>
      <c r="C30" s="14" t="s">
        <v>1362</v>
      </c>
      <c r="D30" s="14" t="s">
        <v>1363</v>
      </c>
      <c r="E30" s="14" t="s">
        <v>1364</v>
      </c>
      <c r="F30" s="14">
        <v>250000</v>
      </c>
      <c r="G30" s="15">
        <v>775</v>
      </c>
      <c r="H30" s="16">
        <v>1.25</v>
      </c>
    </row>
    <row r="31" spans="1:8">
      <c r="A31" s="17"/>
      <c r="B31" s="18" t="s">
        <v>1130</v>
      </c>
      <c r="C31" s="14" t="s">
        <v>1186</v>
      </c>
      <c r="D31" s="14" t="s">
        <v>1187</v>
      </c>
      <c r="E31" s="14" t="s">
        <v>1167</v>
      </c>
      <c r="F31" s="14">
        <v>27000</v>
      </c>
      <c r="G31" s="15">
        <v>664.38</v>
      </c>
      <c r="H31" s="16">
        <v>1.07</v>
      </c>
    </row>
    <row r="32" spans="1:8">
      <c r="A32" s="17"/>
      <c r="B32" s="18" t="s">
        <v>1130</v>
      </c>
      <c r="C32" s="14" t="s">
        <v>1602</v>
      </c>
      <c r="D32" s="14" t="s">
        <v>1603</v>
      </c>
      <c r="E32" s="14" t="s">
        <v>1452</v>
      </c>
      <c r="F32" s="14">
        <v>160000</v>
      </c>
      <c r="G32" s="15">
        <v>661.2</v>
      </c>
      <c r="H32" s="16">
        <v>1.07</v>
      </c>
    </row>
    <row r="33" spans="1:8">
      <c r="A33" s="17"/>
      <c r="B33" s="18" t="s">
        <v>1130</v>
      </c>
      <c r="C33" s="14" t="s">
        <v>1483</v>
      </c>
      <c r="D33" s="14" t="s">
        <v>1484</v>
      </c>
      <c r="E33" s="14" t="s">
        <v>1196</v>
      </c>
      <c r="F33" s="14">
        <v>40951</v>
      </c>
      <c r="G33" s="15">
        <v>658.33</v>
      </c>
      <c r="H33" s="16">
        <v>1.06</v>
      </c>
    </row>
    <row r="34" spans="1:8">
      <c r="A34" s="17"/>
      <c r="B34" s="18" t="s">
        <v>1130</v>
      </c>
      <c r="C34" s="14" t="s">
        <v>1339</v>
      </c>
      <c r="D34" s="14" t="s">
        <v>1340</v>
      </c>
      <c r="E34" s="14" t="s">
        <v>1133</v>
      </c>
      <c r="F34" s="14">
        <v>74103</v>
      </c>
      <c r="G34" s="15">
        <v>652.91999999999996</v>
      </c>
      <c r="H34" s="16">
        <v>1.06</v>
      </c>
    </row>
    <row r="35" spans="1:8">
      <c r="A35" s="17"/>
      <c r="B35" s="18" t="s">
        <v>1130</v>
      </c>
      <c r="C35" s="14" t="s">
        <v>1604</v>
      </c>
      <c r="D35" s="14" t="s">
        <v>1605</v>
      </c>
      <c r="E35" s="14" t="s">
        <v>1262</v>
      </c>
      <c r="F35" s="14">
        <v>126747</v>
      </c>
      <c r="G35" s="15">
        <v>635.83000000000004</v>
      </c>
      <c r="H35" s="16">
        <v>1.03</v>
      </c>
    </row>
    <row r="36" spans="1:8">
      <c r="A36" s="17"/>
      <c r="B36" s="18" t="s">
        <v>1130</v>
      </c>
      <c r="C36" s="14" t="s">
        <v>1606</v>
      </c>
      <c r="D36" s="14" t="s">
        <v>1607</v>
      </c>
      <c r="E36" s="14" t="s">
        <v>1452</v>
      </c>
      <c r="F36" s="14">
        <v>1200000</v>
      </c>
      <c r="G36" s="15">
        <v>618</v>
      </c>
      <c r="H36" s="16">
        <v>1</v>
      </c>
    </row>
    <row r="37" spans="1:8">
      <c r="A37" s="17"/>
      <c r="B37" s="18" t="s">
        <v>1130</v>
      </c>
      <c r="C37" s="14" t="s">
        <v>1608</v>
      </c>
      <c r="D37" s="14" t="s">
        <v>1609</v>
      </c>
      <c r="E37" s="14" t="s">
        <v>1147</v>
      </c>
      <c r="F37" s="14">
        <v>190000</v>
      </c>
      <c r="G37" s="15">
        <v>604.87</v>
      </c>
      <c r="H37" s="16">
        <v>0.98</v>
      </c>
    </row>
    <row r="38" spans="1:8">
      <c r="A38" s="17"/>
      <c r="B38" s="18" t="s">
        <v>1130</v>
      </c>
      <c r="C38" s="14" t="s">
        <v>1439</v>
      </c>
      <c r="D38" s="14" t="s">
        <v>1440</v>
      </c>
      <c r="E38" s="14" t="s">
        <v>1136</v>
      </c>
      <c r="F38" s="14">
        <v>115000</v>
      </c>
      <c r="G38" s="15">
        <v>600.19000000000005</v>
      </c>
      <c r="H38" s="16">
        <v>0.97</v>
      </c>
    </row>
    <row r="39" spans="1:8">
      <c r="A39" s="17"/>
      <c r="B39" s="18" t="s">
        <v>1130</v>
      </c>
      <c r="C39" s="14" t="s">
        <v>1249</v>
      </c>
      <c r="D39" s="14" t="s">
        <v>1250</v>
      </c>
      <c r="E39" s="14" t="s">
        <v>1139</v>
      </c>
      <c r="F39" s="14">
        <v>140000</v>
      </c>
      <c r="G39" s="15">
        <v>580.65</v>
      </c>
      <c r="H39" s="16">
        <v>0.94</v>
      </c>
    </row>
    <row r="40" spans="1:8">
      <c r="A40" s="17"/>
      <c r="B40" s="18" t="s">
        <v>1130</v>
      </c>
      <c r="C40" s="14" t="s">
        <v>1158</v>
      </c>
      <c r="D40" s="14" t="s">
        <v>1610</v>
      </c>
      <c r="E40" s="14" t="s">
        <v>1160</v>
      </c>
      <c r="F40" s="14">
        <v>200000</v>
      </c>
      <c r="G40" s="15">
        <v>513.9</v>
      </c>
      <c r="H40" s="16">
        <v>0.83</v>
      </c>
    </row>
    <row r="41" spans="1:8">
      <c r="A41" s="17"/>
      <c r="B41" s="18" t="s">
        <v>1130</v>
      </c>
      <c r="C41" s="14" t="s">
        <v>1611</v>
      </c>
      <c r="D41" s="14" t="s">
        <v>1612</v>
      </c>
      <c r="E41" s="14" t="s">
        <v>1262</v>
      </c>
      <c r="F41" s="14">
        <v>100000</v>
      </c>
      <c r="G41" s="15">
        <v>508.2</v>
      </c>
      <c r="H41" s="16">
        <v>0.82</v>
      </c>
    </row>
    <row r="42" spans="1:8">
      <c r="A42" s="17"/>
      <c r="B42" s="18" t="s">
        <v>1130</v>
      </c>
      <c r="C42" s="14" t="s">
        <v>1384</v>
      </c>
      <c r="D42" s="14" t="s">
        <v>1385</v>
      </c>
      <c r="E42" s="14" t="s">
        <v>1182</v>
      </c>
      <c r="F42" s="14">
        <v>1911917</v>
      </c>
      <c r="G42" s="15">
        <v>434.01</v>
      </c>
      <c r="H42" s="16">
        <v>0.7</v>
      </c>
    </row>
    <row r="43" spans="1:8">
      <c r="A43" s="17"/>
      <c r="B43" s="18" t="s">
        <v>1130</v>
      </c>
      <c r="C43" s="14" t="s">
        <v>1613</v>
      </c>
      <c r="D43" s="14" t="s">
        <v>1614</v>
      </c>
      <c r="E43" s="14" t="s">
        <v>1262</v>
      </c>
      <c r="F43" s="14">
        <v>380000</v>
      </c>
      <c r="G43" s="15">
        <v>420.85</v>
      </c>
      <c r="H43" s="16">
        <v>0.68</v>
      </c>
    </row>
    <row r="44" spans="1:8">
      <c r="A44" s="17"/>
      <c r="B44" s="18" t="s">
        <v>1130</v>
      </c>
      <c r="C44" s="14" t="s">
        <v>1251</v>
      </c>
      <c r="D44" s="14" t="s">
        <v>1252</v>
      </c>
      <c r="E44" s="14" t="s">
        <v>1253</v>
      </c>
      <c r="F44" s="14">
        <v>110000</v>
      </c>
      <c r="G44" s="15">
        <v>333.85</v>
      </c>
      <c r="H44" s="16">
        <v>0.54</v>
      </c>
    </row>
    <row r="45" spans="1:8">
      <c r="A45" s="17"/>
      <c r="B45" s="18" t="s">
        <v>1130</v>
      </c>
      <c r="C45" s="14" t="s">
        <v>1615</v>
      </c>
      <c r="D45" s="14" t="s">
        <v>1616</v>
      </c>
      <c r="E45" s="14" t="s">
        <v>1182</v>
      </c>
      <c r="F45" s="14">
        <v>1200000</v>
      </c>
      <c r="G45" s="15">
        <v>296.39999999999998</v>
      </c>
      <c r="H45" s="16">
        <v>0.48</v>
      </c>
    </row>
    <row r="46" spans="1:8">
      <c r="A46" s="17"/>
      <c r="B46" s="18" t="s">
        <v>1130</v>
      </c>
      <c r="C46" s="14" t="s">
        <v>1466</v>
      </c>
      <c r="D46" s="14" t="s">
        <v>1467</v>
      </c>
      <c r="E46" s="14" t="s">
        <v>1262</v>
      </c>
      <c r="F46" s="14">
        <v>45000</v>
      </c>
      <c r="G46" s="15">
        <v>286.18</v>
      </c>
      <c r="H46" s="16">
        <v>0.46</v>
      </c>
    </row>
    <row r="47" spans="1:8">
      <c r="A47" s="17"/>
      <c r="B47" s="18" t="s">
        <v>1130</v>
      </c>
      <c r="C47" s="14" t="s">
        <v>1301</v>
      </c>
      <c r="D47" s="14" t="s">
        <v>1617</v>
      </c>
      <c r="E47" s="14" t="s">
        <v>1147</v>
      </c>
      <c r="F47" s="14">
        <v>15000</v>
      </c>
      <c r="G47" s="15">
        <v>142.08000000000001</v>
      </c>
      <c r="H47" s="16">
        <v>0.23</v>
      </c>
    </row>
    <row r="48" spans="1:8" ht="13.5" thickBot="1">
      <c r="A48" s="17"/>
      <c r="B48" s="14"/>
      <c r="C48" s="14"/>
      <c r="D48" s="14"/>
      <c r="E48" s="9" t="s">
        <v>1207</v>
      </c>
      <c r="F48" s="14"/>
      <c r="G48" s="19">
        <v>61118.0099999999</v>
      </c>
      <c r="H48" s="20">
        <v>98.84</v>
      </c>
    </row>
    <row r="49" spans="1:8" ht="13.5" thickTop="1">
      <c r="A49" s="17"/>
      <c r="B49" s="14"/>
      <c r="C49" s="14"/>
      <c r="D49" s="14"/>
      <c r="E49" s="14"/>
      <c r="F49" s="14"/>
      <c r="G49" s="15"/>
      <c r="H49" s="16"/>
    </row>
    <row r="50" spans="1:8">
      <c r="A50" s="17"/>
      <c r="B50" s="18" t="s">
        <v>1130</v>
      </c>
      <c r="C50" s="14" t="s">
        <v>1313</v>
      </c>
      <c r="D50" s="14"/>
      <c r="E50" s="14" t="s">
        <v>1130</v>
      </c>
      <c r="F50" s="14"/>
      <c r="G50" s="15">
        <v>699.86</v>
      </c>
      <c r="H50" s="16">
        <v>1.1299999999999999</v>
      </c>
    </row>
    <row r="51" spans="1:8">
      <c r="A51" s="17"/>
      <c r="B51" s="14"/>
      <c r="C51" s="14"/>
      <c r="D51" s="14"/>
      <c r="E51" s="14"/>
      <c r="F51" s="14"/>
      <c r="G51" s="15"/>
      <c r="H51" s="16"/>
    </row>
    <row r="52" spans="1:8">
      <c r="A52" s="21" t="s">
        <v>1208</v>
      </c>
      <c r="B52" s="14"/>
      <c r="C52" s="14"/>
      <c r="D52" s="14"/>
      <c r="E52" s="14"/>
      <c r="F52" s="14"/>
      <c r="G52" s="22">
        <v>22.82</v>
      </c>
      <c r="H52" s="23">
        <v>0.03</v>
      </c>
    </row>
    <row r="53" spans="1:8">
      <c r="A53" s="17"/>
      <c r="B53" s="14"/>
      <c r="C53" s="14"/>
      <c r="D53" s="14"/>
      <c r="E53" s="14"/>
      <c r="F53" s="14"/>
      <c r="G53" s="15"/>
      <c r="H53" s="16"/>
    </row>
    <row r="54" spans="1:8" ht="13.5" thickBot="1">
      <c r="A54" s="17"/>
      <c r="B54" s="14"/>
      <c r="C54" s="14"/>
      <c r="D54" s="14"/>
      <c r="E54" s="9" t="s">
        <v>1209</v>
      </c>
      <c r="F54" s="14"/>
      <c r="G54" s="19">
        <v>61840.69</v>
      </c>
      <c r="H54" s="20">
        <v>100</v>
      </c>
    </row>
    <row r="55" spans="1:8" ht="13.5" thickTop="1">
      <c r="A55" s="17"/>
      <c r="B55" s="14"/>
      <c r="C55" s="14"/>
      <c r="D55" s="14"/>
      <c r="E55" s="14"/>
      <c r="F55" s="14"/>
      <c r="G55" s="15"/>
      <c r="H55" s="16"/>
    </row>
    <row r="56" spans="1:8">
      <c r="A56" s="25" t="s">
        <v>1210</v>
      </c>
      <c r="B56" s="14"/>
      <c r="C56" s="14"/>
      <c r="D56" s="14"/>
      <c r="E56" s="14"/>
      <c r="F56" s="14"/>
      <c r="G56" s="15"/>
      <c r="H56" s="16"/>
    </row>
    <row r="57" spans="1:8">
      <c r="A57" s="17">
        <v>1</v>
      </c>
      <c r="B57" s="14" t="s">
        <v>1314</v>
      </c>
      <c r="C57" s="14"/>
      <c r="D57" s="14"/>
      <c r="E57" s="14"/>
      <c r="F57" s="14"/>
      <c r="G57" s="15"/>
      <c r="H57" s="16"/>
    </row>
    <row r="58" spans="1:8">
      <c r="A58" s="17"/>
      <c r="B58" s="14"/>
      <c r="C58" s="14"/>
      <c r="D58" s="14"/>
      <c r="E58" s="14"/>
      <c r="F58" s="14"/>
      <c r="G58" s="15"/>
      <c r="H58" s="16"/>
    </row>
    <row r="59" spans="1:8">
      <c r="A59" s="17">
        <v>2</v>
      </c>
      <c r="B59" s="14" t="s">
        <v>1212</v>
      </c>
      <c r="C59" s="14"/>
      <c r="D59" s="14"/>
      <c r="E59" s="14"/>
      <c r="F59" s="14"/>
      <c r="G59" s="15"/>
      <c r="H59" s="16"/>
    </row>
    <row r="60" spans="1:8">
      <c r="A60" s="17"/>
      <c r="B60" s="14"/>
      <c r="C60" s="14"/>
      <c r="D60" s="14"/>
      <c r="E60" s="14"/>
      <c r="F60" s="14"/>
      <c r="G60" s="15"/>
      <c r="H60" s="16"/>
    </row>
    <row r="61" spans="1:8">
      <c r="A61" s="17">
        <v>3</v>
      </c>
      <c r="B61" s="14" t="s">
        <v>1618</v>
      </c>
      <c r="C61" s="14"/>
      <c r="D61" s="14"/>
      <c r="E61" s="14"/>
      <c r="F61" s="14"/>
      <c r="G61" s="15"/>
      <c r="H61" s="16"/>
    </row>
    <row r="62" spans="1:8">
      <c r="A62" s="17"/>
      <c r="B62" s="14"/>
      <c r="C62" s="14"/>
      <c r="D62" s="14"/>
      <c r="E62" s="14"/>
      <c r="F62" s="14"/>
      <c r="G62" s="15"/>
      <c r="H62" s="16"/>
    </row>
    <row r="63" spans="1:8">
      <c r="A63" s="17">
        <v>4</v>
      </c>
      <c r="B63" s="14" t="s">
        <v>1326</v>
      </c>
      <c r="C63" s="14"/>
      <c r="D63" s="14"/>
      <c r="E63" s="14"/>
      <c r="F63" s="14"/>
      <c r="G63" s="15"/>
      <c r="H63" s="16"/>
    </row>
    <row r="64" spans="1:8">
      <c r="A64" s="17"/>
      <c r="B64" s="14" t="s">
        <v>1320</v>
      </c>
      <c r="C64" s="14"/>
      <c r="D64" s="14">
        <v>1017</v>
      </c>
      <c r="E64" s="14"/>
      <c r="F64" s="14"/>
      <c r="G64" s="15"/>
      <c r="H64" s="16"/>
    </row>
    <row r="65" spans="1:8">
      <c r="A65" s="17"/>
      <c r="B65" s="14" t="s">
        <v>1321</v>
      </c>
      <c r="C65" s="14"/>
      <c r="D65" s="14">
        <v>1017</v>
      </c>
      <c r="E65" s="14"/>
      <c r="F65" s="14"/>
      <c r="G65" s="15"/>
      <c r="H65" s="16"/>
    </row>
    <row r="66" spans="1:8">
      <c r="A66" s="17"/>
      <c r="B66" s="14" t="s">
        <v>1322</v>
      </c>
      <c r="C66" s="14"/>
      <c r="D66" s="14">
        <v>3308.04</v>
      </c>
      <c r="E66" s="14" t="s">
        <v>1323</v>
      </c>
      <c r="F66" s="14"/>
      <c r="G66" s="15"/>
      <c r="H66" s="16"/>
    </row>
    <row r="67" spans="1:8">
      <c r="A67" s="17"/>
      <c r="B67" s="14" t="s">
        <v>1324</v>
      </c>
      <c r="C67" s="14"/>
      <c r="D67" s="14">
        <v>3711.11</v>
      </c>
      <c r="E67" s="14" t="s">
        <v>1323</v>
      </c>
      <c r="F67" s="14"/>
      <c r="G67" s="15"/>
      <c r="H67" s="16"/>
    </row>
    <row r="68" spans="1:8">
      <c r="A68" s="17"/>
      <c r="B68" s="14" t="s">
        <v>1325</v>
      </c>
      <c r="C68" s="14"/>
      <c r="D68" s="14">
        <v>403.07</v>
      </c>
      <c r="E68" s="14" t="s">
        <v>1323</v>
      </c>
      <c r="F68" s="14"/>
      <c r="G68" s="15"/>
      <c r="H68" s="16"/>
    </row>
    <row r="69" spans="1:8">
      <c r="A69" s="26"/>
      <c r="B69" s="27"/>
      <c r="C69" s="27"/>
      <c r="D69" s="27"/>
      <c r="E69" s="27"/>
      <c r="F69" s="27"/>
      <c r="G69" s="28"/>
      <c r="H69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81"/>
  <dimension ref="A1:H90"/>
  <sheetViews>
    <sheetView workbookViewId="0">
      <selection activeCell="C90" sqref="C90"/>
    </sheetView>
  </sheetViews>
  <sheetFormatPr defaultRowHeight="12.75"/>
  <cols>
    <col min="1" max="1" width="2.7109375" style="6" customWidth="1"/>
    <col min="2" max="2" width="6.7109375" style="6" customWidth="1"/>
    <col min="3" max="3" width="40.7109375" style="6" customWidth="1"/>
    <col min="4" max="4" width="13.28515625" style="6" bestFit="1" customWidth="1"/>
    <col min="5" max="5" width="20" style="6" bestFit="1" customWidth="1"/>
    <col min="6" max="6" width="7.85546875" style="6" bestFit="1" customWidth="1"/>
    <col min="7" max="7" width="12.140625" style="30" customWidth="1"/>
    <col min="8" max="8" width="11.140625" style="31" customWidth="1"/>
    <col min="9" max="16384" width="9.140625" style="6"/>
  </cols>
  <sheetData>
    <row r="1" spans="1:8">
      <c r="A1" s="1"/>
      <c r="B1" s="2"/>
      <c r="C1" s="3" t="s">
        <v>1576</v>
      </c>
      <c r="D1" s="2"/>
      <c r="E1" s="2"/>
      <c r="F1" s="2"/>
      <c r="G1" s="4"/>
      <c r="H1" s="5"/>
    </row>
    <row r="2" spans="1:8" ht="33.75" customHeight="1">
      <c r="A2" s="161" t="s">
        <v>1122</v>
      </c>
      <c r="B2" s="162"/>
      <c r="C2" s="162"/>
      <c r="D2" s="9" t="s">
        <v>1123</v>
      </c>
      <c r="E2" s="10" t="s">
        <v>1214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1148</v>
      </c>
      <c r="D5" s="14" t="s">
        <v>1149</v>
      </c>
      <c r="E5" s="14" t="s">
        <v>1150</v>
      </c>
      <c r="F5" s="14">
        <v>8281</v>
      </c>
      <c r="G5" s="15">
        <v>127.98</v>
      </c>
      <c r="H5" s="16">
        <v>1.45</v>
      </c>
    </row>
    <row r="6" spans="1:8">
      <c r="A6" s="17"/>
      <c r="B6" s="18" t="s">
        <v>1130</v>
      </c>
      <c r="C6" s="14" t="s">
        <v>1137</v>
      </c>
      <c r="D6" s="14" t="s">
        <v>1138</v>
      </c>
      <c r="E6" s="14" t="s">
        <v>1139</v>
      </c>
      <c r="F6" s="14">
        <v>7520</v>
      </c>
      <c r="G6" s="15">
        <v>106.64</v>
      </c>
      <c r="H6" s="16">
        <v>1.21</v>
      </c>
    </row>
    <row r="7" spans="1:8">
      <c r="A7" s="17"/>
      <c r="B7" s="18" t="s">
        <v>1130</v>
      </c>
      <c r="C7" s="14" t="s">
        <v>1134</v>
      </c>
      <c r="D7" s="14" t="s">
        <v>1135</v>
      </c>
      <c r="E7" s="14" t="s">
        <v>1136</v>
      </c>
      <c r="F7" s="14">
        <v>9483</v>
      </c>
      <c r="G7" s="15">
        <v>100.97</v>
      </c>
      <c r="H7" s="16">
        <v>1.1399999999999999</v>
      </c>
    </row>
    <row r="8" spans="1:8">
      <c r="A8" s="17"/>
      <c r="B8" s="18" t="s">
        <v>1130</v>
      </c>
      <c r="C8" s="14" t="s">
        <v>1188</v>
      </c>
      <c r="D8" s="14" t="s">
        <v>1189</v>
      </c>
      <c r="E8" s="14" t="s">
        <v>1160</v>
      </c>
      <c r="F8" s="14">
        <v>3913</v>
      </c>
      <c r="G8" s="15">
        <v>88.9</v>
      </c>
      <c r="H8" s="16">
        <v>1.01</v>
      </c>
    </row>
    <row r="9" spans="1:8">
      <c r="A9" s="17"/>
      <c r="B9" s="18" t="s">
        <v>1130</v>
      </c>
      <c r="C9" s="14" t="s">
        <v>1158</v>
      </c>
      <c r="D9" s="14" t="s">
        <v>1159</v>
      </c>
      <c r="E9" s="14" t="s">
        <v>1160</v>
      </c>
      <c r="F9" s="14">
        <v>19515</v>
      </c>
      <c r="G9" s="15">
        <v>81</v>
      </c>
      <c r="H9" s="16">
        <v>0.92</v>
      </c>
    </row>
    <row r="10" spans="1:8">
      <c r="A10" s="17"/>
      <c r="B10" s="18" t="s">
        <v>1130</v>
      </c>
      <c r="C10" s="14" t="s">
        <v>1145</v>
      </c>
      <c r="D10" s="14" t="s">
        <v>1146</v>
      </c>
      <c r="E10" s="14" t="s">
        <v>1147</v>
      </c>
      <c r="F10" s="14">
        <v>7986</v>
      </c>
      <c r="G10" s="15">
        <v>70.02</v>
      </c>
      <c r="H10" s="16">
        <v>0.79</v>
      </c>
    </row>
    <row r="11" spans="1:8">
      <c r="A11" s="17"/>
      <c r="B11" s="18" t="s">
        <v>1130</v>
      </c>
      <c r="C11" s="14" t="s">
        <v>1183</v>
      </c>
      <c r="D11" s="14" t="s">
        <v>1184</v>
      </c>
      <c r="E11" s="14" t="s">
        <v>1185</v>
      </c>
      <c r="F11" s="14">
        <v>11166</v>
      </c>
      <c r="G11" s="15">
        <v>53.05</v>
      </c>
      <c r="H11" s="16">
        <v>0.6</v>
      </c>
    </row>
    <row r="12" spans="1:8">
      <c r="A12" s="17"/>
      <c r="B12" s="18" t="s">
        <v>1130</v>
      </c>
      <c r="C12" s="14" t="s">
        <v>1194</v>
      </c>
      <c r="D12" s="14" t="s">
        <v>1195</v>
      </c>
      <c r="E12" s="14" t="s">
        <v>1196</v>
      </c>
      <c r="F12" s="14">
        <v>21642</v>
      </c>
      <c r="G12" s="15">
        <v>52.42</v>
      </c>
      <c r="H12" s="16">
        <v>0.59</v>
      </c>
    </row>
    <row r="13" spans="1:8">
      <c r="A13" s="17"/>
      <c r="B13" s="18" t="s">
        <v>1130</v>
      </c>
      <c r="C13" s="14" t="s">
        <v>1190</v>
      </c>
      <c r="D13" s="14" t="s">
        <v>1191</v>
      </c>
      <c r="E13" s="14" t="s">
        <v>1160</v>
      </c>
      <c r="F13" s="14">
        <v>1988</v>
      </c>
      <c r="G13" s="15">
        <v>46.64</v>
      </c>
      <c r="H13" s="16">
        <v>0.53</v>
      </c>
    </row>
    <row r="14" spans="1:8">
      <c r="A14" s="17"/>
      <c r="B14" s="18" t="s">
        <v>1130</v>
      </c>
      <c r="C14" s="14" t="s">
        <v>1577</v>
      </c>
      <c r="D14" s="14" t="s">
        <v>1578</v>
      </c>
      <c r="E14" s="14" t="s">
        <v>1144</v>
      </c>
      <c r="F14" s="14">
        <v>3170</v>
      </c>
      <c r="G14" s="15">
        <v>44.97</v>
      </c>
      <c r="H14" s="16">
        <v>0.51</v>
      </c>
    </row>
    <row r="15" spans="1:8">
      <c r="A15" s="17"/>
      <c r="B15" s="18" t="s">
        <v>1130</v>
      </c>
      <c r="C15" s="14" t="s">
        <v>1161</v>
      </c>
      <c r="D15" s="14" t="s">
        <v>1162</v>
      </c>
      <c r="E15" s="14" t="s">
        <v>1139</v>
      </c>
      <c r="F15" s="14">
        <v>2275</v>
      </c>
      <c r="G15" s="15">
        <v>41.77</v>
      </c>
      <c r="H15" s="16">
        <v>0.47</v>
      </c>
    </row>
    <row r="16" spans="1:8">
      <c r="A16" s="17"/>
      <c r="B16" s="18" t="s">
        <v>1130</v>
      </c>
      <c r="C16" s="14" t="s">
        <v>1153</v>
      </c>
      <c r="D16" s="14" t="s">
        <v>1154</v>
      </c>
      <c r="E16" s="14" t="s">
        <v>1139</v>
      </c>
      <c r="F16" s="14">
        <v>1639</v>
      </c>
      <c r="G16" s="15">
        <v>41.67</v>
      </c>
      <c r="H16" s="16">
        <v>0.47</v>
      </c>
    </row>
    <row r="17" spans="1:8">
      <c r="A17" s="17"/>
      <c r="B17" s="18" t="s">
        <v>1130</v>
      </c>
      <c r="C17" s="14" t="s">
        <v>1140</v>
      </c>
      <c r="D17" s="14" t="s">
        <v>1141</v>
      </c>
      <c r="E17" s="14" t="s">
        <v>1139</v>
      </c>
      <c r="F17" s="14">
        <v>4900</v>
      </c>
      <c r="G17" s="15">
        <v>38.840000000000003</v>
      </c>
      <c r="H17" s="16">
        <v>0.44</v>
      </c>
    </row>
    <row r="18" spans="1:8">
      <c r="A18" s="17"/>
      <c r="B18" s="18" t="s">
        <v>1130</v>
      </c>
      <c r="C18" s="14" t="s">
        <v>1131</v>
      </c>
      <c r="D18" s="14" t="s">
        <v>1132</v>
      </c>
      <c r="E18" s="14" t="s">
        <v>1133</v>
      </c>
      <c r="F18" s="14">
        <v>10742</v>
      </c>
      <c r="G18" s="15">
        <v>36.71</v>
      </c>
      <c r="H18" s="16">
        <v>0.42</v>
      </c>
    </row>
    <row r="19" spans="1:8">
      <c r="A19" s="17"/>
      <c r="B19" s="18" t="s">
        <v>1130</v>
      </c>
      <c r="C19" s="14" t="s">
        <v>1217</v>
      </c>
      <c r="D19" s="14" t="s">
        <v>1218</v>
      </c>
      <c r="E19" s="14" t="s">
        <v>1167</v>
      </c>
      <c r="F19" s="14">
        <v>3587</v>
      </c>
      <c r="G19" s="15">
        <v>33.57</v>
      </c>
      <c r="H19" s="16">
        <v>0.38</v>
      </c>
    </row>
    <row r="20" spans="1:8">
      <c r="A20" s="17"/>
      <c r="B20" s="18" t="s">
        <v>1130</v>
      </c>
      <c r="C20" s="14" t="s">
        <v>1168</v>
      </c>
      <c r="D20" s="14" t="s">
        <v>1169</v>
      </c>
      <c r="E20" s="14" t="s">
        <v>1133</v>
      </c>
      <c r="F20" s="14">
        <v>5509</v>
      </c>
      <c r="G20" s="15">
        <v>33.24</v>
      </c>
      <c r="H20" s="16">
        <v>0.38</v>
      </c>
    </row>
    <row r="21" spans="1:8">
      <c r="A21" s="17"/>
      <c r="B21" s="18" t="s">
        <v>1130</v>
      </c>
      <c r="C21" s="14" t="s">
        <v>1173</v>
      </c>
      <c r="D21" s="14" t="s">
        <v>1174</v>
      </c>
      <c r="E21" s="14" t="s">
        <v>1144</v>
      </c>
      <c r="F21" s="14">
        <v>6386</v>
      </c>
      <c r="G21" s="15">
        <v>32.33</v>
      </c>
      <c r="H21" s="16">
        <v>0.37</v>
      </c>
    </row>
    <row r="22" spans="1:8">
      <c r="A22" s="17"/>
      <c r="B22" s="18" t="s">
        <v>1130</v>
      </c>
      <c r="C22" s="14" t="s">
        <v>1186</v>
      </c>
      <c r="D22" s="14" t="s">
        <v>1187</v>
      </c>
      <c r="E22" s="14" t="s">
        <v>1167</v>
      </c>
      <c r="F22" s="14">
        <v>1306</v>
      </c>
      <c r="G22" s="15">
        <v>32.14</v>
      </c>
      <c r="H22" s="16">
        <v>0.36</v>
      </c>
    </row>
    <row r="23" spans="1:8">
      <c r="A23" s="17"/>
      <c r="B23" s="18" t="s">
        <v>1130</v>
      </c>
      <c r="C23" s="14" t="s">
        <v>1151</v>
      </c>
      <c r="D23" s="14" t="s">
        <v>1152</v>
      </c>
      <c r="E23" s="14" t="s">
        <v>1144</v>
      </c>
      <c r="F23" s="14">
        <v>1414</v>
      </c>
      <c r="G23" s="15">
        <v>30.28</v>
      </c>
      <c r="H23" s="16">
        <v>0.34</v>
      </c>
    </row>
    <row r="24" spans="1:8">
      <c r="A24" s="17"/>
      <c r="B24" s="18" t="s">
        <v>1130</v>
      </c>
      <c r="C24" s="14" t="s">
        <v>1165</v>
      </c>
      <c r="D24" s="14" t="s">
        <v>1166</v>
      </c>
      <c r="E24" s="14" t="s">
        <v>1167</v>
      </c>
      <c r="F24" s="14">
        <v>4384</v>
      </c>
      <c r="G24" s="15">
        <v>26.77</v>
      </c>
      <c r="H24" s="16">
        <v>0.3</v>
      </c>
    </row>
    <row r="25" spans="1:8">
      <c r="A25" s="17"/>
      <c r="B25" s="18" t="s">
        <v>1130</v>
      </c>
      <c r="C25" s="14" t="s">
        <v>1358</v>
      </c>
      <c r="D25" s="14" t="s">
        <v>1359</v>
      </c>
      <c r="E25" s="14" t="s">
        <v>1139</v>
      </c>
      <c r="F25" s="14">
        <v>4986</v>
      </c>
      <c r="G25" s="15">
        <v>26.62</v>
      </c>
      <c r="H25" s="16">
        <v>0.3</v>
      </c>
    </row>
    <row r="26" spans="1:8">
      <c r="A26" s="17"/>
      <c r="B26" s="18" t="s">
        <v>1130</v>
      </c>
      <c r="C26" s="14" t="s">
        <v>1142</v>
      </c>
      <c r="D26" s="14" t="s">
        <v>1143</v>
      </c>
      <c r="E26" s="14" t="s">
        <v>1144</v>
      </c>
      <c r="F26" s="14">
        <v>905</v>
      </c>
      <c r="G26" s="15">
        <v>26.6</v>
      </c>
      <c r="H26" s="16">
        <v>0.3</v>
      </c>
    </row>
    <row r="27" spans="1:8">
      <c r="A27" s="17"/>
      <c r="B27" s="18" t="s">
        <v>1130</v>
      </c>
      <c r="C27" s="14" t="s">
        <v>1155</v>
      </c>
      <c r="D27" s="14" t="s">
        <v>1156</v>
      </c>
      <c r="E27" s="14" t="s">
        <v>1157</v>
      </c>
      <c r="F27" s="14">
        <v>6764</v>
      </c>
      <c r="G27" s="15">
        <v>25.58</v>
      </c>
      <c r="H27" s="16">
        <v>0.28999999999999998</v>
      </c>
    </row>
    <row r="28" spans="1:8">
      <c r="A28" s="17"/>
      <c r="B28" s="18" t="s">
        <v>1130</v>
      </c>
      <c r="C28" s="14" t="s">
        <v>1219</v>
      </c>
      <c r="D28" s="14" t="s">
        <v>1220</v>
      </c>
      <c r="E28" s="14" t="s">
        <v>1177</v>
      </c>
      <c r="F28" s="14">
        <v>13149</v>
      </c>
      <c r="G28" s="15">
        <v>22.35</v>
      </c>
      <c r="H28" s="16">
        <v>0.25</v>
      </c>
    </row>
    <row r="29" spans="1:8">
      <c r="A29" s="17"/>
      <c r="B29" s="18" t="s">
        <v>1130</v>
      </c>
      <c r="C29" s="14" t="s">
        <v>1328</v>
      </c>
      <c r="D29" s="14" t="s">
        <v>1329</v>
      </c>
      <c r="E29" s="14" t="s">
        <v>1139</v>
      </c>
      <c r="F29" s="14">
        <v>2477</v>
      </c>
      <c r="G29" s="15">
        <v>20.87</v>
      </c>
      <c r="H29" s="16">
        <v>0.24</v>
      </c>
    </row>
    <row r="30" spans="1:8">
      <c r="A30" s="17"/>
      <c r="B30" s="18" t="s">
        <v>1130</v>
      </c>
      <c r="C30" s="14" t="s">
        <v>1175</v>
      </c>
      <c r="D30" s="14" t="s">
        <v>1176</v>
      </c>
      <c r="E30" s="14" t="s">
        <v>1177</v>
      </c>
      <c r="F30" s="14">
        <v>7367</v>
      </c>
      <c r="G30" s="15">
        <v>20.66</v>
      </c>
      <c r="H30" s="16">
        <v>0.23</v>
      </c>
    </row>
    <row r="31" spans="1:8">
      <c r="A31" s="17"/>
      <c r="B31" s="18" t="s">
        <v>1130</v>
      </c>
      <c r="C31" s="14" t="s">
        <v>1579</v>
      </c>
      <c r="D31" s="14" t="s">
        <v>1580</v>
      </c>
      <c r="E31" s="14" t="s">
        <v>1133</v>
      </c>
      <c r="F31" s="14">
        <v>3830</v>
      </c>
      <c r="G31" s="15">
        <v>19.440000000000001</v>
      </c>
      <c r="H31" s="16">
        <v>0.22</v>
      </c>
    </row>
    <row r="32" spans="1:8">
      <c r="A32" s="17"/>
      <c r="B32" s="18" t="s">
        <v>1130</v>
      </c>
      <c r="C32" s="14" t="s">
        <v>1439</v>
      </c>
      <c r="D32" s="14" t="s">
        <v>1440</v>
      </c>
      <c r="E32" s="14" t="s">
        <v>1136</v>
      </c>
      <c r="F32" s="14">
        <v>3603</v>
      </c>
      <c r="G32" s="15">
        <v>18.8</v>
      </c>
      <c r="H32" s="16">
        <v>0.21</v>
      </c>
    </row>
    <row r="33" spans="1:8">
      <c r="A33" s="17"/>
      <c r="B33" s="18" t="s">
        <v>1130</v>
      </c>
      <c r="C33" s="14" t="s">
        <v>1204</v>
      </c>
      <c r="D33" s="14" t="s">
        <v>1205</v>
      </c>
      <c r="E33" s="14" t="s">
        <v>1206</v>
      </c>
      <c r="F33" s="14">
        <v>3532</v>
      </c>
      <c r="G33" s="15">
        <v>13.34</v>
      </c>
      <c r="H33" s="16">
        <v>0.15</v>
      </c>
    </row>
    <row r="34" spans="1:8">
      <c r="A34" s="17"/>
      <c r="B34" s="18" t="s">
        <v>1130</v>
      </c>
      <c r="C34" s="14" t="s">
        <v>1180</v>
      </c>
      <c r="D34" s="14" t="s">
        <v>1181</v>
      </c>
      <c r="E34" s="14" t="s">
        <v>1182</v>
      </c>
      <c r="F34" s="14">
        <v>8125</v>
      </c>
      <c r="G34" s="15">
        <v>13.04</v>
      </c>
      <c r="H34" s="16">
        <v>0.15</v>
      </c>
    </row>
    <row r="35" spans="1:8">
      <c r="A35" s="17"/>
      <c r="B35" s="18" t="s">
        <v>1130</v>
      </c>
      <c r="C35" s="14" t="s">
        <v>1330</v>
      </c>
      <c r="D35" s="14" t="s">
        <v>1331</v>
      </c>
      <c r="E35" s="14" t="s">
        <v>1139</v>
      </c>
      <c r="F35" s="14">
        <v>1342</v>
      </c>
      <c r="G35" s="15">
        <v>12.67</v>
      </c>
      <c r="H35" s="16">
        <v>0.14000000000000001</v>
      </c>
    </row>
    <row r="36" spans="1:8">
      <c r="A36" s="17"/>
      <c r="B36" s="18" t="s">
        <v>1130</v>
      </c>
      <c r="C36" s="14" t="s">
        <v>1163</v>
      </c>
      <c r="D36" s="14" t="s">
        <v>1164</v>
      </c>
      <c r="E36" s="14" t="s">
        <v>1160</v>
      </c>
      <c r="F36" s="14">
        <v>1016</v>
      </c>
      <c r="G36" s="15">
        <v>12.55</v>
      </c>
      <c r="H36" s="16">
        <v>0.14000000000000001</v>
      </c>
    </row>
    <row r="37" spans="1:8">
      <c r="A37" s="17"/>
      <c r="B37" s="18" t="s">
        <v>1130</v>
      </c>
      <c r="C37" s="14" t="s">
        <v>1228</v>
      </c>
      <c r="D37" s="14" t="s">
        <v>1229</v>
      </c>
      <c r="E37" s="14" t="s">
        <v>1230</v>
      </c>
      <c r="F37" s="14">
        <v>5728</v>
      </c>
      <c r="G37" s="15">
        <v>12.46</v>
      </c>
      <c r="H37" s="16">
        <v>0.14000000000000001</v>
      </c>
    </row>
    <row r="38" spans="1:8">
      <c r="A38" s="17"/>
      <c r="B38" s="18" t="s">
        <v>1130</v>
      </c>
      <c r="C38" s="14" t="s">
        <v>1435</v>
      </c>
      <c r="D38" s="14" t="s">
        <v>1436</v>
      </c>
      <c r="E38" s="14" t="s">
        <v>1230</v>
      </c>
      <c r="F38" s="14">
        <v>513</v>
      </c>
      <c r="G38" s="15">
        <v>12.22</v>
      </c>
      <c r="H38" s="16">
        <v>0.14000000000000001</v>
      </c>
    </row>
    <row r="39" spans="1:8">
      <c r="A39" s="17"/>
      <c r="B39" s="18" t="s">
        <v>1130</v>
      </c>
      <c r="C39" s="14" t="s">
        <v>1356</v>
      </c>
      <c r="D39" s="14" t="s">
        <v>1357</v>
      </c>
      <c r="E39" s="14" t="s">
        <v>1147</v>
      </c>
      <c r="F39" s="14">
        <v>9356</v>
      </c>
      <c r="G39" s="15">
        <v>11.82</v>
      </c>
      <c r="H39" s="16">
        <v>0.13</v>
      </c>
    </row>
    <row r="40" spans="1:8">
      <c r="A40" s="17"/>
      <c r="B40" s="18" t="s">
        <v>1130</v>
      </c>
      <c r="C40" s="14" t="s">
        <v>1581</v>
      </c>
      <c r="D40" s="14" t="s">
        <v>1582</v>
      </c>
      <c r="E40" s="14" t="s">
        <v>1277</v>
      </c>
      <c r="F40" s="14">
        <v>5440</v>
      </c>
      <c r="G40" s="15">
        <v>11.43</v>
      </c>
      <c r="H40" s="16">
        <v>0.13</v>
      </c>
    </row>
    <row r="41" spans="1:8">
      <c r="A41" s="17"/>
      <c r="B41" s="18" t="s">
        <v>1130</v>
      </c>
      <c r="C41" s="14" t="s">
        <v>1170</v>
      </c>
      <c r="D41" s="14" t="s">
        <v>1171</v>
      </c>
      <c r="E41" s="14" t="s">
        <v>1172</v>
      </c>
      <c r="F41" s="14">
        <v>2867</v>
      </c>
      <c r="G41" s="15">
        <v>9.8699999999999992</v>
      </c>
      <c r="H41" s="16">
        <v>0.11</v>
      </c>
    </row>
    <row r="42" spans="1:8">
      <c r="A42" s="17"/>
      <c r="B42" s="18" t="s">
        <v>1130</v>
      </c>
      <c r="C42" s="14" t="s">
        <v>1199</v>
      </c>
      <c r="D42" s="14" t="s">
        <v>1200</v>
      </c>
      <c r="E42" s="14" t="s">
        <v>1201</v>
      </c>
      <c r="F42" s="14">
        <v>5587</v>
      </c>
      <c r="G42" s="15">
        <v>8.27</v>
      </c>
      <c r="H42" s="16">
        <v>0.09</v>
      </c>
    </row>
    <row r="43" spans="1:8">
      <c r="A43" s="17"/>
      <c r="B43" s="18" t="s">
        <v>1130</v>
      </c>
      <c r="C43" s="14" t="s">
        <v>1583</v>
      </c>
      <c r="D43" s="14" t="s">
        <v>1584</v>
      </c>
      <c r="E43" s="14" t="s">
        <v>1230</v>
      </c>
      <c r="F43" s="14">
        <v>472</v>
      </c>
      <c r="G43" s="15">
        <v>6.31</v>
      </c>
      <c r="H43" s="16">
        <v>7.0000000000000007E-2</v>
      </c>
    </row>
    <row r="44" spans="1:8">
      <c r="A44" s="17"/>
      <c r="B44" s="18" t="s">
        <v>1130</v>
      </c>
      <c r="C44" s="14" t="s">
        <v>1178</v>
      </c>
      <c r="D44" s="14" t="s">
        <v>1179</v>
      </c>
      <c r="E44" s="14" t="s">
        <v>1177</v>
      </c>
      <c r="F44" s="14">
        <v>1662</v>
      </c>
      <c r="G44" s="15">
        <v>6.16</v>
      </c>
      <c r="H44" s="16">
        <v>7.0000000000000007E-2</v>
      </c>
    </row>
    <row r="45" spans="1:8">
      <c r="A45" s="17"/>
      <c r="B45" s="18" t="s">
        <v>1130</v>
      </c>
      <c r="C45" s="14" t="s">
        <v>1585</v>
      </c>
      <c r="D45" s="14" t="s">
        <v>1586</v>
      </c>
      <c r="E45" s="14" t="s">
        <v>1185</v>
      </c>
      <c r="F45" s="14">
        <v>1683</v>
      </c>
      <c r="G45" s="15">
        <v>5.01</v>
      </c>
      <c r="H45" s="16">
        <v>0.06</v>
      </c>
    </row>
    <row r="46" spans="1:8">
      <c r="A46" s="17"/>
      <c r="B46" s="18" t="s">
        <v>1130</v>
      </c>
      <c r="C46" s="14" t="s">
        <v>1192</v>
      </c>
      <c r="D46" s="14" t="s">
        <v>1193</v>
      </c>
      <c r="E46" s="14" t="s">
        <v>1160</v>
      </c>
      <c r="F46" s="14">
        <v>104</v>
      </c>
      <c r="G46" s="15">
        <v>2.02</v>
      </c>
      <c r="H46" s="16">
        <v>0.02</v>
      </c>
    </row>
    <row r="47" spans="1:8">
      <c r="A47" s="17"/>
      <c r="B47" s="18" t="s">
        <v>1130</v>
      </c>
      <c r="C47" s="14" t="s">
        <v>1226</v>
      </c>
      <c r="D47" s="14" t="s">
        <v>1227</v>
      </c>
      <c r="E47" s="14" t="s">
        <v>1182</v>
      </c>
      <c r="F47" s="14">
        <v>1460</v>
      </c>
      <c r="G47" s="15">
        <v>1.78</v>
      </c>
      <c r="H47" s="16">
        <v>0.02</v>
      </c>
    </row>
    <row r="48" spans="1:8">
      <c r="A48" s="17"/>
      <c r="B48" s="18" t="s">
        <v>1130</v>
      </c>
      <c r="C48" s="14" t="s">
        <v>1197</v>
      </c>
      <c r="D48" s="14" t="s">
        <v>1198</v>
      </c>
      <c r="E48" s="14" t="s">
        <v>1167</v>
      </c>
      <c r="F48" s="14">
        <v>106</v>
      </c>
      <c r="G48" s="15">
        <v>0.41</v>
      </c>
      <c r="H48" s="16">
        <v>0</v>
      </c>
    </row>
    <row r="49" spans="1:8" ht="13.5" thickBot="1">
      <c r="A49" s="17"/>
      <c r="B49" s="14"/>
      <c r="C49" s="14"/>
      <c r="D49" s="14"/>
      <c r="E49" s="9" t="s">
        <v>1207</v>
      </c>
      <c r="F49" s="14"/>
      <c r="G49" s="19">
        <v>1440.19</v>
      </c>
      <c r="H49" s="20">
        <v>16.28</v>
      </c>
    </row>
    <row r="50" spans="1:8" ht="13.5" thickTop="1">
      <c r="A50" s="17"/>
      <c r="B50" s="14"/>
      <c r="C50" s="14"/>
      <c r="D50" s="14"/>
      <c r="E50" s="14"/>
      <c r="F50" s="14"/>
      <c r="G50" s="15"/>
      <c r="H50" s="16"/>
    </row>
    <row r="51" spans="1:8">
      <c r="A51" s="163" t="s">
        <v>1287</v>
      </c>
      <c r="B51" s="160"/>
      <c r="C51" s="160"/>
      <c r="D51" s="14"/>
      <c r="E51" s="14"/>
      <c r="F51" s="14"/>
      <c r="G51" s="15"/>
      <c r="H51" s="16"/>
    </row>
    <row r="52" spans="1:8">
      <c r="A52" s="17"/>
      <c r="B52" s="159" t="s">
        <v>1288</v>
      </c>
      <c r="C52" s="160"/>
      <c r="D52" s="14"/>
      <c r="E52" s="14"/>
      <c r="F52" s="14"/>
      <c r="G52" s="15"/>
      <c r="H52" s="16"/>
    </row>
    <row r="53" spans="1:8">
      <c r="A53" s="17"/>
      <c r="B53" s="164" t="s">
        <v>1129</v>
      </c>
      <c r="C53" s="160"/>
      <c r="D53" s="14"/>
      <c r="E53" s="14"/>
      <c r="F53" s="14"/>
      <c r="G53" s="15"/>
      <c r="H53" s="16"/>
    </row>
    <row r="54" spans="1:8">
      <c r="A54" s="17"/>
      <c r="B54" s="33">
        <v>9.2299999999999993E-2</v>
      </c>
      <c r="C54" s="14" t="s">
        <v>1356</v>
      </c>
      <c r="D54" s="14" t="s">
        <v>1587</v>
      </c>
      <c r="E54" s="14" t="s">
        <v>1588</v>
      </c>
      <c r="F54" s="14">
        <v>120</v>
      </c>
      <c r="G54" s="15">
        <v>1202.8499999999999</v>
      </c>
      <c r="H54" s="16">
        <v>13.61</v>
      </c>
    </row>
    <row r="55" spans="1:8">
      <c r="A55" s="17"/>
      <c r="B55" s="18" t="s">
        <v>1589</v>
      </c>
      <c r="C55" s="14" t="s">
        <v>1590</v>
      </c>
      <c r="D55" s="14" t="s">
        <v>1591</v>
      </c>
      <c r="E55" s="14" t="s">
        <v>1291</v>
      </c>
      <c r="F55" s="14">
        <v>100</v>
      </c>
      <c r="G55" s="15">
        <v>1040.92</v>
      </c>
      <c r="H55" s="16">
        <v>11.78</v>
      </c>
    </row>
    <row r="56" spans="1:8">
      <c r="A56" s="17"/>
      <c r="B56" s="33">
        <v>9.64E-2</v>
      </c>
      <c r="C56" s="14" t="s">
        <v>1592</v>
      </c>
      <c r="D56" s="14" t="s">
        <v>1593</v>
      </c>
      <c r="E56" s="14" t="s">
        <v>1300</v>
      </c>
      <c r="F56" s="14">
        <v>100</v>
      </c>
      <c r="G56" s="15">
        <v>1012.17</v>
      </c>
      <c r="H56" s="16">
        <v>11.45</v>
      </c>
    </row>
    <row r="57" spans="1:8">
      <c r="A57" s="17"/>
      <c r="B57" s="33">
        <v>9.7500000000000003E-2</v>
      </c>
      <c r="C57" s="14" t="s">
        <v>1145</v>
      </c>
      <c r="D57" s="14" t="s">
        <v>1594</v>
      </c>
      <c r="E57" s="14" t="s">
        <v>1300</v>
      </c>
      <c r="F57" s="14">
        <v>100</v>
      </c>
      <c r="G57" s="15">
        <v>1008.48</v>
      </c>
      <c r="H57" s="16">
        <v>11.41</v>
      </c>
    </row>
    <row r="58" spans="1:8">
      <c r="A58" s="17"/>
      <c r="B58" s="33">
        <v>9.2499999999999999E-2</v>
      </c>
      <c r="C58" s="14" t="s">
        <v>1226</v>
      </c>
      <c r="D58" s="14" t="s">
        <v>1595</v>
      </c>
      <c r="E58" s="14" t="s">
        <v>1300</v>
      </c>
      <c r="F58" s="14">
        <v>80</v>
      </c>
      <c r="G58" s="15">
        <v>1005.19</v>
      </c>
      <c r="H58" s="16">
        <v>11.37</v>
      </c>
    </row>
    <row r="59" spans="1:8">
      <c r="A59" s="17"/>
      <c r="B59" s="18" t="s">
        <v>1589</v>
      </c>
      <c r="C59" s="14" t="s">
        <v>1295</v>
      </c>
      <c r="D59" s="14" t="s">
        <v>1596</v>
      </c>
      <c r="E59" s="14" t="s">
        <v>1297</v>
      </c>
      <c r="F59" s="14">
        <v>107</v>
      </c>
      <c r="G59" s="15">
        <v>836.91</v>
      </c>
      <c r="H59" s="16">
        <v>9.4700000000000006</v>
      </c>
    </row>
    <row r="60" spans="1:8">
      <c r="A60" s="17"/>
      <c r="B60" s="33">
        <v>8.8499999999999995E-2</v>
      </c>
      <c r="C60" s="14" t="s">
        <v>1597</v>
      </c>
      <c r="D60" s="14" t="s">
        <v>1598</v>
      </c>
      <c r="E60" s="14" t="s">
        <v>1300</v>
      </c>
      <c r="F60" s="14">
        <v>50</v>
      </c>
      <c r="G60" s="15">
        <v>497.04</v>
      </c>
      <c r="H60" s="16">
        <v>5.62</v>
      </c>
    </row>
    <row r="61" spans="1:8" ht="13.5" thickBot="1">
      <c r="A61" s="17"/>
      <c r="B61" s="14"/>
      <c r="C61" s="14"/>
      <c r="D61" s="14"/>
      <c r="E61" s="9" t="s">
        <v>1207</v>
      </c>
      <c r="F61" s="14"/>
      <c r="G61" s="34">
        <v>6603.56</v>
      </c>
      <c r="H61" s="35">
        <v>74.709999999999994</v>
      </c>
    </row>
    <row r="62" spans="1:8" ht="13.5" thickTop="1">
      <c r="A62" s="17"/>
      <c r="B62" s="14"/>
      <c r="C62" s="14"/>
      <c r="D62" s="14"/>
      <c r="E62" s="14"/>
      <c r="F62" s="14"/>
      <c r="G62" s="15"/>
      <c r="H62" s="16"/>
    </row>
    <row r="63" spans="1:8">
      <c r="A63" s="17"/>
      <c r="B63" s="164" t="s">
        <v>1307</v>
      </c>
      <c r="C63" s="160"/>
      <c r="D63" s="14"/>
      <c r="E63" s="14"/>
      <c r="F63" s="14"/>
      <c r="G63" s="15"/>
      <c r="H63" s="16"/>
    </row>
    <row r="64" spans="1:8">
      <c r="A64" s="17"/>
      <c r="B64" s="159" t="s">
        <v>1308</v>
      </c>
      <c r="C64" s="160"/>
      <c r="D64" s="14"/>
      <c r="E64" s="9" t="s">
        <v>1309</v>
      </c>
      <c r="F64" s="14"/>
      <c r="G64" s="15"/>
      <c r="H64" s="16"/>
    </row>
    <row r="65" spans="1:8">
      <c r="A65" s="17"/>
      <c r="B65" s="14"/>
      <c r="C65" s="14" t="s">
        <v>1310</v>
      </c>
      <c r="D65" s="14"/>
      <c r="E65" s="14" t="s">
        <v>1342</v>
      </c>
      <c r="F65" s="14"/>
      <c r="G65" s="15">
        <v>25</v>
      </c>
      <c r="H65" s="16">
        <v>0.28000000000000003</v>
      </c>
    </row>
    <row r="66" spans="1:8">
      <c r="A66" s="17"/>
      <c r="B66" s="14"/>
      <c r="C66" s="14" t="s">
        <v>1310</v>
      </c>
      <c r="D66" s="14"/>
      <c r="E66" s="14" t="s">
        <v>1599</v>
      </c>
      <c r="F66" s="14"/>
      <c r="G66" s="15">
        <v>25</v>
      </c>
      <c r="H66" s="16">
        <v>0.28000000000000003</v>
      </c>
    </row>
    <row r="67" spans="1:8" ht="13.5" thickBot="1">
      <c r="A67" s="17"/>
      <c r="B67" s="14"/>
      <c r="C67" s="14"/>
      <c r="D67" s="14"/>
      <c r="E67" s="9" t="s">
        <v>1207</v>
      </c>
      <c r="F67" s="14"/>
      <c r="G67" s="19">
        <v>50</v>
      </c>
      <c r="H67" s="20">
        <v>0.56000000000000005</v>
      </c>
    </row>
    <row r="68" spans="1:8" ht="13.5" thickTop="1">
      <c r="A68" s="17"/>
      <c r="B68" s="18" t="s">
        <v>1130</v>
      </c>
      <c r="C68" s="14" t="s">
        <v>1313</v>
      </c>
      <c r="D68" s="14"/>
      <c r="E68" s="14" t="s">
        <v>1130</v>
      </c>
      <c r="F68" s="14"/>
      <c r="G68" s="15">
        <v>549.88</v>
      </c>
      <c r="H68" s="16">
        <v>6.22</v>
      </c>
    </row>
    <row r="69" spans="1:8" ht="13.5" thickBot="1">
      <c r="A69" s="17"/>
      <c r="B69" s="14"/>
      <c r="C69" s="14"/>
      <c r="D69" s="14"/>
      <c r="E69" s="9" t="s">
        <v>1207</v>
      </c>
      <c r="F69" s="14"/>
      <c r="G69" s="19">
        <v>599.88</v>
      </c>
      <c r="H69" s="20">
        <v>6.78</v>
      </c>
    </row>
    <row r="70" spans="1:8" ht="13.5" thickTop="1">
      <c r="A70" s="17"/>
      <c r="B70" s="14"/>
      <c r="C70" s="14"/>
      <c r="D70" s="14"/>
      <c r="E70" s="14"/>
      <c r="F70" s="14"/>
      <c r="G70" s="15"/>
      <c r="H70" s="16"/>
    </row>
    <row r="71" spans="1:8">
      <c r="A71" s="21" t="s">
        <v>1208</v>
      </c>
      <c r="B71" s="14"/>
      <c r="C71" s="14"/>
      <c r="D71" s="14"/>
      <c r="E71" s="14"/>
      <c r="F71" s="14"/>
      <c r="G71" s="22">
        <v>193.48</v>
      </c>
      <c r="H71" s="23">
        <v>2.23</v>
      </c>
    </row>
    <row r="72" spans="1:8">
      <c r="A72" s="17"/>
      <c r="B72" s="14"/>
      <c r="C72" s="14"/>
      <c r="D72" s="14"/>
      <c r="E72" s="14"/>
      <c r="F72" s="14"/>
      <c r="G72" s="15"/>
      <c r="H72" s="16"/>
    </row>
    <row r="73" spans="1:8" ht="13.5" thickBot="1">
      <c r="A73" s="17"/>
      <c r="B73" s="14"/>
      <c r="C73" s="14"/>
      <c r="D73" s="14"/>
      <c r="E73" s="9" t="s">
        <v>1209</v>
      </c>
      <c r="F73" s="14"/>
      <c r="G73" s="19">
        <v>8837.11</v>
      </c>
      <c r="H73" s="20">
        <v>100</v>
      </c>
    </row>
    <row r="74" spans="1:8" ht="13.5" thickTop="1">
      <c r="A74" s="17"/>
      <c r="B74" s="14"/>
      <c r="C74" s="14"/>
      <c r="D74" s="14"/>
      <c r="E74" s="14"/>
      <c r="F74" s="14"/>
      <c r="G74" s="15"/>
      <c r="H74" s="16"/>
    </row>
    <row r="75" spans="1:8">
      <c r="A75" s="25" t="s">
        <v>1210</v>
      </c>
      <c r="B75" s="14"/>
      <c r="C75" s="14"/>
      <c r="D75" s="14"/>
      <c r="E75" s="14"/>
      <c r="F75" s="14"/>
      <c r="G75" s="15"/>
      <c r="H75" s="16"/>
    </row>
    <row r="76" spans="1:8">
      <c r="A76" s="17">
        <v>1</v>
      </c>
      <c r="B76" s="14" t="s">
        <v>1600</v>
      </c>
      <c r="C76" s="14"/>
      <c r="D76" s="14"/>
      <c r="E76" s="14"/>
      <c r="F76" s="14"/>
      <c r="G76" s="15"/>
      <c r="H76" s="16"/>
    </row>
    <row r="77" spans="1:8">
      <c r="A77" s="17"/>
      <c r="B77" s="14"/>
      <c r="C77" s="14"/>
      <c r="D77" s="14"/>
      <c r="E77" s="14"/>
      <c r="F77" s="14"/>
      <c r="G77" s="15"/>
      <c r="H77" s="16"/>
    </row>
    <row r="78" spans="1:8">
      <c r="A78" s="17">
        <v>2</v>
      </c>
      <c r="B78" s="14" t="s">
        <v>1212</v>
      </c>
      <c r="C78" s="14"/>
      <c r="D78" s="14"/>
      <c r="E78" s="14"/>
      <c r="F78" s="14"/>
      <c r="G78" s="15"/>
      <c r="H78" s="16"/>
    </row>
    <row r="79" spans="1:8">
      <c r="A79" s="17"/>
      <c r="B79" s="14"/>
      <c r="C79" s="14"/>
      <c r="D79" s="14"/>
      <c r="E79" s="14"/>
      <c r="F79" s="14"/>
      <c r="G79" s="15"/>
      <c r="H79" s="16"/>
    </row>
    <row r="80" spans="1:8">
      <c r="A80" s="17">
        <v>3</v>
      </c>
      <c r="B80" s="14" t="s">
        <v>1316</v>
      </c>
      <c r="C80" s="14"/>
      <c r="D80" s="14"/>
      <c r="E80" s="14"/>
      <c r="F80" s="14"/>
      <c r="G80" s="15"/>
      <c r="H80" s="16"/>
    </row>
    <row r="81" spans="1:8">
      <c r="A81" s="17"/>
      <c r="B81" s="14" t="s">
        <v>1317</v>
      </c>
      <c r="C81" s="14"/>
      <c r="D81" s="14"/>
      <c r="E81" s="14"/>
      <c r="F81" s="14"/>
      <c r="G81" s="15"/>
      <c r="H81" s="16"/>
    </row>
    <row r="82" spans="1:8">
      <c r="A82" s="17"/>
      <c r="B82" s="14" t="s">
        <v>1318</v>
      </c>
      <c r="C82" s="14"/>
      <c r="D82" s="14"/>
      <c r="E82" s="14"/>
      <c r="F82" s="14"/>
      <c r="G82" s="15"/>
      <c r="H82" s="16"/>
    </row>
    <row r="83" spans="1:8">
      <c r="A83" s="17"/>
      <c r="B83" s="14"/>
      <c r="C83" s="14"/>
      <c r="D83" s="14"/>
      <c r="E83" s="14"/>
      <c r="F83" s="14"/>
      <c r="G83" s="15"/>
      <c r="H83" s="16"/>
    </row>
    <row r="84" spans="1:8">
      <c r="A84" s="17">
        <v>4</v>
      </c>
      <c r="B84" s="14" t="s">
        <v>1326</v>
      </c>
      <c r="C84" s="14"/>
      <c r="D84" s="14"/>
      <c r="E84" s="14"/>
      <c r="F84" s="14"/>
      <c r="G84" s="15"/>
      <c r="H84" s="16"/>
    </row>
    <row r="85" spans="1:8">
      <c r="A85" s="17"/>
      <c r="B85" s="14" t="s">
        <v>1320</v>
      </c>
      <c r="C85" s="14"/>
      <c r="D85" s="14">
        <v>10</v>
      </c>
      <c r="E85" s="14"/>
      <c r="F85" s="14"/>
      <c r="G85" s="15"/>
      <c r="H85" s="16"/>
    </row>
    <row r="86" spans="1:8">
      <c r="A86" s="17"/>
      <c r="B86" s="14" t="s">
        <v>1321</v>
      </c>
      <c r="C86" s="14"/>
      <c r="D86" s="14">
        <v>20</v>
      </c>
      <c r="E86" s="14"/>
      <c r="F86" s="14"/>
      <c r="G86" s="15"/>
      <c r="H86" s="16"/>
    </row>
    <row r="87" spans="1:8">
      <c r="A87" s="17"/>
      <c r="B87" s="14" t="s">
        <v>1322</v>
      </c>
      <c r="C87" s="14"/>
      <c r="D87" s="14">
        <v>45.08</v>
      </c>
      <c r="E87" s="14" t="s">
        <v>1323</v>
      </c>
      <c r="F87" s="14"/>
      <c r="G87" s="15"/>
      <c r="H87" s="16"/>
    </row>
    <row r="88" spans="1:8">
      <c r="A88" s="17"/>
      <c r="B88" s="14" t="s">
        <v>1324</v>
      </c>
      <c r="C88" s="14"/>
      <c r="D88" s="14">
        <v>83.85</v>
      </c>
      <c r="E88" s="14" t="s">
        <v>1323</v>
      </c>
      <c r="F88" s="14"/>
      <c r="G88" s="15"/>
      <c r="H88" s="16"/>
    </row>
    <row r="89" spans="1:8">
      <c r="A89" s="17"/>
      <c r="B89" s="14" t="s">
        <v>1325</v>
      </c>
      <c r="C89" s="14"/>
      <c r="D89" s="14">
        <v>3.77</v>
      </c>
      <c r="E89" s="14" t="s">
        <v>1323</v>
      </c>
      <c r="F89" s="14"/>
      <c r="G89" s="15"/>
      <c r="H89" s="16"/>
    </row>
    <row r="90" spans="1:8">
      <c r="A90" s="26"/>
      <c r="B90" s="27"/>
      <c r="C90" s="27"/>
      <c r="D90" s="27"/>
      <c r="E90" s="27"/>
      <c r="F90" s="27"/>
      <c r="G90" s="28"/>
      <c r="H90" s="29"/>
    </row>
  </sheetData>
  <mergeCells count="8">
    <mergeCell ref="B63:C63"/>
    <mergeCell ref="B64:C64"/>
    <mergeCell ref="A2:C2"/>
    <mergeCell ref="A3:C3"/>
    <mergeCell ref="B4:C4"/>
    <mergeCell ref="A51:C51"/>
    <mergeCell ref="B52:C52"/>
    <mergeCell ref="B53:C5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82"/>
  <dimension ref="A1:H14"/>
  <sheetViews>
    <sheetView workbookViewId="0">
      <selection activeCell="A16" sqref="A1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3.28515625" style="6" bestFit="1" customWidth="1"/>
    <col min="5" max="5" width="8.7109375" style="6" customWidth="1"/>
    <col min="6" max="6" width="13" style="30" customWidth="1"/>
    <col min="7" max="7" width="10.5703125" style="31" customWidth="1"/>
    <col min="8" max="8" width="9.140625" style="24"/>
    <col min="9" max="16384" width="9.140625" style="6"/>
  </cols>
  <sheetData>
    <row r="1" spans="1:7">
      <c r="A1" s="1"/>
      <c r="B1" s="2"/>
      <c r="C1" s="3" t="s">
        <v>1573</v>
      </c>
      <c r="D1" s="2"/>
      <c r="E1" s="2"/>
      <c r="F1" s="4"/>
      <c r="G1" s="5"/>
    </row>
    <row r="2" spans="1:7" ht="35.25" customHeight="1">
      <c r="A2" s="161" t="s">
        <v>1122</v>
      </c>
      <c r="B2" s="162"/>
      <c r="C2" s="162"/>
      <c r="D2" s="10" t="s">
        <v>1124</v>
      </c>
      <c r="E2" s="11" t="s">
        <v>1125</v>
      </c>
      <c r="F2" s="12" t="s">
        <v>1126</v>
      </c>
      <c r="G2" s="13" t="s">
        <v>1127</v>
      </c>
    </row>
    <row r="3" spans="1:7">
      <c r="A3" s="7"/>
      <c r="B3" s="8"/>
      <c r="C3" s="8"/>
      <c r="D3" s="10"/>
      <c r="E3" s="11"/>
      <c r="F3" s="12"/>
      <c r="G3" s="13"/>
    </row>
    <row r="4" spans="1:7">
      <c r="A4" s="17"/>
      <c r="B4" s="45" t="s">
        <v>1574</v>
      </c>
      <c r="C4" s="14"/>
      <c r="D4" s="46" t="s">
        <v>1575</v>
      </c>
      <c r="E4" s="14">
        <v>2492000</v>
      </c>
      <c r="F4" s="15">
        <f>+F5</f>
        <v>66410.64</v>
      </c>
      <c r="G4" s="16">
        <f>+G5</f>
        <v>100.03</v>
      </c>
    </row>
    <row r="5" spans="1:7" ht="13.5" thickBot="1">
      <c r="A5" s="17"/>
      <c r="B5" s="14"/>
      <c r="C5" s="14"/>
      <c r="D5" s="9" t="s">
        <v>1207</v>
      </c>
      <c r="E5" s="14"/>
      <c r="F5" s="19">
        <v>66410.64</v>
      </c>
      <c r="G5" s="20">
        <v>100.03</v>
      </c>
    </row>
    <row r="6" spans="1:7" ht="13.5" thickTop="1">
      <c r="A6" s="17"/>
      <c r="B6" s="14"/>
      <c r="C6" s="14"/>
      <c r="D6" s="14"/>
      <c r="E6" s="14"/>
      <c r="F6" s="15"/>
      <c r="G6" s="16"/>
    </row>
    <row r="7" spans="1:7">
      <c r="A7" s="21" t="s">
        <v>1208</v>
      </c>
      <c r="B7" s="14"/>
      <c r="C7" s="14"/>
      <c r="D7" s="14"/>
      <c r="E7" s="14"/>
      <c r="F7" s="22">
        <v>-16.89</v>
      </c>
      <c r="G7" s="23">
        <v>-0.03</v>
      </c>
    </row>
    <row r="8" spans="1:7">
      <c r="A8" s="17"/>
      <c r="B8" s="14"/>
      <c r="C8" s="14"/>
      <c r="D8" s="14"/>
      <c r="E8" s="14"/>
      <c r="F8" s="15"/>
      <c r="G8" s="16"/>
    </row>
    <row r="9" spans="1:7" ht="13.5" thickBot="1">
      <c r="A9" s="17"/>
      <c r="B9" s="14"/>
      <c r="C9" s="14"/>
      <c r="D9" s="9" t="s">
        <v>1209</v>
      </c>
      <c r="E9" s="14"/>
      <c r="F9" s="19">
        <v>66393.75</v>
      </c>
      <c r="G9" s="20">
        <v>100</v>
      </c>
    </row>
    <row r="10" spans="1:7" ht="13.5" thickTop="1">
      <c r="A10" s="17"/>
      <c r="B10" s="14"/>
      <c r="C10" s="14"/>
      <c r="D10" s="14"/>
      <c r="E10" s="14"/>
      <c r="F10" s="15"/>
      <c r="G10" s="16"/>
    </row>
    <row r="11" spans="1:7">
      <c r="A11" s="25" t="s">
        <v>1210</v>
      </c>
      <c r="B11" s="14"/>
      <c r="C11" s="14"/>
      <c r="D11" s="14"/>
      <c r="E11" s="14"/>
      <c r="F11" s="15"/>
      <c r="G11" s="16"/>
    </row>
    <row r="12" spans="1:7">
      <c r="A12" s="17"/>
      <c r="B12" s="14"/>
      <c r="C12" s="14"/>
      <c r="D12" s="14"/>
      <c r="E12" s="14"/>
      <c r="F12" s="15"/>
      <c r="G12" s="16"/>
    </row>
    <row r="13" spans="1:7">
      <c r="A13" s="17">
        <v>1</v>
      </c>
      <c r="B13" s="14" t="s">
        <v>1212</v>
      </c>
      <c r="C13" s="14"/>
      <c r="D13" s="14"/>
      <c r="E13" s="14"/>
      <c r="F13" s="15"/>
      <c r="G13" s="16"/>
    </row>
    <row r="14" spans="1:7">
      <c r="A14" s="26"/>
      <c r="B14" s="27"/>
      <c r="C14" s="27"/>
      <c r="D14" s="27"/>
      <c r="E14" s="27"/>
      <c r="F14" s="28"/>
      <c r="G14" s="29"/>
    </row>
  </sheetData>
  <mergeCells count="1">
    <mergeCell ref="A2:C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sheetPr codeName="Sheet83"/>
  <dimension ref="A1:H20"/>
  <sheetViews>
    <sheetView workbookViewId="0">
      <selection activeCell="D16" sqref="D1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14.85546875" style="30" customWidth="1"/>
    <col min="8" max="8" width="11.7109375" style="31" customWidth="1"/>
    <col min="9" max="16384" width="9.140625" style="6"/>
  </cols>
  <sheetData>
    <row r="1" spans="1:8">
      <c r="A1" s="1"/>
      <c r="B1" s="2"/>
      <c r="C1" s="3" t="s">
        <v>1569</v>
      </c>
      <c r="D1" s="2"/>
      <c r="E1" s="2"/>
      <c r="F1" s="2"/>
      <c r="G1" s="4"/>
      <c r="H1" s="5"/>
    </row>
    <row r="2" spans="1:8" ht="36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1549</v>
      </c>
      <c r="B3" s="160"/>
      <c r="C3" s="160"/>
      <c r="D3" s="14"/>
      <c r="E3" s="14"/>
      <c r="F3" s="14"/>
      <c r="G3" s="15"/>
      <c r="H3" s="16"/>
    </row>
    <row r="4" spans="1:8">
      <c r="A4" s="17"/>
      <c r="B4" s="159" t="s">
        <v>1570</v>
      </c>
      <c r="C4" s="160"/>
      <c r="D4" s="14"/>
      <c r="E4" s="14"/>
      <c r="F4" s="14"/>
      <c r="G4" s="15"/>
      <c r="H4" s="16"/>
    </row>
    <row r="5" spans="1:8">
      <c r="A5" s="17"/>
      <c r="B5" s="164" t="s">
        <v>1129</v>
      </c>
      <c r="C5" s="160"/>
      <c r="D5" s="14"/>
      <c r="E5" s="14"/>
      <c r="F5" s="14"/>
      <c r="G5" s="15"/>
      <c r="H5" s="16"/>
    </row>
    <row r="6" spans="1:8">
      <c r="A6" s="17"/>
      <c r="B6" s="18" t="s">
        <v>1130</v>
      </c>
      <c r="C6" s="44" t="s">
        <v>1571</v>
      </c>
      <c r="D6" s="14" t="s">
        <v>1572</v>
      </c>
      <c r="E6" s="44" t="s">
        <v>1570</v>
      </c>
      <c r="F6" s="14">
        <v>1218859</v>
      </c>
      <c r="G6" s="15">
        <v>30446.49</v>
      </c>
      <c r="H6" s="16">
        <v>99.24</v>
      </c>
    </row>
    <row r="7" spans="1:8" ht="13.5" thickBot="1">
      <c r="A7" s="17"/>
      <c r="B7" s="14"/>
      <c r="C7" s="14"/>
      <c r="D7" s="14"/>
      <c r="E7" s="9" t="s">
        <v>1207</v>
      </c>
      <c r="F7" s="14"/>
      <c r="G7" s="19">
        <v>30446.49</v>
      </c>
      <c r="H7" s="20">
        <v>99.24</v>
      </c>
    </row>
    <row r="8" spans="1:8" ht="13.5" thickTop="1">
      <c r="A8" s="17"/>
      <c r="B8" s="14"/>
      <c r="C8" s="14"/>
      <c r="D8" s="14"/>
      <c r="E8" s="14"/>
      <c r="F8" s="14"/>
      <c r="G8" s="15"/>
      <c r="H8" s="16"/>
    </row>
    <row r="9" spans="1:8">
      <c r="A9" s="17"/>
      <c r="B9" s="18" t="s">
        <v>1130</v>
      </c>
      <c r="C9" s="14" t="s">
        <v>1313</v>
      </c>
      <c r="D9" s="14"/>
      <c r="E9" s="14" t="s">
        <v>1130</v>
      </c>
      <c r="F9" s="14"/>
      <c r="G9" s="15">
        <v>599.87</v>
      </c>
      <c r="H9" s="16">
        <v>1.96</v>
      </c>
    </row>
    <row r="10" spans="1:8" ht="13.5" thickBot="1">
      <c r="A10" s="17"/>
      <c r="B10" s="14"/>
      <c r="C10" s="14"/>
      <c r="D10" s="14"/>
      <c r="E10" s="9" t="s">
        <v>1207</v>
      </c>
      <c r="F10" s="14"/>
      <c r="G10" s="19">
        <v>599.87</v>
      </c>
      <c r="H10" s="20">
        <v>1.96</v>
      </c>
    </row>
    <row r="11" spans="1:8" ht="13.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21" t="s">
        <v>1208</v>
      </c>
      <c r="B12" s="14"/>
      <c r="C12" s="14"/>
      <c r="D12" s="14"/>
      <c r="E12" s="14"/>
      <c r="F12" s="14"/>
      <c r="G12" s="22">
        <v>-365.22</v>
      </c>
      <c r="H12" s="23">
        <v>-1.2</v>
      </c>
    </row>
    <row r="13" spans="1:8">
      <c r="A13" s="17"/>
      <c r="B13" s="14"/>
      <c r="C13" s="14"/>
      <c r="D13" s="14"/>
      <c r="E13" s="14"/>
      <c r="F13" s="14"/>
      <c r="G13" s="15"/>
      <c r="H13" s="16"/>
    </row>
    <row r="14" spans="1:8" ht="13.5" thickBot="1">
      <c r="A14" s="17"/>
      <c r="B14" s="14"/>
      <c r="C14" s="14"/>
      <c r="D14" s="14"/>
      <c r="E14" s="9" t="s">
        <v>1209</v>
      </c>
      <c r="F14" s="14"/>
      <c r="G14" s="19">
        <v>30681.14</v>
      </c>
      <c r="H14" s="20">
        <v>100</v>
      </c>
    </row>
    <row r="15" spans="1:8" ht="13.5" thickTop="1">
      <c r="A15" s="17"/>
      <c r="B15" s="14"/>
      <c r="C15" s="14"/>
      <c r="D15" s="14"/>
      <c r="E15" s="14"/>
      <c r="F15" s="14"/>
      <c r="G15" s="15"/>
      <c r="H15" s="16"/>
    </row>
    <row r="16" spans="1:8">
      <c r="A16" s="25" t="s">
        <v>1210</v>
      </c>
      <c r="B16" s="14"/>
      <c r="C16" s="14"/>
      <c r="D16" s="14"/>
      <c r="E16" s="14"/>
      <c r="F16" s="14"/>
      <c r="G16" s="15"/>
      <c r="H16" s="16"/>
    </row>
    <row r="17" spans="1:8">
      <c r="A17" s="17">
        <v>1</v>
      </c>
      <c r="B17" s="14" t="s">
        <v>1211</v>
      </c>
      <c r="C17" s="14"/>
      <c r="D17" s="14"/>
      <c r="E17" s="14"/>
      <c r="F17" s="14"/>
      <c r="G17" s="15"/>
      <c r="H17" s="16"/>
    </row>
    <row r="18" spans="1:8">
      <c r="A18" s="17"/>
      <c r="B18" s="14"/>
      <c r="C18" s="14"/>
      <c r="D18" s="14"/>
      <c r="E18" s="14"/>
      <c r="F18" s="14"/>
      <c r="G18" s="15"/>
      <c r="H18" s="16"/>
    </row>
    <row r="19" spans="1:8">
      <c r="A19" s="17">
        <v>2</v>
      </c>
      <c r="B19" s="14" t="s">
        <v>1212</v>
      </c>
      <c r="C19" s="14"/>
      <c r="D19" s="14"/>
      <c r="E19" s="14"/>
      <c r="F19" s="14"/>
      <c r="G19" s="15"/>
      <c r="H19" s="16"/>
    </row>
    <row r="20" spans="1:8">
      <c r="A20" s="26"/>
      <c r="B20" s="27"/>
      <c r="C20" s="27"/>
      <c r="D20" s="27"/>
      <c r="E20" s="27"/>
      <c r="F20" s="27"/>
      <c r="G20" s="28"/>
      <c r="H20" s="29"/>
    </row>
  </sheetData>
  <mergeCells count="4"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sheetPr codeName="Sheet84"/>
  <dimension ref="A1:I21"/>
  <sheetViews>
    <sheetView workbookViewId="0">
      <selection activeCell="D9" sqref="D9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5" width="12.28515625" style="6" bestFit="1" customWidth="1"/>
    <col min="6" max="6" width="8.7109375" style="6" customWidth="1"/>
    <col min="7" max="7" width="12.28515625" style="30" customWidth="1"/>
    <col min="8" max="8" width="11.140625" style="31" customWidth="1"/>
    <col min="9" max="9" width="9.140625" style="36"/>
    <col min="10" max="16384" width="9.140625" style="6"/>
  </cols>
  <sheetData>
    <row r="1" spans="1:9">
      <c r="A1" s="1">
        <v>10</v>
      </c>
      <c r="B1" s="2"/>
      <c r="C1" s="3" t="s">
        <v>1562</v>
      </c>
      <c r="D1" s="2"/>
      <c r="E1" s="2"/>
      <c r="F1" s="2"/>
      <c r="G1" s="4"/>
      <c r="H1" s="5"/>
      <c r="I1" s="6"/>
    </row>
    <row r="2" spans="1:9" ht="33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1549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59" t="s">
        <v>1563</v>
      </c>
      <c r="C4" s="160"/>
      <c r="D4" s="14"/>
      <c r="E4" s="14"/>
      <c r="F4" s="14"/>
      <c r="G4" s="15"/>
      <c r="H4" s="16"/>
      <c r="I4" s="6"/>
    </row>
    <row r="5" spans="1:9">
      <c r="A5" s="17"/>
      <c r="B5" s="164" t="s">
        <v>1129</v>
      </c>
      <c r="C5" s="160"/>
      <c r="D5" s="14"/>
      <c r="E5" s="14"/>
      <c r="F5" s="14"/>
      <c r="G5" s="15"/>
      <c r="H5" s="16"/>
      <c r="I5" s="6"/>
    </row>
    <row r="6" spans="1:9">
      <c r="A6" s="17"/>
      <c r="B6" s="18" t="s">
        <v>1130</v>
      </c>
      <c r="C6" s="14" t="s">
        <v>1564</v>
      </c>
      <c r="D6" s="14" t="s">
        <v>1565</v>
      </c>
      <c r="E6" s="43" t="s">
        <v>1566</v>
      </c>
      <c r="F6" s="14">
        <v>87620</v>
      </c>
      <c r="G6" s="15">
        <v>2063.3200000000002</v>
      </c>
      <c r="H6" s="16">
        <v>43.22</v>
      </c>
      <c r="I6" s="6"/>
    </row>
    <row r="7" spans="1:9" ht="13.5" thickBot="1">
      <c r="A7" s="17"/>
      <c r="B7" s="14"/>
      <c r="C7" s="14"/>
      <c r="D7" s="14"/>
      <c r="E7" s="9" t="s">
        <v>1207</v>
      </c>
      <c r="F7" s="14"/>
      <c r="G7" s="19">
        <v>2063.3200000000002</v>
      </c>
      <c r="H7" s="20">
        <v>43.22</v>
      </c>
      <c r="I7" s="6"/>
    </row>
    <row r="8" spans="1:9" ht="13.5" thickTop="1">
      <c r="A8" s="17"/>
      <c r="B8" s="164" t="s">
        <v>1304</v>
      </c>
      <c r="C8" s="160"/>
      <c r="D8" s="14"/>
      <c r="E8" s="14"/>
      <c r="F8" s="14"/>
      <c r="G8" s="15"/>
      <c r="H8" s="16"/>
      <c r="I8" s="6"/>
    </row>
    <row r="9" spans="1:9">
      <c r="A9" s="17"/>
      <c r="B9" s="18" t="s">
        <v>1130</v>
      </c>
      <c r="C9" s="14" t="s">
        <v>1567</v>
      </c>
      <c r="D9" s="14" t="s">
        <v>1568</v>
      </c>
      <c r="E9" s="43" t="s">
        <v>1566</v>
      </c>
      <c r="F9" s="14">
        <v>2845726.2618</v>
      </c>
      <c r="G9" s="15">
        <v>2762.14</v>
      </c>
      <c r="H9" s="16">
        <v>57.86</v>
      </c>
      <c r="I9" s="6"/>
    </row>
    <row r="10" spans="1:9" ht="13.5" thickBot="1">
      <c r="A10" s="17"/>
      <c r="B10" s="14"/>
      <c r="C10" s="14"/>
      <c r="D10" s="14"/>
      <c r="E10" s="9" t="s">
        <v>1207</v>
      </c>
      <c r="F10" s="14"/>
      <c r="G10" s="19">
        <v>2762.14</v>
      </c>
      <c r="H10" s="20">
        <v>57.86</v>
      </c>
      <c r="I10" s="6"/>
    </row>
    <row r="11" spans="1:9" ht="13.5" thickTop="1">
      <c r="A11" s="17"/>
      <c r="B11" s="14"/>
      <c r="C11" s="14"/>
      <c r="D11" s="14"/>
      <c r="E11" s="14"/>
      <c r="F11" s="14"/>
      <c r="G11" s="15"/>
      <c r="H11" s="16"/>
      <c r="I11" s="6"/>
    </row>
    <row r="12" spans="1:9" ht="13.5" thickBot="1">
      <c r="A12" s="17"/>
      <c r="B12" s="14"/>
      <c r="C12" s="14"/>
      <c r="D12" s="14"/>
      <c r="E12" s="9" t="s">
        <v>1207</v>
      </c>
      <c r="F12" s="14"/>
      <c r="G12" s="19">
        <v>0</v>
      </c>
      <c r="H12" s="20">
        <v>0</v>
      </c>
      <c r="I12" s="6"/>
    </row>
    <row r="13" spans="1:9" ht="13.5" thickTop="1">
      <c r="A13" s="17"/>
      <c r="B13" s="14"/>
      <c r="C13" s="14"/>
      <c r="D13" s="14"/>
      <c r="E13" s="14"/>
      <c r="F13" s="14"/>
      <c r="G13" s="15"/>
      <c r="H13" s="16"/>
      <c r="I13" s="6"/>
    </row>
    <row r="14" spans="1:9">
      <c r="A14" s="21" t="s">
        <v>1208</v>
      </c>
      <c r="B14" s="14"/>
      <c r="C14" s="14"/>
      <c r="D14" s="14"/>
      <c r="E14" s="14"/>
      <c r="F14" s="14"/>
      <c r="G14" s="22">
        <v>-51.28</v>
      </c>
      <c r="H14" s="23">
        <v>-1.08</v>
      </c>
      <c r="I14" s="6"/>
    </row>
    <row r="15" spans="1:9">
      <c r="A15" s="17"/>
      <c r="B15" s="14"/>
      <c r="C15" s="14"/>
      <c r="D15" s="14"/>
      <c r="E15" s="14"/>
      <c r="F15" s="14"/>
      <c r="G15" s="15"/>
      <c r="H15" s="16"/>
    </row>
    <row r="16" spans="1:9" ht="13.5" thickBot="1">
      <c r="A16" s="17"/>
      <c r="B16" s="14"/>
      <c r="C16" s="14"/>
      <c r="D16" s="14"/>
      <c r="E16" s="9" t="s">
        <v>1209</v>
      </c>
      <c r="F16" s="14"/>
      <c r="G16" s="19">
        <v>4774.18</v>
      </c>
      <c r="H16" s="20">
        <v>100</v>
      </c>
      <c r="I16" s="6"/>
    </row>
    <row r="17" spans="1:9" ht="13.5" thickTop="1">
      <c r="A17" s="17"/>
      <c r="B17" s="14"/>
      <c r="C17" s="14"/>
      <c r="D17" s="14"/>
      <c r="E17" s="14"/>
      <c r="F17" s="14"/>
      <c r="G17" s="15"/>
      <c r="H17" s="16"/>
      <c r="I17" s="6"/>
    </row>
    <row r="18" spans="1:9">
      <c r="A18" s="25" t="s">
        <v>1210</v>
      </c>
      <c r="B18" s="14"/>
      <c r="C18" s="14"/>
      <c r="D18" s="14"/>
      <c r="E18" s="14"/>
      <c r="F18" s="14"/>
      <c r="G18" s="15"/>
      <c r="H18" s="16"/>
      <c r="I18" s="6"/>
    </row>
    <row r="19" spans="1:9">
      <c r="A19" s="17"/>
      <c r="B19" s="14"/>
      <c r="C19" s="14"/>
      <c r="D19" s="14"/>
      <c r="E19" s="14"/>
      <c r="F19" s="14"/>
      <c r="G19" s="15"/>
      <c r="H19" s="16"/>
    </row>
    <row r="20" spans="1:9">
      <c r="A20" s="17">
        <v>1</v>
      </c>
      <c r="B20" s="14" t="s">
        <v>1212</v>
      </c>
      <c r="C20" s="14"/>
      <c r="D20" s="14"/>
      <c r="E20" s="14"/>
      <c r="F20" s="14"/>
      <c r="G20" s="15"/>
      <c r="H20" s="16"/>
      <c r="I20" s="6"/>
    </row>
    <row r="21" spans="1:9">
      <c r="A21" s="26"/>
      <c r="B21" s="27"/>
      <c r="C21" s="27"/>
      <c r="D21" s="27"/>
      <c r="E21" s="27"/>
      <c r="F21" s="27"/>
      <c r="G21" s="28"/>
      <c r="H21" s="29"/>
    </row>
  </sheetData>
  <mergeCells count="5">
    <mergeCell ref="B8:C8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sheetPr codeName="Sheet85"/>
  <dimension ref="A1:H23"/>
  <sheetViews>
    <sheetView workbookViewId="0">
      <selection activeCell="B4" sqref="B4:C4"/>
    </sheetView>
  </sheetViews>
  <sheetFormatPr defaultRowHeight="12.75"/>
  <cols>
    <col min="1" max="1" width="2.7109375" style="6" customWidth="1"/>
    <col min="2" max="2" width="4.7109375" style="6" customWidth="1"/>
    <col min="3" max="3" width="44.5703125" style="6" bestFit="1" customWidth="1"/>
    <col min="4" max="4" width="12.5703125" style="6" bestFit="1" customWidth="1"/>
    <col min="5" max="5" width="13.28515625" style="6" bestFit="1" customWidth="1"/>
    <col min="6" max="6" width="8.7109375" style="6" customWidth="1"/>
    <col min="7" max="7" width="13.140625" style="30" customWidth="1"/>
    <col min="8" max="8" width="9.85546875" style="31" customWidth="1"/>
    <col min="9" max="16384" width="9.140625" style="6"/>
  </cols>
  <sheetData>
    <row r="1" spans="1:8">
      <c r="A1" s="1"/>
      <c r="B1" s="2"/>
      <c r="C1" s="3" t="s">
        <v>1548</v>
      </c>
      <c r="D1" s="2"/>
      <c r="E1" s="2"/>
      <c r="F1" s="2"/>
      <c r="G1" s="4"/>
      <c r="H1" s="5"/>
    </row>
    <row r="2" spans="1:8" ht="32.2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1549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1304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1550</v>
      </c>
      <c r="D5" s="14" t="s">
        <v>1551</v>
      </c>
      <c r="E5" s="42" t="s">
        <v>1552</v>
      </c>
      <c r="F5" s="14">
        <v>1015335.7825</v>
      </c>
      <c r="G5" s="15">
        <v>572.66999999999996</v>
      </c>
      <c r="H5" s="16">
        <v>23.04</v>
      </c>
    </row>
    <row r="6" spans="1:8">
      <c r="A6" s="17"/>
      <c r="B6" s="18" t="s">
        <v>1130</v>
      </c>
      <c r="C6" s="14" t="s">
        <v>1553</v>
      </c>
      <c r="D6" s="14" t="s">
        <v>1554</v>
      </c>
      <c r="E6" s="42" t="s">
        <v>1552</v>
      </c>
      <c r="F6" s="14">
        <v>824432.78949999996</v>
      </c>
      <c r="G6" s="15">
        <v>505.57</v>
      </c>
      <c r="H6" s="16">
        <v>20.34</v>
      </c>
    </row>
    <row r="7" spans="1:8">
      <c r="A7" s="17"/>
      <c r="B7" s="18" t="s">
        <v>1130</v>
      </c>
      <c r="C7" s="14" t="s">
        <v>1555</v>
      </c>
      <c r="D7" s="14" t="s">
        <v>1556</v>
      </c>
      <c r="E7" s="42" t="s">
        <v>1552</v>
      </c>
      <c r="F7" s="14">
        <v>367171.97350000002</v>
      </c>
      <c r="G7" s="15">
        <v>476.88</v>
      </c>
      <c r="H7" s="16">
        <v>19.190000000000001</v>
      </c>
    </row>
    <row r="8" spans="1:8">
      <c r="A8" s="17"/>
      <c r="B8" s="18" t="s">
        <v>1130</v>
      </c>
      <c r="C8" s="14" t="s">
        <v>1557</v>
      </c>
      <c r="D8" s="14" t="s">
        <v>1558</v>
      </c>
      <c r="E8" s="42" t="s">
        <v>1552</v>
      </c>
      <c r="F8" s="14">
        <v>162385.14550000001</v>
      </c>
      <c r="G8" s="15">
        <v>475.16</v>
      </c>
      <c r="H8" s="16">
        <v>19.12</v>
      </c>
    </row>
    <row r="9" spans="1:8">
      <c r="A9" s="17"/>
      <c r="B9" s="18" t="s">
        <v>1130</v>
      </c>
      <c r="C9" s="14" t="s">
        <v>1559</v>
      </c>
      <c r="D9" s="14" t="s">
        <v>1560</v>
      </c>
      <c r="E9" s="42" t="s">
        <v>1552</v>
      </c>
      <c r="F9" s="14">
        <v>1878212.5534999999</v>
      </c>
      <c r="G9" s="15">
        <v>447.01</v>
      </c>
      <c r="H9" s="16">
        <v>17.989999999999998</v>
      </c>
    </row>
    <row r="10" spans="1:8" ht="13.5" thickBot="1">
      <c r="A10" s="17"/>
      <c r="B10" s="14"/>
      <c r="C10" s="14"/>
      <c r="D10" s="14"/>
      <c r="E10" s="9" t="s">
        <v>1207</v>
      </c>
      <c r="F10" s="14"/>
      <c r="G10" s="19">
        <v>2477.29</v>
      </c>
      <c r="H10" s="20">
        <v>99.68</v>
      </c>
    </row>
    <row r="11" spans="1:8" ht="13.5" thickTop="1">
      <c r="A11" s="17"/>
      <c r="B11" s="14"/>
      <c r="C11" s="14"/>
      <c r="D11" s="14"/>
      <c r="E11" s="14"/>
      <c r="F11" s="14"/>
      <c r="G11" s="15"/>
      <c r="H11" s="16"/>
    </row>
    <row r="12" spans="1:8">
      <c r="A12" s="17"/>
      <c r="B12" s="14"/>
      <c r="C12" s="14"/>
      <c r="D12" s="14"/>
      <c r="E12" s="14"/>
      <c r="F12" s="14"/>
      <c r="G12" s="15"/>
      <c r="H12" s="16"/>
    </row>
    <row r="13" spans="1:8">
      <c r="A13" s="21" t="s">
        <v>1208</v>
      </c>
      <c r="B13" s="14"/>
      <c r="C13" s="14"/>
      <c r="D13" s="14"/>
      <c r="E13" s="14"/>
      <c r="F13" s="14"/>
      <c r="G13" s="22">
        <v>7.97</v>
      </c>
      <c r="H13" s="23">
        <v>0.32</v>
      </c>
    </row>
    <row r="14" spans="1:8">
      <c r="A14" s="17"/>
      <c r="B14" s="14"/>
      <c r="C14" s="14"/>
      <c r="D14" s="14"/>
      <c r="E14" s="14"/>
      <c r="F14" s="14"/>
      <c r="G14" s="15"/>
      <c r="H14" s="16"/>
    </row>
    <row r="15" spans="1:8" ht="13.5" thickBot="1">
      <c r="A15" s="17"/>
      <c r="B15" s="14"/>
      <c r="C15" s="14"/>
      <c r="D15" s="14"/>
      <c r="E15" s="9" t="s">
        <v>1209</v>
      </c>
      <c r="F15" s="14"/>
      <c r="G15" s="19">
        <v>2485.2600000000002</v>
      </c>
      <c r="H15" s="20">
        <v>100</v>
      </c>
    </row>
    <row r="16" spans="1:8" ht="13.5" thickTop="1">
      <c r="A16" s="17"/>
      <c r="B16" s="14"/>
      <c r="C16" s="14"/>
      <c r="D16" s="14"/>
      <c r="E16" s="14"/>
      <c r="F16" s="14"/>
      <c r="G16" s="15"/>
      <c r="H16" s="16"/>
    </row>
    <row r="17" spans="1:8">
      <c r="A17" s="25" t="s">
        <v>1210</v>
      </c>
      <c r="B17" s="14"/>
      <c r="C17" s="14"/>
      <c r="D17" s="14"/>
      <c r="E17" s="14"/>
      <c r="F17" s="14"/>
      <c r="G17" s="15"/>
      <c r="H17" s="16"/>
    </row>
    <row r="18" spans="1:8">
      <c r="A18" s="17">
        <v>1</v>
      </c>
      <c r="B18" s="14" t="s">
        <v>1314</v>
      </c>
      <c r="C18" s="14"/>
      <c r="D18" s="14"/>
      <c r="E18" s="14"/>
      <c r="F18" s="14"/>
      <c r="G18" s="15"/>
      <c r="H18" s="16"/>
    </row>
    <row r="19" spans="1:8">
      <c r="A19" s="17"/>
      <c r="B19" s="14"/>
      <c r="C19" s="14"/>
      <c r="D19" s="14"/>
      <c r="E19" s="14"/>
      <c r="F19" s="14"/>
      <c r="G19" s="15"/>
      <c r="H19" s="16"/>
    </row>
    <row r="20" spans="1:8">
      <c r="A20" s="17">
        <v>2</v>
      </c>
      <c r="B20" s="14" t="s">
        <v>1212</v>
      </c>
      <c r="C20" s="14"/>
      <c r="D20" s="14"/>
      <c r="E20" s="14"/>
      <c r="F20" s="14"/>
      <c r="G20" s="15"/>
      <c r="H20" s="16"/>
    </row>
    <row r="21" spans="1:8">
      <c r="A21" s="17"/>
      <c r="B21" s="14"/>
      <c r="C21" s="14"/>
      <c r="D21" s="14"/>
      <c r="E21" s="14"/>
      <c r="F21" s="14"/>
      <c r="G21" s="15"/>
      <c r="H21" s="16"/>
    </row>
    <row r="22" spans="1:8">
      <c r="A22" s="17">
        <v>3</v>
      </c>
      <c r="B22" s="14" t="s">
        <v>1561</v>
      </c>
      <c r="C22" s="14"/>
      <c r="D22" s="14"/>
      <c r="E22" s="14"/>
      <c r="F22" s="14"/>
      <c r="G22" s="15"/>
      <c r="H22" s="16"/>
    </row>
    <row r="23" spans="1:8">
      <c r="A23" s="26"/>
      <c r="B23" s="27"/>
      <c r="C23" s="27"/>
      <c r="D23" s="27"/>
      <c r="E23" s="27"/>
      <c r="F23" s="27"/>
      <c r="G23" s="28"/>
      <c r="H23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sheetPr codeName="Sheet86"/>
  <dimension ref="A1:I77"/>
  <sheetViews>
    <sheetView topLeftCell="A43" workbookViewId="0">
      <selection activeCell="C86" sqref="C86"/>
    </sheetView>
  </sheetViews>
  <sheetFormatPr defaultRowHeight="12.75"/>
  <cols>
    <col min="1" max="1" width="2.7109375" style="6" customWidth="1"/>
    <col min="2" max="2" width="4.7109375" style="6" customWidth="1"/>
    <col min="3" max="3" width="51.5703125" style="6" bestFit="1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12.7109375" style="30" customWidth="1"/>
    <col min="8" max="8" width="12.7109375" style="31" customWidth="1"/>
    <col min="9" max="9" width="9.140625" style="36"/>
    <col min="10" max="16384" width="9.140625" style="6"/>
  </cols>
  <sheetData>
    <row r="1" spans="1:9">
      <c r="A1" s="1"/>
      <c r="B1" s="2"/>
      <c r="C1" s="3" t="s">
        <v>1478</v>
      </c>
      <c r="D1" s="2"/>
      <c r="E1" s="2"/>
      <c r="F1" s="2"/>
      <c r="G1" s="4"/>
      <c r="H1" s="5"/>
      <c r="I1" s="6"/>
    </row>
    <row r="2" spans="1:9" ht="30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8" t="s">
        <v>1130</v>
      </c>
      <c r="C5" s="14" t="s">
        <v>1470</v>
      </c>
      <c r="D5" s="14" t="s">
        <v>1471</v>
      </c>
      <c r="E5" s="14" t="s">
        <v>1253</v>
      </c>
      <c r="F5" s="14">
        <v>17566</v>
      </c>
      <c r="G5" s="15">
        <v>257.02999999999997</v>
      </c>
      <c r="H5" s="16">
        <v>4.38</v>
      </c>
      <c r="I5" s="6"/>
    </row>
    <row r="6" spans="1:9">
      <c r="A6" s="17"/>
      <c r="B6" s="18" t="s">
        <v>1130</v>
      </c>
      <c r="C6" s="14" t="s">
        <v>1429</v>
      </c>
      <c r="D6" s="14" t="s">
        <v>1430</v>
      </c>
      <c r="E6" s="14" t="s">
        <v>1364</v>
      </c>
      <c r="F6" s="14">
        <v>73072</v>
      </c>
      <c r="G6" s="15">
        <v>216.59</v>
      </c>
      <c r="H6" s="16">
        <v>3.69</v>
      </c>
      <c r="I6" s="6"/>
    </row>
    <row r="7" spans="1:9">
      <c r="A7" s="17"/>
      <c r="B7" s="18" t="s">
        <v>1130</v>
      </c>
      <c r="C7" s="14" t="s">
        <v>1479</v>
      </c>
      <c r="D7" s="14" t="s">
        <v>1480</v>
      </c>
      <c r="E7" s="14" t="s">
        <v>1147</v>
      </c>
      <c r="F7" s="14">
        <v>12900</v>
      </c>
      <c r="G7" s="15">
        <v>184.79</v>
      </c>
      <c r="H7" s="16">
        <v>3.15</v>
      </c>
      <c r="I7" s="6"/>
    </row>
    <row r="8" spans="1:9">
      <c r="A8" s="17"/>
      <c r="B8" s="18" t="s">
        <v>1130</v>
      </c>
      <c r="C8" s="14" t="s">
        <v>1481</v>
      </c>
      <c r="D8" s="14" t="s">
        <v>1482</v>
      </c>
      <c r="E8" s="14" t="s">
        <v>1230</v>
      </c>
      <c r="F8" s="14">
        <v>96893</v>
      </c>
      <c r="G8" s="15">
        <v>184.48</v>
      </c>
      <c r="H8" s="16">
        <v>3.15</v>
      </c>
      <c r="I8" s="6"/>
    </row>
    <row r="9" spans="1:9">
      <c r="A9" s="17"/>
      <c r="B9" s="18" t="s">
        <v>1130</v>
      </c>
      <c r="C9" s="14" t="s">
        <v>1445</v>
      </c>
      <c r="D9" s="14" t="s">
        <v>1446</v>
      </c>
      <c r="E9" s="14" t="s">
        <v>1447</v>
      </c>
      <c r="F9" s="14">
        <v>7111</v>
      </c>
      <c r="G9" s="15">
        <v>180.37</v>
      </c>
      <c r="H9" s="16">
        <v>3.08</v>
      </c>
      <c r="I9" s="6"/>
    </row>
    <row r="10" spans="1:9">
      <c r="A10" s="17"/>
      <c r="B10" s="18" t="s">
        <v>1130</v>
      </c>
      <c r="C10" s="14" t="s">
        <v>1483</v>
      </c>
      <c r="D10" s="14" t="s">
        <v>1484</v>
      </c>
      <c r="E10" s="14" t="s">
        <v>1196</v>
      </c>
      <c r="F10" s="14">
        <v>11000</v>
      </c>
      <c r="G10" s="15">
        <v>176.84</v>
      </c>
      <c r="H10" s="16">
        <v>3.02</v>
      </c>
      <c r="I10" s="6"/>
    </row>
    <row r="11" spans="1:9">
      <c r="A11" s="17"/>
      <c r="B11" s="18" t="s">
        <v>1130</v>
      </c>
      <c r="C11" s="14" t="s">
        <v>1443</v>
      </c>
      <c r="D11" s="14" t="s">
        <v>1444</v>
      </c>
      <c r="E11" s="14" t="s">
        <v>1375</v>
      </c>
      <c r="F11" s="14">
        <v>12174</v>
      </c>
      <c r="G11" s="15">
        <v>169.21</v>
      </c>
      <c r="H11" s="16">
        <v>2.89</v>
      </c>
      <c r="I11" s="6"/>
    </row>
    <row r="12" spans="1:9">
      <c r="A12" s="17"/>
      <c r="B12" s="18" t="s">
        <v>1130</v>
      </c>
      <c r="C12" s="14" t="s">
        <v>1485</v>
      </c>
      <c r="D12" s="14" t="s">
        <v>1486</v>
      </c>
      <c r="E12" s="14" t="s">
        <v>1196</v>
      </c>
      <c r="F12" s="14">
        <v>28706</v>
      </c>
      <c r="G12" s="15">
        <v>161.83000000000001</v>
      </c>
      <c r="H12" s="16">
        <v>2.76</v>
      </c>
      <c r="I12" s="6"/>
    </row>
    <row r="13" spans="1:9">
      <c r="A13" s="17"/>
      <c r="B13" s="18" t="s">
        <v>1130</v>
      </c>
      <c r="C13" s="14" t="s">
        <v>1487</v>
      </c>
      <c r="D13" s="14" t="s">
        <v>1488</v>
      </c>
      <c r="E13" s="14" t="s">
        <v>1262</v>
      </c>
      <c r="F13" s="14">
        <v>18526</v>
      </c>
      <c r="G13" s="15">
        <v>142.30000000000001</v>
      </c>
      <c r="H13" s="16">
        <v>2.4300000000000002</v>
      </c>
      <c r="I13" s="6"/>
    </row>
    <row r="14" spans="1:9">
      <c r="A14" s="17"/>
      <c r="B14" s="18" t="s">
        <v>1130</v>
      </c>
      <c r="C14" s="14" t="s">
        <v>1224</v>
      </c>
      <c r="D14" s="14" t="s">
        <v>1225</v>
      </c>
      <c r="E14" s="14" t="s">
        <v>1139</v>
      </c>
      <c r="F14" s="14">
        <v>120840</v>
      </c>
      <c r="G14" s="15">
        <v>140.54</v>
      </c>
      <c r="H14" s="16">
        <v>2.4</v>
      </c>
      <c r="I14" s="6"/>
    </row>
    <row r="15" spans="1:9">
      <c r="A15" s="17"/>
      <c r="B15" s="18" t="s">
        <v>1130</v>
      </c>
      <c r="C15" s="14" t="s">
        <v>1437</v>
      </c>
      <c r="D15" s="14" t="s">
        <v>1438</v>
      </c>
      <c r="E15" s="14" t="s">
        <v>1147</v>
      </c>
      <c r="F15" s="14">
        <v>6488</v>
      </c>
      <c r="G15" s="15">
        <v>131.11000000000001</v>
      </c>
      <c r="H15" s="16">
        <v>2.2400000000000002</v>
      </c>
      <c r="I15" s="6"/>
    </row>
    <row r="16" spans="1:9">
      <c r="A16" s="17"/>
      <c r="B16" s="18" t="s">
        <v>1130</v>
      </c>
      <c r="C16" s="14" t="s">
        <v>1235</v>
      </c>
      <c r="D16" s="14" t="s">
        <v>1236</v>
      </c>
      <c r="E16" s="14" t="s">
        <v>1167</v>
      </c>
      <c r="F16" s="14">
        <v>16522</v>
      </c>
      <c r="G16" s="15">
        <v>130.29</v>
      </c>
      <c r="H16" s="16">
        <v>2.2200000000000002</v>
      </c>
      <c r="I16" s="6"/>
    </row>
    <row r="17" spans="1:9">
      <c r="A17" s="17"/>
      <c r="B17" s="18" t="s">
        <v>1130</v>
      </c>
      <c r="C17" s="14" t="s">
        <v>1489</v>
      </c>
      <c r="D17" s="14" t="s">
        <v>1490</v>
      </c>
      <c r="E17" s="14" t="s">
        <v>1223</v>
      </c>
      <c r="F17" s="14">
        <v>5000</v>
      </c>
      <c r="G17" s="15">
        <v>128.44</v>
      </c>
      <c r="H17" s="16">
        <v>2.19</v>
      </c>
      <c r="I17" s="6"/>
    </row>
    <row r="18" spans="1:9">
      <c r="A18" s="17"/>
      <c r="B18" s="18" t="s">
        <v>1130</v>
      </c>
      <c r="C18" s="14" t="s">
        <v>1362</v>
      </c>
      <c r="D18" s="14" t="s">
        <v>1363</v>
      </c>
      <c r="E18" s="14" t="s">
        <v>1364</v>
      </c>
      <c r="F18" s="14">
        <v>40500</v>
      </c>
      <c r="G18" s="15">
        <v>125.55</v>
      </c>
      <c r="H18" s="16">
        <v>2.14</v>
      </c>
      <c r="I18" s="6"/>
    </row>
    <row r="19" spans="1:9">
      <c r="A19" s="17"/>
      <c r="B19" s="18" t="s">
        <v>1130</v>
      </c>
      <c r="C19" s="14" t="s">
        <v>1491</v>
      </c>
      <c r="D19" s="14" t="s">
        <v>1492</v>
      </c>
      <c r="E19" s="14" t="s">
        <v>1223</v>
      </c>
      <c r="F19" s="14">
        <v>40275</v>
      </c>
      <c r="G19" s="15">
        <v>120.64</v>
      </c>
      <c r="H19" s="16">
        <v>2.06</v>
      </c>
      <c r="I19" s="6"/>
    </row>
    <row r="20" spans="1:9">
      <c r="A20" s="17"/>
      <c r="B20" s="18" t="s">
        <v>1130</v>
      </c>
      <c r="C20" s="14" t="s">
        <v>1137</v>
      </c>
      <c r="D20" s="14" t="s">
        <v>1138</v>
      </c>
      <c r="E20" s="14" t="s">
        <v>1139</v>
      </c>
      <c r="F20" s="14">
        <v>8310</v>
      </c>
      <c r="G20" s="15">
        <v>117.84</v>
      </c>
      <c r="H20" s="16">
        <v>2.0099999999999998</v>
      </c>
      <c r="I20" s="6"/>
    </row>
    <row r="21" spans="1:9">
      <c r="A21" s="17"/>
      <c r="B21" s="18" t="s">
        <v>1130</v>
      </c>
      <c r="C21" s="14" t="s">
        <v>1457</v>
      </c>
      <c r="D21" s="14" t="s">
        <v>1458</v>
      </c>
      <c r="E21" s="14" t="s">
        <v>1262</v>
      </c>
      <c r="F21" s="14">
        <v>45000</v>
      </c>
      <c r="G21" s="15">
        <v>114.32</v>
      </c>
      <c r="H21" s="16">
        <v>1.95</v>
      </c>
      <c r="I21" s="6"/>
    </row>
    <row r="22" spans="1:9">
      <c r="A22" s="17"/>
      <c r="B22" s="18" t="s">
        <v>1130</v>
      </c>
      <c r="C22" s="14" t="s">
        <v>1493</v>
      </c>
      <c r="D22" s="14" t="s">
        <v>1494</v>
      </c>
      <c r="E22" s="14" t="s">
        <v>1262</v>
      </c>
      <c r="F22" s="14">
        <v>4800</v>
      </c>
      <c r="G22" s="15">
        <v>112.43</v>
      </c>
      <c r="H22" s="16">
        <v>1.92</v>
      </c>
      <c r="I22" s="6"/>
    </row>
    <row r="23" spans="1:9">
      <c r="A23" s="17"/>
      <c r="B23" s="18" t="s">
        <v>1130</v>
      </c>
      <c r="C23" s="14" t="s">
        <v>1433</v>
      </c>
      <c r="D23" s="14" t="s">
        <v>1434</v>
      </c>
      <c r="E23" s="14" t="s">
        <v>1262</v>
      </c>
      <c r="F23" s="14">
        <v>11848</v>
      </c>
      <c r="G23" s="15">
        <v>110.96</v>
      </c>
      <c r="H23" s="16">
        <v>1.89</v>
      </c>
      <c r="I23" s="6"/>
    </row>
    <row r="24" spans="1:9">
      <c r="A24" s="17"/>
      <c r="B24" s="18" t="s">
        <v>1130</v>
      </c>
      <c r="C24" s="14" t="s">
        <v>1495</v>
      </c>
      <c r="D24" s="14" t="s">
        <v>1496</v>
      </c>
      <c r="E24" s="14" t="s">
        <v>1497</v>
      </c>
      <c r="F24" s="14">
        <v>9200</v>
      </c>
      <c r="G24" s="15">
        <v>108.56</v>
      </c>
      <c r="H24" s="16">
        <v>1.85</v>
      </c>
      <c r="I24" s="6"/>
    </row>
    <row r="25" spans="1:9">
      <c r="A25" s="17"/>
      <c r="B25" s="18" t="s">
        <v>1130</v>
      </c>
      <c r="C25" s="14" t="s">
        <v>1450</v>
      </c>
      <c r="D25" s="14" t="s">
        <v>1451</v>
      </c>
      <c r="E25" s="14" t="s">
        <v>1452</v>
      </c>
      <c r="F25" s="14">
        <v>143187</v>
      </c>
      <c r="G25" s="15">
        <v>108.11</v>
      </c>
      <c r="H25" s="16">
        <v>1.84</v>
      </c>
      <c r="I25" s="6"/>
    </row>
    <row r="26" spans="1:9">
      <c r="A26" s="17"/>
      <c r="B26" s="18" t="s">
        <v>1130</v>
      </c>
      <c r="C26" s="14" t="s">
        <v>1498</v>
      </c>
      <c r="D26" s="14" t="s">
        <v>1499</v>
      </c>
      <c r="E26" s="14" t="s">
        <v>1274</v>
      </c>
      <c r="F26" s="14">
        <v>69028</v>
      </c>
      <c r="G26" s="15">
        <v>107.13</v>
      </c>
      <c r="H26" s="16">
        <v>1.83</v>
      </c>
      <c r="I26" s="6"/>
    </row>
    <row r="27" spans="1:9">
      <c r="A27" s="17"/>
      <c r="B27" s="18" t="s">
        <v>1130</v>
      </c>
      <c r="C27" s="14" t="s">
        <v>1215</v>
      </c>
      <c r="D27" s="14" t="s">
        <v>1216</v>
      </c>
      <c r="E27" s="14" t="s">
        <v>1144</v>
      </c>
      <c r="F27" s="14">
        <v>5400</v>
      </c>
      <c r="G27" s="15">
        <v>103.84</v>
      </c>
      <c r="H27" s="16">
        <v>1.77</v>
      </c>
      <c r="I27" s="6"/>
    </row>
    <row r="28" spans="1:9">
      <c r="A28" s="17"/>
      <c r="B28" s="18" t="s">
        <v>1130</v>
      </c>
      <c r="C28" s="14" t="s">
        <v>1500</v>
      </c>
      <c r="D28" s="14" t="s">
        <v>1501</v>
      </c>
      <c r="E28" s="14" t="s">
        <v>1144</v>
      </c>
      <c r="F28" s="14">
        <v>9691</v>
      </c>
      <c r="G28" s="15">
        <v>103.47</v>
      </c>
      <c r="H28" s="16">
        <v>1.77</v>
      </c>
      <c r="I28" s="6"/>
    </row>
    <row r="29" spans="1:9">
      <c r="A29" s="17"/>
      <c r="B29" s="18" t="s">
        <v>1130</v>
      </c>
      <c r="C29" s="14" t="s">
        <v>1502</v>
      </c>
      <c r="D29" s="14" t="s">
        <v>1503</v>
      </c>
      <c r="E29" s="14" t="s">
        <v>1133</v>
      </c>
      <c r="F29" s="14">
        <v>3329</v>
      </c>
      <c r="G29" s="15">
        <v>102.95</v>
      </c>
      <c r="H29" s="16">
        <v>1.76</v>
      </c>
      <c r="I29" s="6"/>
    </row>
    <row r="30" spans="1:9">
      <c r="A30" s="17"/>
      <c r="B30" s="18" t="s">
        <v>1130</v>
      </c>
      <c r="C30" s="14" t="s">
        <v>1504</v>
      </c>
      <c r="D30" s="14" t="s">
        <v>1505</v>
      </c>
      <c r="E30" s="14" t="s">
        <v>1364</v>
      </c>
      <c r="F30" s="14">
        <v>8750</v>
      </c>
      <c r="G30" s="15">
        <v>101.29</v>
      </c>
      <c r="H30" s="16">
        <v>1.73</v>
      </c>
      <c r="I30" s="6"/>
    </row>
    <row r="31" spans="1:9">
      <c r="A31" s="17"/>
      <c r="B31" s="18" t="s">
        <v>1130</v>
      </c>
      <c r="C31" s="14" t="s">
        <v>1371</v>
      </c>
      <c r="D31" s="14" t="s">
        <v>1372</v>
      </c>
      <c r="E31" s="14" t="s">
        <v>1167</v>
      </c>
      <c r="F31" s="14">
        <v>7191</v>
      </c>
      <c r="G31" s="15">
        <v>91.7</v>
      </c>
      <c r="H31" s="16">
        <v>1.56</v>
      </c>
      <c r="I31" s="6"/>
    </row>
    <row r="32" spans="1:9">
      <c r="A32" s="17"/>
      <c r="B32" s="18" t="s">
        <v>1130</v>
      </c>
      <c r="C32" s="14" t="s">
        <v>1506</v>
      </c>
      <c r="D32" s="14" t="s">
        <v>1507</v>
      </c>
      <c r="E32" s="14" t="s">
        <v>1508</v>
      </c>
      <c r="F32" s="14">
        <v>24000</v>
      </c>
      <c r="G32" s="15">
        <v>89.75</v>
      </c>
      <c r="H32" s="16">
        <v>1.53</v>
      </c>
      <c r="I32" s="6"/>
    </row>
    <row r="33" spans="1:9">
      <c r="A33" s="17"/>
      <c r="B33" s="18" t="s">
        <v>1130</v>
      </c>
      <c r="C33" s="14" t="s">
        <v>1328</v>
      </c>
      <c r="D33" s="14" t="s">
        <v>1329</v>
      </c>
      <c r="E33" s="14" t="s">
        <v>1139</v>
      </c>
      <c r="F33" s="14">
        <v>10500</v>
      </c>
      <c r="G33" s="15">
        <v>88.48</v>
      </c>
      <c r="H33" s="16">
        <v>1.51</v>
      </c>
      <c r="I33" s="6"/>
    </row>
    <row r="34" spans="1:9">
      <c r="A34" s="17"/>
      <c r="B34" s="18" t="s">
        <v>1130</v>
      </c>
      <c r="C34" s="14" t="s">
        <v>1431</v>
      </c>
      <c r="D34" s="14" t="s">
        <v>1432</v>
      </c>
      <c r="E34" s="14" t="s">
        <v>1230</v>
      </c>
      <c r="F34" s="14">
        <v>1288</v>
      </c>
      <c r="G34" s="15">
        <v>88.24</v>
      </c>
      <c r="H34" s="16">
        <v>1.51</v>
      </c>
      <c r="I34" s="6"/>
    </row>
    <row r="35" spans="1:9">
      <c r="A35" s="17"/>
      <c r="B35" s="18" t="s">
        <v>1130</v>
      </c>
      <c r="C35" s="14" t="s">
        <v>1509</v>
      </c>
      <c r="D35" s="14" t="s">
        <v>1510</v>
      </c>
      <c r="E35" s="14" t="s">
        <v>1139</v>
      </c>
      <c r="F35" s="14">
        <v>15000</v>
      </c>
      <c r="G35" s="15">
        <v>85.41</v>
      </c>
      <c r="H35" s="16">
        <v>1.46</v>
      </c>
      <c r="I35" s="6"/>
    </row>
    <row r="36" spans="1:9">
      <c r="A36" s="17"/>
      <c r="B36" s="18" t="s">
        <v>1130</v>
      </c>
      <c r="C36" s="14" t="s">
        <v>1511</v>
      </c>
      <c r="D36" s="14" t="s">
        <v>1512</v>
      </c>
      <c r="E36" s="14" t="s">
        <v>1274</v>
      </c>
      <c r="F36" s="14">
        <v>32607</v>
      </c>
      <c r="G36" s="15">
        <v>84.16</v>
      </c>
      <c r="H36" s="16">
        <v>1.44</v>
      </c>
      <c r="I36" s="6"/>
    </row>
    <row r="37" spans="1:9">
      <c r="A37" s="17"/>
      <c r="B37" s="18" t="s">
        <v>1130</v>
      </c>
      <c r="C37" s="14" t="s">
        <v>1513</v>
      </c>
      <c r="D37" s="14" t="s">
        <v>1514</v>
      </c>
      <c r="E37" s="14" t="s">
        <v>1133</v>
      </c>
      <c r="F37" s="14">
        <v>4551</v>
      </c>
      <c r="G37" s="15">
        <v>82.62</v>
      </c>
      <c r="H37" s="16">
        <v>1.41</v>
      </c>
      <c r="I37" s="6"/>
    </row>
    <row r="38" spans="1:9">
      <c r="A38" s="17"/>
      <c r="B38" s="18" t="s">
        <v>1130</v>
      </c>
      <c r="C38" s="14" t="s">
        <v>1461</v>
      </c>
      <c r="D38" s="14" t="s">
        <v>1462</v>
      </c>
      <c r="E38" s="14" t="s">
        <v>1463</v>
      </c>
      <c r="F38" s="14">
        <v>43500</v>
      </c>
      <c r="G38" s="15">
        <v>80.87</v>
      </c>
      <c r="H38" s="16">
        <v>1.38</v>
      </c>
      <c r="I38" s="6"/>
    </row>
    <row r="39" spans="1:9">
      <c r="A39" s="17"/>
      <c r="B39" s="18" t="s">
        <v>1130</v>
      </c>
      <c r="C39" s="14" t="s">
        <v>1515</v>
      </c>
      <c r="D39" s="14" t="s">
        <v>1516</v>
      </c>
      <c r="E39" s="14" t="s">
        <v>1463</v>
      </c>
      <c r="F39" s="14">
        <v>5236</v>
      </c>
      <c r="G39" s="15">
        <v>79.819999999999993</v>
      </c>
      <c r="H39" s="16">
        <v>1.36</v>
      </c>
      <c r="I39" s="6"/>
    </row>
    <row r="40" spans="1:9">
      <c r="A40" s="17"/>
      <c r="B40" s="18" t="s">
        <v>1130</v>
      </c>
      <c r="C40" s="14" t="s">
        <v>1231</v>
      </c>
      <c r="D40" s="14" t="s">
        <v>1232</v>
      </c>
      <c r="E40" s="14" t="s">
        <v>1230</v>
      </c>
      <c r="F40" s="14">
        <v>30000</v>
      </c>
      <c r="G40" s="15">
        <v>79.53</v>
      </c>
      <c r="H40" s="16">
        <v>1.36</v>
      </c>
      <c r="I40" s="6"/>
    </row>
    <row r="41" spans="1:9">
      <c r="A41" s="17"/>
      <c r="B41" s="18" t="s">
        <v>1130</v>
      </c>
      <c r="C41" s="14" t="s">
        <v>1517</v>
      </c>
      <c r="D41" s="14" t="s">
        <v>1518</v>
      </c>
      <c r="E41" s="14" t="s">
        <v>1182</v>
      </c>
      <c r="F41" s="14">
        <v>73400</v>
      </c>
      <c r="G41" s="15">
        <v>78.72</v>
      </c>
      <c r="H41" s="16">
        <v>1.34</v>
      </c>
      <c r="I41" s="6"/>
    </row>
    <row r="42" spans="1:9">
      <c r="A42" s="17"/>
      <c r="B42" s="18" t="s">
        <v>1130</v>
      </c>
      <c r="C42" s="14" t="s">
        <v>1358</v>
      </c>
      <c r="D42" s="14" t="s">
        <v>1359</v>
      </c>
      <c r="E42" s="14" t="s">
        <v>1139</v>
      </c>
      <c r="F42" s="14">
        <v>14700</v>
      </c>
      <c r="G42" s="15">
        <v>78.489999999999995</v>
      </c>
      <c r="H42" s="16">
        <v>1.34</v>
      </c>
      <c r="I42" s="6"/>
    </row>
    <row r="43" spans="1:9">
      <c r="A43" s="17"/>
      <c r="B43" s="18" t="s">
        <v>1130</v>
      </c>
      <c r="C43" s="14" t="s">
        <v>1519</v>
      </c>
      <c r="D43" s="14" t="s">
        <v>1520</v>
      </c>
      <c r="E43" s="14" t="s">
        <v>1282</v>
      </c>
      <c r="F43" s="14">
        <v>2000</v>
      </c>
      <c r="G43" s="15">
        <v>77.760000000000005</v>
      </c>
      <c r="H43" s="16">
        <v>1.33</v>
      </c>
      <c r="I43" s="6"/>
    </row>
    <row r="44" spans="1:9">
      <c r="A44" s="17"/>
      <c r="B44" s="18" t="s">
        <v>1130</v>
      </c>
      <c r="C44" s="14" t="s">
        <v>1521</v>
      </c>
      <c r="D44" s="14" t="s">
        <v>1522</v>
      </c>
      <c r="E44" s="14" t="s">
        <v>1133</v>
      </c>
      <c r="F44" s="14">
        <v>50000</v>
      </c>
      <c r="G44" s="15">
        <v>74.55</v>
      </c>
      <c r="H44" s="16">
        <v>1.27</v>
      </c>
      <c r="I44" s="6"/>
    </row>
    <row r="45" spans="1:9">
      <c r="A45" s="17"/>
      <c r="B45" s="18" t="s">
        <v>1130</v>
      </c>
      <c r="C45" s="14" t="s">
        <v>1217</v>
      </c>
      <c r="D45" s="14" t="s">
        <v>1218</v>
      </c>
      <c r="E45" s="14" t="s">
        <v>1167</v>
      </c>
      <c r="F45" s="14">
        <v>7850</v>
      </c>
      <c r="G45" s="15">
        <v>73.47</v>
      </c>
      <c r="H45" s="16">
        <v>1.25</v>
      </c>
      <c r="I45" s="6"/>
    </row>
    <row r="46" spans="1:9">
      <c r="A46" s="17"/>
      <c r="B46" s="18" t="s">
        <v>1130</v>
      </c>
      <c r="C46" s="14" t="s">
        <v>1523</v>
      </c>
      <c r="D46" s="14" t="s">
        <v>1524</v>
      </c>
      <c r="E46" s="14" t="s">
        <v>1196</v>
      </c>
      <c r="F46" s="14">
        <v>10477</v>
      </c>
      <c r="G46" s="15">
        <v>73.25</v>
      </c>
      <c r="H46" s="16">
        <v>1.25</v>
      </c>
      <c r="I46" s="6"/>
    </row>
    <row r="47" spans="1:9">
      <c r="A47" s="17"/>
      <c r="B47" s="18" t="s">
        <v>1130</v>
      </c>
      <c r="C47" s="14" t="s">
        <v>1525</v>
      </c>
      <c r="D47" s="14" t="s">
        <v>1526</v>
      </c>
      <c r="E47" s="14" t="s">
        <v>1185</v>
      </c>
      <c r="F47" s="14">
        <v>186000</v>
      </c>
      <c r="G47" s="15">
        <v>71.98</v>
      </c>
      <c r="H47" s="16">
        <v>1.23</v>
      </c>
      <c r="I47" s="6"/>
    </row>
    <row r="48" spans="1:9">
      <c r="A48" s="17"/>
      <c r="B48" s="18" t="s">
        <v>1130</v>
      </c>
      <c r="C48" s="14" t="s">
        <v>1527</v>
      </c>
      <c r="D48" s="14" t="s">
        <v>1528</v>
      </c>
      <c r="E48" s="14" t="s">
        <v>1144</v>
      </c>
      <c r="F48" s="14">
        <v>42023</v>
      </c>
      <c r="G48" s="15">
        <v>66.98</v>
      </c>
      <c r="H48" s="16">
        <v>1.1399999999999999</v>
      </c>
      <c r="I48" s="6"/>
    </row>
    <row r="49" spans="1:9">
      <c r="A49" s="17"/>
      <c r="B49" s="18" t="s">
        <v>1130</v>
      </c>
      <c r="C49" s="14" t="s">
        <v>1529</v>
      </c>
      <c r="D49" s="14" t="s">
        <v>1530</v>
      </c>
      <c r="E49" s="14" t="s">
        <v>1147</v>
      </c>
      <c r="F49" s="14">
        <v>23784</v>
      </c>
      <c r="G49" s="15">
        <v>62.71</v>
      </c>
      <c r="H49" s="16">
        <v>1.07</v>
      </c>
      <c r="I49" s="6"/>
    </row>
    <row r="50" spans="1:9">
      <c r="A50" s="17"/>
      <c r="B50" s="18" t="s">
        <v>1130</v>
      </c>
      <c r="C50" s="14" t="s">
        <v>1221</v>
      </c>
      <c r="D50" s="14" t="s">
        <v>1222</v>
      </c>
      <c r="E50" s="14" t="s">
        <v>1223</v>
      </c>
      <c r="F50" s="14">
        <v>15395</v>
      </c>
      <c r="G50" s="15">
        <v>62.7</v>
      </c>
      <c r="H50" s="16">
        <v>1.07</v>
      </c>
      <c r="I50" s="6"/>
    </row>
    <row r="51" spans="1:9">
      <c r="A51" s="17"/>
      <c r="B51" s="18" t="s">
        <v>1130</v>
      </c>
      <c r="C51" s="14" t="s">
        <v>1531</v>
      </c>
      <c r="D51" s="14" t="s">
        <v>1532</v>
      </c>
      <c r="E51" s="14" t="s">
        <v>1262</v>
      </c>
      <c r="F51" s="14">
        <v>38000</v>
      </c>
      <c r="G51" s="15">
        <v>62.64</v>
      </c>
      <c r="H51" s="16">
        <v>1.07</v>
      </c>
      <c r="I51" s="6"/>
    </row>
    <row r="52" spans="1:9">
      <c r="A52" s="17"/>
      <c r="B52" s="18" t="s">
        <v>1130</v>
      </c>
      <c r="C52" s="14" t="s">
        <v>1339</v>
      </c>
      <c r="D52" s="14" t="s">
        <v>1340</v>
      </c>
      <c r="E52" s="14" t="s">
        <v>1133</v>
      </c>
      <c r="F52" s="14">
        <v>7061</v>
      </c>
      <c r="G52" s="15">
        <v>62.21</v>
      </c>
      <c r="H52" s="16">
        <v>1.06</v>
      </c>
      <c r="I52" s="6"/>
    </row>
    <row r="53" spans="1:9">
      <c r="A53" s="17"/>
      <c r="B53" s="18" t="s">
        <v>1130</v>
      </c>
      <c r="C53" s="14" t="s">
        <v>1435</v>
      </c>
      <c r="D53" s="14" t="s">
        <v>1436</v>
      </c>
      <c r="E53" s="14" t="s">
        <v>1230</v>
      </c>
      <c r="F53" s="14">
        <v>2600</v>
      </c>
      <c r="G53" s="15">
        <v>61.94</v>
      </c>
      <c r="H53" s="16">
        <v>1.06</v>
      </c>
      <c r="I53" s="6"/>
    </row>
    <row r="54" spans="1:9">
      <c r="A54" s="17"/>
      <c r="B54" s="18" t="s">
        <v>1130</v>
      </c>
      <c r="C54" s="14" t="s">
        <v>1533</v>
      </c>
      <c r="D54" s="14" t="s">
        <v>1534</v>
      </c>
      <c r="E54" s="14" t="s">
        <v>1262</v>
      </c>
      <c r="F54" s="14">
        <v>15998</v>
      </c>
      <c r="G54" s="15">
        <v>60.25</v>
      </c>
      <c r="H54" s="16">
        <v>1.03</v>
      </c>
      <c r="I54" s="6"/>
    </row>
    <row r="55" spans="1:9">
      <c r="A55" s="17"/>
      <c r="B55" s="18" t="s">
        <v>1130</v>
      </c>
      <c r="C55" s="14" t="s">
        <v>1535</v>
      </c>
      <c r="D55" s="14" t="s">
        <v>1536</v>
      </c>
      <c r="E55" s="14" t="s">
        <v>1167</v>
      </c>
      <c r="F55" s="14">
        <v>8912</v>
      </c>
      <c r="G55" s="15">
        <v>54.48</v>
      </c>
      <c r="H55" s="16">
        <v>0.93</v>
      </c>
      <c r="I55" s="6"/>
    </row>
    <row r="56" spans="1:9">
      <c r="A56" s="17"/>
      <c r="B56" s="18" t="s">
        <v>1130</v>
      </c>
      <c r="C56" s="14" t="s">
        <v>1472</v>
      </c>
      <c r="D56" s="14" t="s">
        <v>1473</v>
      </c>
      <c r="E56" s="14" t="s">
        <v>1452</v>
      </c>
      <c r="F56" s="14">
        <v>31292</v>
      </c>
      <c r="G56" s="15">
        <v>49.9</v>
      </c>
      <c r="H56" s="16">
        <v>0.85</v>
      </c>
      <c r="I56" s="6"/>
    </row>
    <row r="57" spans="1:9">
      <c r="A57" s="17"/>
      <c r="B57" s="18" t="s">
        <v>1130</v>
      </c>
      <c r="C57" s="14" t="s">
        <v>1537</v>
      </c>
      <c r="D57" s="14" t="s">
        <v>1538</v>
      </c>
      <c r="E57" s="14" t="s">
        <v>1463</v>
      </c>
      <c r="F57" s="14">
        <v>14000</v>
      </c>
      <c r="G57" s="15">
        <v>42.25</v>
      </c>
      <c r="H57" s="16">
        <v>0.72</v>
      </c>
      <c r="I57" s="6"/>
    </row>
    <row r="58" spans="1:9">
      <c r="A58" s="17"/>
      <c r="B58" s="18" t="s">
        <v>1130</v>
      </c>
      <c r="C58" s="14" t="s">
        <v>1539</v>
      </c>
      <c r="D58" s="14" t="s">
        <v>1540</v>
      </c>
      <c r="E58" s="14" t="s">
        <v>1139</v>
      </c>
      <c r="F58" s="14">
        <v>6500</v>
      </c>
      <c r="G58" s="15">
        <v>40.9</v>
      </c>
      <c r="H58" s="16">
        <v>0.7</v>
      </c>
      <c r="I58" s="6"/>
    </row>
    <row r="59" spans="1:9">
      <c r="A59" s="17"/>
      <c r="B59" s="18" t="s">
        <v>1130</v>
      </c>
      <c r="C59" s="14" t="s">
        <v>1541</v>
      </c>
      <c r="D59" s="14" t="s">
        <v>1542</v>
      </c>
      <c r="E59" s="14" t="s">
        <v>1144</v>
      </c>
      <c r="F59" s="14">
        <v>2500</v>
      </c>
      <c r="G59" s="15">
        <v>38.08</v>
      </c>
      <c r="H59" s="16">
        <v>0.65</v>
      </c>
      <c r="I59" s="6"/>
    </row>
    <row r="60" spans="1:9">
      <c r="A60" s="17"/>
      <c r="B60" s="18" t="s">
        <v>1130</v>
      </c>
      <c r="C60" s="14" t="s">
        <v>1543</v>
      </c>
      <c r="D60" s="14" t="s">
        <v>1544</v>
      </c>
      <c r="E60" s="14" t="s">
        <v>1144</v>
      </c>
      <c r="F60" s="14">
        <v>164</v>
      </c>
      <c r="G60" s="15">
        <v>2.48</v>
      </c>
      <c r="H60" s="16">
        <v>0.04</v>
      </c>
      <c r="I60" s="6"/>
    </row>
    <row r="61" spans="1:9">
      <c r="A61" s="17"/>
      <c r="B61" s="18" t="s">
        <v>1130</v>
      </c>
      <c r="C61" s="14" t="s">
        <v>1545</v>
      </c>
      <c r="D61" s="14" t="s">
        <v>1546</v>
      </c>
      <c r="E61" s="14" t="s">
        <v>1147</v>
      </c>
      <c r="F61" s="14">
        <v>51</v>
      </c>
      <c r="G61" s="15">
        <v>0.16</v>
      </c>
      <c r="H61" s="16">
        <v>0</v>
      </c>
      <c r="I61" s="6"/>
    </row>
    <row r="62" spans="1:9" ht="13.5" thickBot="1">
      <c r="A62" s="17"/>
      <c r="B62" s="14"/>
      <c r="C62" s="14"/>
      <c r="D62" s="14"/>
      <c r="E62" s="9" t="s">
        <v>1207</v>
      </c>
      <c r="F62" s="14"/>
      <c r="G62" s="19">
        <v>5687.3899999999903</v>
      </c>
      <c r="H62" s="20">
        <v>97.039999999999907</v>
      </c>
      <c r="I62" s="6"/>
    </row>
    <row r="63" spans="1:9" ht="13.5" thickTop="1">
      <c r="A63" s="17"/>
      <c r="B63" s="14"/>
      <c r="C63" s="14"/>
      <c r="D63" s="14"/>
      <c r="E63" s="14"/>
      <c r="F63" s="14"/>
      <c r="G63" s="15"/>
      <c r="H63" s="16"/>
      <c r="I63" s="6"/>
    </row>
    <row r="64" spans="1:9">
      <c r="A64" s="17"/>
      <c r="B64" s="18" t="s">
        <v>1130</v>
      </c>
      <c r="C64" s="14" t="s">
        <v>1313</v>
      </c>
      <c r="D64" s="14"/>
      <c r="E64" s="14" t="s">
        <v>1130</v>
      </c>
      <c r="F64" s="14"/>
      <c r="G64" s="15">
        <v>149.97</v>
      </c>
      <c r="H64" s="16">
        <v>2.56</v>
      </c>
      <c r="I64" s="6"/>
    </row>
    <row r="65" spans="1:9" ht="13.5" thickBot="1">
      <c r="A65" s="17"/>
      <c r="B65" s="14"/>
      <c r="C65" s="14"/>
      <c r="D65" s="14"/>
      <c r="E65" s="9" t="s">
        <v>1207</v>
      </c>
      <c r="F65" s="14"/>
      <c r="G65" s="19">
        <v>149.97</v>
      </c>
      <c r="H65" s="20">
        <v>2.56</v>
      </c>
      <c r="I65" s="6"/>
    </row>
    <row r="66" spans="1:9" ht="13.5" thickTop="1">
      <c r="A66" s="17"/>
      <c r="B66" s="14"/>
      <c r="C66" s="14"/>
      <c r="D66" s="14"/>
      <c r="E66" s="14"/>
      <c r="F66" s="14"/>
      <c r="G66" s="15"/>
      <c r="H66" s="16"/>
      <c r="I66" s="6"/>
    </row>
    <row r="67" spans="1:9">
      <c r="A67" s="21" t="s">
        <v>1208</v>
      </c>
      <c r="B67" s="14"/>
      <c r="C67" s="14"/>
      <c r="D67" s="14"/>
      <c r="E67" s="14"/>
      <c r="F67" s="14"/>
      <c r="G67" s="22">
        <v>24.46</v>
      </c>
      <c r="H67" s="23">
        <v>0.4</v>
      </c>
      <c r="I67" s="6"/>
    </row>
    <row r="68" spans="1:9">
      <c r="A68" s="17"/>
      <c r="B68" s="14"/>
      <c r="C68" s="14"/>
      <c r="D68" s="14"/>
      <c r="E68" s="14"/>
      <c r="F68" s="14"/>
      <c r="G68" s="15"/>
      <c r="H68" s="16"/>
    </row>
    <row r="69" spans="1:9" ht="13.5" thickBot="1">
      <c r="A69" s="17"/>
      <c r="B69" s="14"/>
      <c r="C69" s="14"/>
      <c r="D69" s="14"/>
      <c r="E69" s="9" t="s">
        <v>1209</v>
      </c>
      <c r="F69" s="14"/>
      <c r="G69" s="19">
        <v>5861.82</v>
      </c>
      <c r="H69" s="20">
        <v>100</v>
      </c>
      <c r="I69" s="6"/>
    </row>
    <row r="70" spans="1:9" ht="13.5" thickTop="1">
      <c r="A70" s="17"/>
      <c r="B70" s="14"/>
      <c r="C70" s="14"/>
      <c r="D70" s="14"/>
      <c r="E70" s="14"/>
      <c r="F70" s="14"/>
      <c r="G70" s="15"/>
      <c r="H70" s="16"/>
      <c r="I70" s="6"/>
    </row>
    <row r="71" spans="1:9">
      <c r="A71" s="25" t="s">
        <v>1210</v>
      </c>
      <c r="B71" s="14"/>
      <c r="C71" s="14"/>
      <c r="D71" s="14"/>
      <c r="E71" s="14"/>
      <c r="F71" s="14"/>
      <c r="G71" s="15"/>
      <c r="H71" s="16"/>
      <c r="I71" s="6"/>
    </row>
    <row r="72" spans="1:9">
      <c r="A72" s="17">
        <v>1</v>
      </c>
      <c r="B72" s="14" t="s">
        <v>1314</v>
      </c>
      <c r="C72" s="14"/>
      <c r="D72" s="14"/>
      <c r="E72" s="14"/>
      <c r="F72" s="14"/>
      <c r="G72" s="15"/>
      <c r="H72" s="16"/>
      <c r="I72" s="6"/>
    </row>
    <row r="73" spans="1:9">
      <c r="A73" s="17"/>
      <c r="B73" s="14"/>
      <c r="C73" s="14"/>
      <c r="D73" s="14"/>
      <c r="E73" s="14"/>
      <c r="F73" s="14"/>
      <c r="G73" s="15"/>
      <c r="H73" s="16"/>
    </row>
    <row r="74" spans="1:9">
      <c r="A74" s="17">
        <v>2</v>
      </c>
      <c r="B74" s="14" t="s">
        <v>1212</v>
      </c>
      <c r="C74" s="14"/>
      <c r="D74" s="14"/>
      <c r="E74" s="14"/>
      <c r="F74" s="14"/>
      <c r="G74" s="15"/>
      <c r="H74" s="16"/>
      <c r="I74" s="6"/>
    </row>
    <row r="75" spans="1:9">
      <c r="A75" s="17"/>
      <c r="B75" s="14"/>
      <c r="C75" s="14"/>
      <c r="D75" s="14"/>
      <c r="E75" s="14"/>
      <c r="F75" s="14"/>
      <c r="G75" s="15"/>
      <c r="H75" s="16"/>
    </row>
    <row r="76" spans="1:9">
      <c r="A76" s="17">
        <v>3</v>
      </c>
      <c r="B76" s="14" t="s">
        <v>1547</v>
      </c>
      <c r="C76" s="14"/>
      <c r="D76" s="14"/>
      <c r="E76" s="14"/>
      <c r="F76" s="14"/>
      <c r="G76" s="15"/>
      <c r="H76" s="16"/>
      <c r="I76" s="6"/>
    </row>
    <row r="77" spans="1:9">
      <c r="A77" s="26"/>
      <c r="B77" s="27"/>
      <c r="C77" s="27"/>
      <c r="D77" s="27"/>
      <c r="E77" s="27"/>
      <c r="F77" s="27"/>
      <c r="G77" s="28"/>
      <c r="H77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sheetPr codeName="Sheet87"/>
  <dimension ref="A1:I74"/>
  <sheetViews>
    <sheetView topLeftCell="A46" workbookViewId="0">
      <selection activeCell="C66" sqref="C66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7.85546875" style="6" bestFit="1" customWidth="1"/>
    <col min="7" max="7" width="11.5703125" style="30" customWidth="1"/>
    <col min="8" max="8" width="9.85546875" style="31" customWidth="1"/>
    <col min="9" max="9" width="9.140625" style="24"/>
    <col min="10" max="16384" width="9.140625" style="6"/>
  </cols>
  <sheetData>
    <row r="1" spans="1:8">
      <c r="A1" s="1"/>
      <c r="B1" s="2"/>
      <c r="C1" s="3" t="s">
        <v>1428</v>
      </c>
      <c r="D1" s="2"/>
      <c r="E1" s="2"/>
      <c r="F1" s="2"/>
      <c r="G1" s="4"/>
      <c r="H1" s="5"/>
    </row>
    <row r="2" spans="1:8" ht="36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1137</v>
      </c>
      <c r="D5" s="14" t="s">
        <v>1138</v>
      </c>
      <c r="E5" s="14" t="s">
        <v>1139</v>
      </c>
      <c r="F5" s="14">
        <v>195000</v>
      </c>
      <c r="G5" s="15">
        <v>2765.2</v>
      </c>
      <c r="H5" s="16">
        <v>7.34</v>
      </c>
    </row>
    <row r="6" spans="1:8">
      <c r="A6" s="17"/>
      <c r="B6" s="18" t="s">
        <v>1130</v>
      </c>
      <c r="C6" s="14" t="s">
        <v>1148</v>
      </c>
      <c r="D6" s="14" t="s">
        <v>1149</v>
      </c>
      <c r="E6" s="14" t="s">
        <v>1150</v>
      </c>
      <c r="F6" s="14">
        <v>125000</v>
      </c>
      <c r="G6" s="15">
        <v>1931.88</v>
      </c>
      <c r="H6" s="16">
        <v>5.13</v>
      </c>
    </row>
    <row r="7" spans="1:8">
      <c r="A7" s="17"/>
      <c r="B7" s="18" t="s">
        <v>1130</v>
      </c>
      <c r="C7" s="14" t="s">
        <v>1140</v>
      </c>
      <c r="D7" s="14" t="s">
        <v>1141</v>
      </c>
      <c r="E7" s="14" t="s">
        <v>1139</v>
      </c>
      <c r="F7" s="14">
        <v>230000</v>
      </c>
      <c r="G7" s="15">
        <v>1823.33</v>
      </c>
      <c r="H7" s="16">
        <v>4.84</v>
      </c>
    </row>
    <row r="8" spans="1:8">
      <c r="A8" s="17"/>
      <c r="B8" s="18" t="s">
        <v>1130</v>
      </c>
      <c r="C8" s="14" t="s">
        <v>1153</v>
      </c>
      <c r="D8" s="14" t="s">
        <v>1154</v>
      </c>
      <c r="E8" s="14" t="s">
        <v>1139</v>
      </c>
      <c r="F8" s="14">
        <v>62500</v>
      </c>
      <c r="G8" s="15">
        <v>1588.91</v>
      </c>
      <c r="H8" s="16">
        <v>4.22</v>
      </c>
    </row>
    <row r="9" spans="1:8">
      <c r="A9" s="17"/>
      <c r="B9" s="18" t="s">
        <v>1130</v>
      </c>
      <c r="C9" s="14" t="s">
        <v>1163</v>
      </c>
      <c r="D9" s="14" t="s">
        <v>1164</v>
      </c>
      <c r="E9" s="14" t="s">
        <v>1160</v>
      </c>
      <c r="F9" s="14">
        <v>120000</v>
      </c>
      <c r="G9" s="15">
        <v>1482.6</v>
      </c>
      <c r="H9" s="16">
        <v>3.94</v>
      </c>
    </row>
    <row r="10" spans="1:8">
      <c r="A10" s="17"/>
      <c r="B10" s="18" t="s">
        <v>1130</v>
      </c>
      <c r="C10" s="14" t="s">
        <v>1142</v>
      </c>
      <c r="D10" s="14" t="s">
        <v>1143</v>
      </c>
      <c r="E10" s="14" t="s">
        <v>1144</v>
      </c>
      <c r="F10" s="14">
        <v>50000</v>
      </c>
      <c r="G10" s="15">
        <v>1469.7</v>
      </c>
      <c r="H10" s="16">
        <v>3.9</v>
      </c>
    </row>
    <row r="11" spans="1:8">
      <c r="A11" s="17"/>
      <c r="B11" s="18" t="s">
        <v>1130</v>
      </c>
      <c r="C11" s="14" t="s">
        <v>1151</v>
      </c>
      <c r="D11" s="14" t="s">
        <v>1152</v>
      </c>
      <c r="E11" s="14" t="s">
        <v>1144</v>
      </c>
      <c r="F11" s="14">
        <v>65000</v>
      </c>
      <c r="G11" s="15">
        <v>1391.88</v>
      </c>
      <c r="H11" s="16">
        <v>3.69</v>
      </c>
    </row>
    <row r="12" spans="1:8">
      <c r="A12" s="17"/>
      <c r="B12" s="18" t="s">
        <v>1130</v>
      </c>
      <c r="C12" s="14" t="s">
        <v>1134</v>
      </c>
      <c r="D12" s="14" t="s">
        <v>1135</v>
      </c>
      <c r="E12" s="14" t="s">
        <v>1136</v>
      </c>
      <c r="F12" s="14">
        <v>125000</v>
      </c>
      <c r="G12" s="15">
        <v>1330.88</v>
      </c>
      <c r="H12" s="16">
        <v>3.53</v>
      </c>
    </row>
    <row r="13" spans="1:8">
      <c r="A13" s="17"/>
      <c r="B13" s="18" t="s">
        <v>1130</v>
      </c>
      <c r="C13" s="14" t="s">
        <v>1158</v>
      </c>
      <c r="D13" s="14" t="s">
        <v>1159</v>
      </c>
      <c r="E13" s="14" t="s">
        <v>1160</v>
      </c>
      <c r="F13" s="14">
        <v>300000</v>
      </c>
      <c r="G13" s="15">
        <v>1245.1500000000001</v>
      </c>
      <c r="H13" s="16">
        <v>3.31</v>
      </c>
    </row>
    <row r="14" spans="1:8">
      <c r="A14" s="17"/>
      <c r="B14" s="18" t="s">
        <v>1130</v>
      </c>
      <c r="C14" s="14" t="s">
        <v>1161</v>
      </c>
      <c r="D14" s="14" t="s">
        <v>1162</v>
      </c>
      <c r="E14" s="14" t="s">
        <v>1139</v>
      </c>
      <c r="F14" s="14">
        <v>65000</v>
      </c>
      <c r="G14" s="15">
        <v>1193.5</v>
      </c>
      <c r="H14" s="16">
        <v>3.17</v>
      </c>
    </row>
    <row r="15" spans="1:8">
      <c r="A15" s="17"/>
      <c r="B15" s="18" t="s">
        <v>1130</v>
      </c>
      <c r="C15" s="14" t="s">
        <v>1429</v>
      </c>
      <c r="D15" s="14" t="s">
        <v>1430</v>
      </c>
      <c r="E15" s="14" t="s">
        <v>1364</v>
      </c>
      <c r="F15" s="14">
        <v>390000</v>
      </c>
      <c r="G15" s="15">
        <v>1155.96</v>
      </c>
      <c r="H15" s="16">
        <v>3.07</v>
      </c>
    </row>
    <row r="16" spans="1:8">
      <c r="A16" s="17"/>
      <c r="B16" s="18" t="s">
        <v>1130</v>
      </c>
      <c r="C16" s="14" t="s">
        <v>1188</v>
      </c>
      <c r="D16" s="14" t="s">
        <v>1189</v>
      </c>
      <c r="E16" s="14" t="s">
        <v>1160</v>
      </c>
      <c r="F16" s="14">
        <v>49300</v>
      </c>
      <c r="G16" s="15">
        <v>1120</v>
      </c>
      <c r="H16" s="16">
        <v>2.97</v>
      </c>
    </row>
    <row r="17" spans="1:8">
      <c r="A17" s="17"/>
      <c r="B17" s="18" t="s">
        <v>1130</v>
      </c>
      <c r="C17" s="14" t="s">
        <v>1131</v>
      </c>
      <c r="D17" s="14" t="s">
        <v>1132</v>
      </c>
      <c r="E17" s="14" t="s">
        <v>1133</v>
      </c>
      <c r="F17" s="14">
        <v>285000</v>
      </c>
      <c r="G17" s="15">
        <v>973.99</v>
      </c>
      <c r="H17" s="16">
        <v>2.59</v>
      </c>
    </row>
    <row r="18" spans="1:8">
      <c r="A18" s="17"/>
      <c r="B18" s="18" t="s">
        <v>1130</v>
      </c>
      <c r="C18" s="14" t="s">
        <v>1358</v>
      </c>
      <c r="D18" s="14" t="s">
        <v>1359</v>
      </c>
      <c r="E18" s="14" t="s">
        <v>1139</v>
      </c>
      <c r="F18" s="14">
        <v>170000</v>
      </c>
      <c r="G18" s="15">
        <v>907.72</v>
      </c>
      <c r="H18" s="16">
        <v>2.41</v>
      </c>
    </row>
    <row r="19" spans="1:8">
      <c r="A19" s="17"/>
      <c r="B19" s="18" t="s">
        <v>1130</v>
      </c>
      <c r="C19" s="14" t="s">
        <v>1431</v>
      </c>
      <c r="D19" s="14" t="s">
        <v>1432</v>
      </c>
      <c r="E19" s="14" t="s">
        <v>1230</v>
      </c>
      <c r="F19" s="14">
        <v>12000</v>
      </c>
      <c r="G19" s="15">
        <v>822.13</v>
      </c>
      <c r="H19" s="16">
        <v>2.1800000000000002</v>
      </c>
    </row>
    <row r="20" spans="1:8">
      <c r="A20" s="17"/>
      <c r="B20" s="18" t="s">
        <v>1130</v>
      </c>
      <c r="C20" s="14" t="s">
        <v>1433</v>
      </c>
      <c r="D20" s="14" t="s">
        <v>1434</v>
      </c>
      <c r="E20" s="14" t="s">
        <v>1262</v>
      </c>
      <c r="F20" s="14">
        <v>85000</v>
      </c>
      <c r="G20" s="15">
        <v>796.07</v>
      </c>
      <c r="H20" s="16">
        <v>2.11</v>
      </c>
    </row>
    <row r="21" spans="1:8">
      <c r="A21" s="17"/>
      <c r="B21" s="18" t="s">
        <v>1130</v>
      </c>
      <c r="C21" s="14" t="s">
        <v>1224</v>
      </c>
      <c r="D21" s="14" t="s">
        <v>1225</v>
      </c>
      <c r="E21" s="14" t="s">
        <v>1139</v>
      </c>
      <c r="F21" s="14">
        <v>670000</v>
      </c>
      <c r="G21" s="15">
        <v>779.21</v>
      </c>
      <c r="H21" s="16">
        <v>2.0699999999999998</v>
      </c>
    </row>
    <row r="22" spans="1:8">
      <c r="A22" s="17"/>
      <c r="B22" s="18" t="s">
        <v>1130</v>
      </c>
      <c r="C22" s="14" t="s">
        <v>1215</v>
      </c>
      <c r="D22" s="14" t="s">
        <v>1216</v>
      </c>
      <c r="E22" s="14" t="s">
        <v>1144</v>
      </c>
      <c r="F22" s="14">
        <v>40000</v>
      </c>
      <c r="G22" s="15">
        <v>769.2</v>
      </c>
      <c r="H22" s="16">
        <v>2.04</v>
      </c>
    </row>
    <row r="23" spans="1:8">
      <c r="A23" s="17"/>
      <c r="B23" s="18" t="s">
        <v>1130</v>
      </c>
      <c r="C23" s="14" t="s">
        <v>1435</v>
      </c>
      <c r="D23" s="14" t="s">
        <v>1436</v>
      </c>
      <c r="E23" s="14" t="s">
        <v>1230</v>
      </c>
      <c r="F23" s="14">
        <v>31000</v>
      </c>
      <c r="G23" s="15">
        <v>738.48</v>
      </c>
      <c r="H23" s="16">
        <v>1.96</v>
      </c>
    </row>
    <row r="24" spans="1:8">
      <c r="A24" s="17"/>
      <c r="B24" s="18" t="s">
        <v>1130</v>
      </c>
      <c r="C24" s="14" t="s">
        <v>1190</v>
      </c>
      <c r="D24" s="14" t="s">
        <v>1191</v>
      </c>
      <c r="E24" s="14" t="s">
        <v>1160</v>
      </c>
      <c r="F24" s="14">
        <v>30000</v>
      </c>
      <c r="G24" s="15">
        <v>703.76</v>
      </c>
      <c r="H24" s="16">
        <v>1.87</v>
      </c>
    </row>
    <row r="25" spans="1:8">
      <c r="A25" s="17"/>
      <c r="B25" s="18" t="s">
        <v>1130</v>
      </c>
      <c r="C25" s="14" t="s">
        <v>1235</v>
      </c>
      <c r="D25" s="14" t="s">
        <v>1236</v>
      </c>
      <c r="E25" s="14" t="s">
        <v>1167</v>
      </c>
      <c r="F25" s="14">
        <v>70000</v>
      </c>
      <c r="G25" s="15">
        <v>552.02</v>
      </c>
      <c r="H25" s="16">
        <v>1.47</v>
      </c>
    </row>
    <row r="26" spans="1:8">
      <c r="A26" s="17"/>
      <c r="B26" s="18" t="s">
        <v>1130</v>
      </c>
      <c r="C26" s="14" t="s">
        <v>1145</v>
      </c>
      <c r="D26" s="14" t="s">
        <v>1146</v>
      </c>
      <c r="E26" s="14" t="s">
        <v>1147</v>
      </c>
      <c r="F26" s="14">
        <v>60000</v>
      </c>
      <c r="G26" s="15">
        <v>526.08000000000004</v>
      </c>
      <c r="H26" s="16">
        <v>1.4</v>
      </c>
    </row>
    <row r="27" spans="1:8">
      <c r="A27" s="17"/>
      <c r="B27" s="18" t="s">
        <v>1130</v>
      </c>
      <c r="C27" s="14" t="s">
        <v>1217</v>
      </c>
      <c r="D27" s="14" t="s">
        <v>1218</v>
      </c>
      <c r="E27" s="14" t="s">
        <v>1167</v>
      </c>
      <c r="F27" s="14">
        <v>54825</v>
      </c>
      <c r="G27" s="15">
        <v>513.13</v>
      </c>
      <c r="H27" s="16">
        <v>1.36</v>
      </c>
    </row>
    <row r="28" spans="1:8">
      <c r="A28" s="17"/>
      <c r="B28" s="18" t="s">
        <v>1130</v>
      </c>
      <c r="C28" s="14" t="s">
        <v>1328</v>
      </c>
      <c r="D28" s="14" t="s">
        <v>1329</v>
      </c>
      <c r="E28" s="14" t="s">
        <v>1139</v>
      </c>
      <c r="F28" s="14">
        <v>60000</v>
      </c>
      <c r="G28" s="15">
        <v>505.59</v>
      </c>
      <c r="H28" s="16">
        <v>1.34</v>
      </c>
    </row>
    <row r="29" spans="1:8">
      <c r="A29" s="17"/>
      <c r="B29" s="18" t="s">
        <v>1130</v>
      </c>
      <c r="C29" s="14" t="s">
        <v>1437</v>
      </c>
      <c r="D29" s="14" t="s">
        <v>1438</v>
      </c>
      <c r="E29" s="14" t="s">
        <v>1147</v>
      </c>
      <c r="F29" s="14">
        <v>25000</v>
      </c>
      <c r="G29" s="15">
        <v>505.21</v>
      </c>
      <c r="H29" s="16">
        <v>1.34</v>
      </c>
    </row>
    <row r="30" spans="1:8">
      <c r="A30" s="17"/>
      <c r="B30" s="18" t="s">
        <v>1130</v>
      </c>
      <c r="C30" s="14" t="s">
        <v>1439</v>
      </c>
      <c r="D30" s="14" t="s">
        <v>1440</v>
      </c>
      <c r="E30" s="14" t="s">
        <v>1136</v>
      </c>
      <c r="F30" s="14">
        <v>95000</v>
      </c>
      <c r="G30" s="15">
        <v>495.81</v>
      </c>
      <c r="H30" s="16">
        <v>1.32</v>
      </c>
    </row>
    <row r="31" spans="1:8">
      <c r="A31" s="17"/>
      <c r="B31" s="18" t="s">
        <v>1130</v>
      </c>
      <c r="C31" s="14" t="s">
        <v>1441</v>
      </c>
      <c r="D31" s="14" t="s">
        <v>1442</v>
      </c>
      <c r="E31" s="14" t="s">
        <v>1136</v>
      </c>
      <c r="F31" s="14">
        <v>120000</v>
      </c>
      <c r="G31" s="15">
        <v>480.78</v>
      </c>
      <c r="H31" s="16">
        <v>1.28</v>
      </c>
    </row>
    <row r="32" spans="1:8">
      <c r="A32" s="17"/>
      <c r="B32" s="18" t="s">
        <v>1130</v>
      </c>
      <c r="C32" s="14" t="s">
        <v>1443</v>
      </c>
      <c r="D32" s="14" t="s">
        <v>1444</v>
      </c>
      <c r="E32" s="14" t="s">
        <v>1375</v>
      </c>
      <c r="F32" s="14">
        <v>34000</v>
      </c>
      <c r="G32" s="15">
        <v>472.58</v>
      </c>
      <c r="H32" s="16">
        <v>1.25</v>
      </c>
    </row>
    <row r="33" spans="1:8">
      <c r="A33" s="17"/>
      <c r="B33" s="18" t="s">
        <v>1130</v>
      </c>
      <c r="C33" s="14" t="s">
        <v>1445</v>
      </c>
      <c r="D33" s="14" t="s">
        <v>1446</v>
      </c>
      <c r="E33" s="14" t="s">
        <v>1447</v>
      </c>
      <c r="F33" s="14">
        <v>18000</v>
      </c>
      <c r="G33" s="15">
        <v>456.58</v>
      </c>
      <c r="H33" s="16">
        <v>1.21</v>
      </c>
    </row>
    <row r="34" spans="1:8">
      <c r="A34" s="17"/>
      <c r="B34" s="18" t="s">
        <v>1130</v>
      </c>
      <c r="C34" s="14" t="s">
        <v>1448</v>
      </c>
      <c r="D34" s="14" t="s">
        <v>1449</v>
      </c>
      <c r="E34" s="14" t="s">
        <v>1223</v>
      </c>
      <c r="F34" s="14">
        <v>2000</v>
      </c>
      <c r="G34" s="15">
        <v>454.67</v>
      </c>
      <c r="H34" s="16">
        <v>1.21</v>
      </c>
    </row>
    <row r="35" spans="1:8">
      <c r="A35" s="17"/>
      <c r="B35" s="18" t="s">
        <v>1130</v>
      </c>
      <c r="C35" s="14" t="s">
        <v>1450</v>
      </c>
      <c r="D35" s="14" t="s">
        <v>1451</v>
      </c>
      <c r="E35" s="14" t="s">
        <v>1452</v>
      </c>
      <c r="F35" s="14">
        <v>560000</v>
      </c>
      <c r="G35" s="15">
        <v>422.8</v>
      </c>
      <c r="H35" s="16">
        <v>1.1200000000000001</v>
      </c>
    </row>
    <row r="36" spans="1:8">
      <c r="A36" s="17"/>
      <c r="B36" s="18" t="s">
        <v>1130</v>
      </c>
      <c r="C36" s="14" t="s">
        <v>1453</v>
      </c>
      <c r="D36" s="14" t="s">
        <v>1454</v>
      </c>
      <c r="E36" s="14" t="s">
        <v>1150</v>
      </c>
      <c r="F36" s="14">
        <v>225000</v>
      </c>
      <c r="G36" s="15">
        <v>420.08</v>
      </c>
      <c r="H36" s="16">
        <v>1.1200000000000001</v>
      </c>
    </row>
    <row r="37" spans="1:8">
      <c r="A37" s="17"/>
      <c r="B37" s="18" t="s">
        <v>1130</v>
      </c>
      <c r="C37" s="14" t="s">
        <v>1455</v>
      </c>
      <c r="D37" s="14" t="s">
        <v>1456</v>
      </c>
      <c r="E37" s="14" t="s">
        <v>1196</v>
      </c>
      <c r="F37" s="14">
        <v>375000</v>
      </c>
      <c r="G37" s="15">
        <v>412.13</v>
      </c>
      <c r="H37" s="16">
        <v>1.0900000000000001</v>
      </c>
    </row>
    <row r="38" spans="1:8">
      <c r="A38" s="17"/>
      <c r="B38" s="18" t="s">
        <v>1130</v>
      </c>
      <c r="C38" s="14" t="s">
        <v>1339</v>
      </c>
      <c r="D38" s="14" t="s">
        <v>1340</v>
      </c>
      <c r="E38" s="14" t="s">
        <v>1133</v>
      </c>
      <c r="F38" s="14">
        <v>45000</v>
      </c>
      <c r="G38" s="15">
        <v>396.5</v>
      </c>
      <c r="H38" s="16">
        <v>1.05</v>
      </c>
    </row>
    <row r="39" spans="1:8">
      <c r="A39" s="17"/>
      <c r="B39" s="18" t="s">
        <v>1130</v>
      </c>
      <c r="C39" s="14" t="s">
        <v>1457</v>
      </c>
      <c r="D39" s="14" t="s">
        <v>1458</v>
      </c>
      <c r="E39" s="14" t="s">
        <v>1262</v>
      </c>
      <c r="F39" s="14">
        <v>150000</v>
      </c>
      <c r="G39" s="15">
        <v>381.08</v>
      </c>
      <c r="H39" s="16">
        <v>1.01</v>
      </c>
    </row>
    <row r="40" spans="1:8">
      <c r="A40" s="17"/>
      <c r="B40" s="18" t="s">
        <v>1130</v>
      </c>
      <c r="C40" s="14" t="s">
        <v>1459</v>
      </c>
      <c r="D40" s="14" t="s">
        <v>1460</v>
      </c>
      <c r="E40" s="14" t="s">
        <v>1167</v>
      </c>
      <c r="F40" s="14">
        <v>40000</v>
      </c>
      <c r="G40" s="15">
        <v>373.56</v>
      </c>
      <c r="H40" s="16">
        <v>0.99</v>
      </c>
    </row>
    <row r="41" spans="1:8">
      <c r="A41" s="17"/>
      <c r="B41" s="18" t="s">
        <v>1130</v>
      </c>
      <c r="C41" s="14" t="s">
        <v>1461</v>
      </c>
      <c r="D41" s="14" t="s">
        <v>1462</v>
      </c>
      <c r="E41" s="14" t="s">
        <v>1463</v>
      </c>
      <c r="F41" s="14">
        <v>200000</v>
      </c>
      <c r="G41" s="15">
        <v>371.8</v>
      </c>
      <c r="H41" s="16">
        <v>0.99</v>
      </c>
    </row>
    <row r="42" spans="1:8">
      <c r="A42" s="17"/>
      <c r="B42" s="18" t="s">
        <v>1130</v>
      </c>
      <c r="C42" s="14" t="s">
        <v>1165</v>
      </c>
      <c r="D42" s="14" t="s">
        <v>1166</v>
      </c>
      <c r="E42" s="14" t="s">
        <v>1167</v>
      </c>
      <c r="F42" s="14">
        <v>60000</v>
      </c>
      <c r="G42" s="15">
        <v>366.39</v>
      </c>
      <c r="H42" s="16">
        <v>0.97</v>
      </c>
    </row>
    <row r="43" spans="1:8">
      <c r="A43" s="17"/>
      <c r="B43" s="18" t="s">
        <v>1130</v>
      </c>
      <c r="C43" s="14" t="s">
        <v>1464</v>
      </c>
      <c r="D43" s="14" t="s">
        <v>1465</v>
      </c>
      <c r="E43" s="14" t="s">
        <v>1147</v>
      </c>
      <c r="F43" s="14">
        <v>120000</v>
      </c>
      <c r="G43" s="15">
        <v>363.42</v>
      </c>
      <c r="H43" s="16">
        <v>0.96</v>
      </c>
    </row>
    <row r="44" spans="1:8">
      <c r="A44" s="17"/>
      <c r="B44" s="18" t="s">
        <v>1130</v>
      </c>
      <c r="C44" s="14" t="s">
        <v>1466</v>
      </c>
      <c r="D44" s="14" t="s">
        <v>1467</v>
      </c>
      <c r="E44" s="14" t="s">
        <v>1262</v>
      </c>
      <c r="F44" s="14">
        <v>54999</v>
      </c>
      <c r="G44" s="15">
        <v>349.77</v>
      </c>
      <c r="H44" s="16">
        <v>0.93</v>
      </c>
    </row>
    <row r="45" spans="1:8">
      <c r="A45" s="17"/>
      <c r="B45" s="18" t="s">
        <v>1130</v>
      </c>
      <c r="C45" s="14" t="s">
        <v>1155</v>
      </c>
      <c r="D45" s="14" t="s">
        <v>1156</v>
      </c>
      <c r="E45" s="14" t="s">
        <v>1157</v>
      </c>
      <c r="F45" s="14">
        <v>92000</v>
      </c>
      <c r="G45" s="15">
        <v>347.9</v>
      </c>
      <c r="H45" s="16">
        <v>0.92</v>
      </c>
    </row>
    <row r="46" spans="1:8">
      <c r="A46" s="17"/>
      <c r="B46" s="18" t="s">
        <v>1130</v>
      </c>
      <c r="C46" s="14" t="s">
        <v>1468</v>
      </c>
      <c r="D46" s="14" t="s">
        <v>1469</v>
      </c>
      <c r="E46" s="14" t="s">
        <v>1452</v>
      </c>
      <c r="F46" s="14">
        <v>105717</v>
      </c>
      <c r="G46" s="15">
        <v>347.17</v>
      </c>
      <c r="H46" s="16">
        <v>0.92</v>
      </c>
    </row>
    <row r="47" spans="1:8">
      <c r="A47" s="17"/>
      <c r="B47" s="18" t="s">
        <v>1130</v>
      </c>
      <c r="C47" s="14" t="s">
        <v>1470</v>
      </c>
      <c r="D47" s="14" t="s">
        <v>1471</v>
      </c>
      <c r="E47" s="14" t="s">
        <v>1253</v>
      </c>
      <c r="F47" s="14">
        <v>22240</v>
      </c>
      <c r="G47" s="15">
        <v>325.42</v>
      </c>
      <c r="H47" s="16">
        <v>0.86</v>
      </c>
    </row>
    <row r="48" spans="1:8">
      <c r="A48" s="17"/>
      <c r="B48" s="18" t="s">
        <v>1130</v>
      </c>
      <c r="C48" s="14" t="s">
        <v>1337</v>
      </c>
      <c r="D48" s="14" t="s">
        <v>1338</v>
      </c>
      <c r="E48" s="14" t="s">
        <v>1147</v>
      </c>
      <c r="F48" s="14">
        <v>60000</v>
      </c>
      <c r="G48" s="15">
        <v>322.62</v>
      </c>
      <c r="H48" s="16">
        <v>0.86</v>
      </c>
    </row>
    <row r="49" spans="1:8">
      <c r="A49" s="17"/>
      <c r="B49" s="18" t="s">
        <v>1130</v>
      </c>
      <c r="C49" s="14" t="s">
        <v>1231</v>
      </c>
      <c r="D49" s="14" t="s">
        <v>1232</v>
      </c>
      <c r="E49" s="14" t="s">
        <v>1230</v>
      </c>
      <c r="F49" s="14">
        <v>115000</v>
      </c>
      <c r="G49" s="15">
        <v>304.87</v>
      </c>
      <c r="H49" s="16">
        <v>0.81</v>
      </c>
    </row>
    <row r="50" spans="1:8">
      <c r="A50" s="17"/>
      <c r="B50" s="18" t="s">
        <v>1130</v>
      </c>
      <c r="C50" s="14" t="s">
        <v>1202</v>
      </c>
      <c r="D50" s="14" t="s">
        <v>1203</v>
      </c>
      <c r="E50" s="14" t="s">
        <v>1182</v>
      </c>
      <c r="F50" s="14">
        <v>285000</v>
      </c>
      <c r="G50" s="15">
        <v>295.83</v>
      </c>
      <c r="H50" s="16">
        <v>0.79</v>
      </c>
    </row>
    <row r="51" spans="1:8">
      <c r="A51" s="17"/>
      <c r="B51" s="18" t="s">
        <v>1130</v>
      </c>
      <c r="C51" s="14" t="s">
        <v>1472</v>
      </c>
      <c r="D51" s="14" t="s">
        <v>1473</v>
      </c>
      <c r="E51" s="14" t="s">
        <v>1452</v>
      </c>
      <c r="F51" s="14">
        <v>175000</v>
      </c>
      <c r="G51" s="15">
        <v>279.04000000000002</v>
      </c>
      <c r="H51" s="16">
        <v>0.74</v>
      </c>
    </row>
    <row r="52" spans="1:8">
      <c r="A52" s="17"/>
      <c r="B52" s="18" t="s">
        <v>1130</v>
      </c>
      <c r="C52" s="14" t="s">
        <v>1269</v>
      </c>
      <c r="D52" s="14" t="s">
        <v>1270</v>
      </c>
      <c r="E52" s="14" t="s">
        <v>1271</v>
      </c>
      <c r="F52" s="14">
        <v>300000</v>
      </c>
      <c r="G52" s="15">
        <v>268.64999999999998</v>
      </c>
      <c r="H52" s="16">
        <v>0.71</v>
      </c>
    </row>
    <row r="53" spans="1:8">
      <c r="A53" s="17"/>
      <c r="B53" s="18" t="s">
        <v>1130</v>
      </c>
      <c r="C53" s="14" t="s">
        <v>1243</v>
      </c>
      <c r="D53" s="14" t="s">
        <v>1244</v>
      </c>
      <c r="E53" s="14" t="s">
        <v>1139</v>
      </c>
      <c r="F53" s="14">
        <v>75000</v>
      </c>
      <c r="G53" s="15">
        <v>254.29</v>
      </c>
      <c r="H53" s="16">
        <v>0.68</v>
      </c>
    </row>
    <row r="54" spans="1:8">
      <c r="A54" s="17"/>
      <c r="B54" s="18" t="s">
        <v>1130</v>
      </c>
      <c r="C54" s="14" t="s">
        <v>1280</v>
      </c>
      <c r="D54" s="14" t="s">
        <v>1281</v>
      </c>
      <c r="E54" s="14" t="s">
        <v>1282</v>
      </c>
      <c r="F54" s="14">
        <v>65000</v>
      </c>
      <c r="G54" s="15">
        <v>239.49</v>
      </c>
      <c r="H54" s="16">
        <v>0.64</v>
      </c>
    </row>
    <row r="55" spans="1:8" ht="13.5" thickBot="1">
      <c r="A55" s="17"/>
      <c r="B55" s="14"/>
      <c r="C55" s="14"/>
      <c r="D55" s="14"/>
      <c r="E55" s="9" t="s">
        <v>1207</v>
      </c>
      <c r="F55" s="14"/>
      <c r="G55" s="19">
        <v>36794.81</v>
      </c>
      <c r="H55" s="20">
        <v>97.68</v>
      </c>
    </row>
    <row r="56" spans="1:8" ht="13.5" thickTop="1">
      <c r="A56" s="17"/>
      <c r="B56" s="159" t="s">
        <v>1474</v>
      </c>
      <c r="C56" s="160"/>
      <c r="D56" s="14"/>
      <c r="E56" s="14"/>
      <c r="F56" s="14"/>
      <c r="G56" s="15"/>
      <c r="H56" s="16"/>
    </row>
    <row r="57" spans="1:8">
      <c r="A57" s="17"/>
      <c r="B57" s="164" t="s">
        <v>1129</v>
      </c>
      <c r="C57" s="160"/>
      <c r="D57" s="14"/>
      <c r="E57" s="14"/>
      <c r="F57" s="14"/>
      <c r="G57" s="15"/>
      <c r="H57" s="16"/>
    </row>
    <row r="58" spans="1:8">
      <c r="A58" s="17"/>
      <c r="B58" s="18" t="s">
        <v>1130</v>
      </c>
      <c r="C58" s="14" t="s">
        <v>1475</v>
      </c>
      <c r="D58" s="14" t="s">
        <v>1476</v>
      </c>
      <c r="E58" s="14" t="s">
        <v>1452</v>
      </c>
      <c r="F58" s="14">
        <v>7875000</v>
      </c>
      <c r="G58" s="15">
        <v>59.06</v>
      </c>
      <c r="H58" s="16">
        <v>0.16</v>
      </c>
    </row>
    <row r="59" spans="1:8" ht="13.5" thickBot="1">
      <c r="A59" s="17"/>
      <c r="B59" s="14"/>
      <c r="C59" s="14"/>
      <c r="D59" s="14"/>
      <c r="E59" s="9" t="s">
        <v>1207</v>
      </c>
      <c r="F59" s="14"/>
      <c r="G59" s="19">
        <v>59.06</v>
      </c>
      <c r="H59" s="20">
        <v>0.16</v>
      </c>
    </row>
    <row r="60" spans="1:8" ht="13.5" thickTop="1">
      <c r="A60" s="17"/>
      <c r="B60" s="14"/>
      <c r="C60" s="14"/>
      <c r="D60" s="14"/>
      <c r="E60" s="14"/>
      <c r="F60" s="14"/>
      <c r="G60" s="15"/>
      <c r="H60" s="16"/>
    </row>
    <row r="61" spans="1:8">
      <c r="A61" s="17"/>
      <c r="B61" s="18" t="s">
        <v>1130</v>
      </c>
      <c r="C61" s="14" t="s">
        <v>1313</v>
      </c>
      <c r="D61" s="14"/>
      <c r="E61" s="14" t="s">
        <v>1130</v>
      </c>
      <c r="F61" s="14"/>
      <c r="G61" s="15">
        <v>899.81</v>
      </c>
      <c r="H61" s="16">
        <v>2.39</v>
      </c>
    </row>
    <row r="62" spans="1:8" ht="13.5" thickBot="1">
      <c r="A62" s="17"/>
      <c r="B62" s="14"/>
      <c r="C62" s="14"/>
      <c r="D62" s="14"/>
      <c r="E62" s="9" t="s">
        <v>1207</v>
      </c>
      <c r="F62" s="14"/>
      <c r="G62" s="19">
        <v>899.81</v>
      </c>
      <c r="H62" s="20">
        <v>2.39</v>
      </c>
    </row>
    <row r="63" spans="1:8" ht="13.5" thickTop="1">
      <c r="A63" s="17"/>
      <c r="B63" s="14"/>
      <c r="C63" s="14"/>
      <c r="D63" s="14"/>
      <c r="E63" s="14"/>
      <c r="F63" s="14"/>
      <c r="G63" s="15"/>
      <c r="H63" s="16"/>
    </row>
    <row r="64" spans="1:8">
      <c r="A64" s="21" t="s">
        <v>1208</v>
      </c>
      <c r="B64" s="14"/>
      <c r="C64" s="14"/>
      <c r="D64" s="14"/>
      <c r="E64" s="14"/>
      <c r="F64" s="14"/>
      <c r="G64" s="22">
        <v>-83.83</v>
      </c>
      <c r="H64" s="23">
        <v>-0.23</v>
      </c>
    </row>
    <row r="65" spans="1:8">
      <c r="A65" s="17"/>
      <c r="B65" s="14"/>
      <c r="C65" s="14"/>
      <c r="D65" s="14"/>
      <c r="E65" s="14"/>
      <c r="F65" s="14"/>
      <c r="G65" s="15"/>
      <c r="H65" s="16"/>
    </row>
    <row r="66" spans="1:8" ht="13.5" thickBot="1">
      <c r="A66" s="17"/>
      <c r="B66" s="14"/>
      <c r="C66" s="14"/>
      <c r="D66" s="14"/>
      <c r="E66" s="9" t="s">
        <v>1209</v>
      </c>
      <c r="F66" s="14"/>
      <c r="G66" s="19">
        <v>37669.85</v>
      </c>
      <c r="H66" s="20">
        <v>100</v>
      </c>
    </row>
    <row r="67" spans="1:8" ht="13.5" thickTop="1">
      <c r="A67" s="17"/>
      <c r="B67" s="14"/>
      <c r="C67" s="14"/>
      <c r="D67" s="14"/>
      <c r="E67" s="14"/>
      <c r="F67" s="14"/>
      <c r="G67" s="15"/>
      <c r="H67" s="16"/>
    </row>
    <row r="68" spans="1:8">
      <c r="A68" s="25" t="s">
        <v>1210</v>
      </c>
      <c r="B68" s="14"/>
      <c r="C68" s="14"/>
      <c r="D68" s="14"/>
      <c r="E68" s="14"/>
      <c r="F68" s="14"/>
      <c r="G68" s="15"/>
      <c r="H68" s="16"/>
    </row>
    <row r="69" spans="1:8">
      <c r="A69" s="17">
        <v>1</v>
      </c>
      <c r="B69" s="14" t="s">
        <v>1314</v>
      </c>
      <c r="C69" s="14"/>
      <c r="D69" s="14"/>
      <c r="E69" s="14"/>
      <c r="F69" s="14"/>
      <c r="G69" s="15"/>
      <c r="H69" s="16"/>
    </row>
    <row r="70" spans="1:8">
      <c r="A70" s="17"/>
      <c r="B70" s="14"/>
      <c r="C70" s="14"/>
      <c r="D70" s="14"/>
      <c r="E70" s="14"/>
      <c r="F70" s="14"/>
      <c r="G70" s="15"/>
      <c r="H70" s="16"/>
    </row>
    <row r="71" spans="1:8">
      <c r="A71" s="17">
        <v>2</v>
      </c>
      <c r="B71" s="14" t="s">
        <v>1212</v>
      </c>
      <c r="C71" s="14"/>
      <c r="D71" s="14"/>
      <c r="E71" s="14"/>
      <c r="F71" s="14"/>
      <c r="G71" s="15"/>
      <c r="H71" s="16"/>
    </row>
    <row r="72" spans="1:8">
      <c r="A72" s="17"/>
      <c r="B72" s="14"/>
      <c r="C72" s="14"/>
      <c r="D72" s="14"/>
      <c r="E72" s="14"/>
      <c r="F72" s="14"/>
      <c r="G72" s="15"/>
      <c r="H72" s="16"/>
    </row>
    <row r="73" spans="1:8">
      <c r="A73" s="17">
        <v>3</v>
      </c>
      <c r="B73" s="14" t="s">
        <v>1477</v>
      </c>
      <c r="C73" s="14"/>
      <c r="D73" s="14"/>
      <c r="E73" s="14"/>
      <c r="F73" s="14"/>
      <c r="G73" s="15"/>
      <c r="H73" s="16"/>
    </row>
    <row r="74" spans="1:8">
      <c r="A74" s="26"/>
      <c r="B74" s="27"/>
      <c r="C74" s="27"/>
      <c r="D74" s="27"/>
      <c r="E74" s="27"/>
      <c r="F74" s="27"/>
      <c r="G74" s="28"/>
      <c r="H74" s="29"/>
    </row>
  </sheetData>
  <mergeCells count="5">
    <mergeCell ref="B57:C57"/>
    <mergeCell ref="A2:C2"/>
    <mergeCell ref="A3:C3"/>
    <mergeCell ref="B4:C4"/>
    <mergeCell ref="B56:C56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sheetPr codeName="Sheet88"/>
  <dimension ref="A1:I144"/>
  <sheetViews>
    <sheetView topLeftCell="A115" workbookViewId="0">
      <selection activeCell="C144" sqref="C144"/>
    </sheetView>
  </sheetViews>
  <sheetFormatPr defaultRowHeight="12.75"/>
  <cols>
    <col min="1" max="1" width="2.7109375" style="6" customWidth="1"/>
    <col min="2" max="2" width="44.7109375" style="6" customWidth="1"/>
    <col min="3" max="3" width="11.85546875" style="6" customWidth="1"/>
    <col min="4" max="4" width="12.140625" style="6" bestFit="1" customWidth="1"/>
    <col min="5" max="5" width="20" style="6" bestFit="1" customWidth="1"/>
    <col min="6" max="6" width="11.28515625" style="6" customWidth="1"/>
    <col min="7" max="7" width="14.42578125" style="30" customWidth="1"/>
    <col min="8" max="8" width="11.28515625" style="31" customWidth="1"/>
    <col min="9" max="9" width="9.140625" style="36"/>
    <col min="10" max="16384" width="9.140625" style="6"/>
  </cols>
  <sheetData>
    <row r="1" spans="1:9">
      <c r="A1" s="1"/>
      <c r="B1" s="2"/>
      <c r="C1" s="3" t="s">
        <v>1355</v>
      </c>
      <c r="D1" s="2"/>
      <c r="E1" s="2"/>
      <c r="F1" s="2"/>
      <c r="G1" s="4"/>
      <c r="H1" s="5"/>
      <c r="I1" s="6"/>
    </row>
    <row r="2" spans="1:9" ht="30.7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4" t="s">
        <v>1140</v>
      </c>
      <c r="D5" s="14" t="s">
        <v>1141</v>
      </c>
      <c r="E5" s="14" t="s">
        <v>1139</v>
      </c>
      <c r="F5" s="14">
        <v>1358000</v>
      </c>
      <c r="G5" s="15">
        <v>10765.55</v>
      </c>
      <c r="H5" s="16">
        <v>9.2799999999999994</v>
      </c>
      <c r="I5" s="6"/>
    </row>
    <row r="6" spans="1:9">
      <c r="A6" s="17"/>
      <c r="B6" s="14" t="s">
        <v>1217</v>
      </c>
      <c r="D6" s="14" t="s">
        <v>1218</v>
      </c>
      <c r="E6" s="14" t="s">
        <v>1167</v>
      </c>
      <c r="F6" s="14">
        <v>1081250</v>
      </c>
      <c r="G6" s="15">
        <v>10119.959999999999</v>
      </c>
      <c r="H6" s="16">
        <v>8.7200000000000006</v>
      </c>
      <c r="I6" s="6"/>
    </row>
    <row r="7" spans="1:9">
      <c r="A7" s="17"/>
      <c r="B7" s="14" t="s">
        <v>1356</v>
      </c>
      <c r="D7" s="14" t="s">
        <v>1357</v>
      </c>
      <c r="E7" s="14" t="s">
        <v>1147</v>
      </c>
      <c r="F7" s="14">
        <v>8000000</v>
      </c>
      <c r="G7" s="15">
        <v>10104</v>
      </c>
      <c r="H7" s="16">
        <v>8.7100000000000009</v>
      </c>
      <c r="I7" s="6"/>
    </row>
    <row r="8" spans="1:9">
      <c r="A8" s="17"/>
      <c r="B8" s="14" t="s">
        <v>1358</v>
      </c>
      <c r="D8" s="14" t="s">
        <v>1359</v>
      </c>
      <c r="E8" s="14" t="s">
        <v>1139</v>
      </c>
      <c r="F8" s="14">
        <v>1590500</v>
      </c>
      <c r="G8" s="15">
        <v>8492.4699999999993</v>
      </c>
      <c r="H8" s="16">
        <v>7.32</v>
      </c>
      <c r="I8" s="6"/>
    </row>
    <row r="9" spans="1:9">
      <c r="A9" s="17"/>
      <c r="B9" s="14" t="s">
        <v>1330</v>
      </c>
      <c r="D9" s="14" t="s">
        <v>1331</v>
      </c>
      <c r="E9" s="14" t="s">
        <v>1139</v>
      </c>
      <c r="F9" s="14">
        <v>729500</v>
      </c>
      <c r="G9" s="15">
        <v>6885.02</v>
      </c>
      <c r="H9" s="16">
        <v>5.93</v>
      </c>
      <c r="I9" s="6"/>
    </row>
    <row r="10" spans="1:9">
      <c r="A10" s="17"/>
      <c r="B10" s="14" t="s">
        <v>1360</v>
      </c>
      <c r="D10" s="14" t="s">
        <v>1361</v>
      </c>
      <c r="E10" s="14" t="s">
        <v>1230</v>
      </c>
      <c r="F10" s="14">
        <v>199750</v>
      </c>
      <c r="G10" s="15">
        <v>6350.55</v>
      </c>
      <c r="H10" s="16">
        <v>5.47</v>
      </c>
      <c r="I10" s="6"/>
    </row>
    <row r="11" spans="1:9">
      <c r="A11" s="17"/>
      <c r="B11" s="14" t="s">
        <v>1134</v>
      </c>
      <c r="D11" s="14" t="s">
        <v>1135</v>
      </c>
      <c r="E11" s="14" t="s">
        <v>1136</v>
      </c>
      <c r="F11" s="14">
        <v>175250</v>
      </c>
      <c r="G11" s="15">
        <v>1865.89</v>
      </c>
      <c r="H11" s="16">
        <v>1.61</v>
      </c>
      <c r="I11" s="6"/>
    </row>
    <row r="12" spans="1:9">
      <c r="A12" s="17"/>
      <c r="B12" s="14" t="s">
        <v>1188</v>
      </c>
      <c r="D12" s="14" t="s">
        <v>1189</v>
      </c>
      <c r="E12" s="14" t="s">
        <v>1160</v>
      </c>
      <c r="F12" s="14">
        <v>68500</v>
      </c>
      <c r="G12" s="15">
        <v>1556.18</v>
      </c>
      <c r="H12" s="16">
        <v>1.34</v>
      </c>
      <c r="I12" s="6"/>
    </row>
    <row r="13" spans="1:9">
      <c r="A13" s="17"/>
      <c r="B13" s="14" t="s">
        <v>1362</v>
      </c>
      <c r="D13" s="14" t="s">
        <v>1363</v>
      </c>
      <c r="E13" s="14" t="s">
        <v>1364</v>
      </c>
      <c r="F13" s="14">
        <v>426000</v>
      </c>
      <c r="G13" s="15">
        <v>1320.6</v>
      </c>
      <c r="H13" s="16">
        <v>1.1399999999999999</v>
      </c>
      <c r="I13" s="6"/>
    </row>
    <row r="14" spans="1:9">
      <c r="A14" s="17"/>
      <c r="B14" s="14" t="s">
        <v>1161</v>
      </c>
      <c r="D14" s="14" t="s">
        <v>1162</v>
      </c>
      <c r="E14" s="14" t="s">
        <v>1139</v>
      </c>
      <c r="F14" s="14">
        <v>61500</v>
      </c>
      <c r="G14" s="15">
        <v>1129.23</v>
      </c>
      <c r="H14" s="16">
        <v>0.97</v>
      </c>
      <c r="I14" s="6"/>
    </row>
    <row r="15" spans="1:9">
      <c r="A15" s="17"/>
      <c r="B15" s="14" t="s">
        <v>1251</v>
      </c>
      <c r="D15" s="14" t="s">
        <v>1252</v>
      </c>
      <c r="E15" s="14" t="s">
        <v>1253</v>
      </c>
      <c r="F15" s="14">
        <v>287000</v>
      </c>
      <c r="G15" s="15">
        <v>871.05</v>
      </c>
      <c r="H15" s="16">
        <v>0.75</v>
      </c>
      <c r="I15" s="6"/>
    </row>
    <row r="16" spans="1:9">
      <c r="A16" s="17"/>
      <c r="B16" s="14" t="s">
        <v>1328</v>
      </c>
      <c r="D16" s="14" t="s">
        <v>1329</v>
      </c>
      <c r="E16" s="14" t="s">
        <v>1139</v>
      </c>
      <c r="F16" s="14">
        <v>69000</v>
      </c>
      <c r="G16" s="15">
        <v>581.42999999999995</v>
      </c>
      <c r="H16" s="16">
        <v>0.5</v>
      </c>
      <c r="I16" s="6"/>
    </row>
    <row r="17" spans="1:9">
      <c r="A17" s="17"/>
      <c r="B17" s="14" t="s">
        <v>1365</v>
      </c>
      <c r="D17" s="14" t="s">
        <v>1366</v>
      </c>
      <c r="E17" s="14" t="s">
        <v>1147</v>
      </c>
      <c r="F17" s="14">
        <v>552000</v>
      </c>
      <c r="G17" s="15">
        <v>400.2</v>
      </c>
      <c r="H17" s="16">
        <v>0.34</v>
      </c>
      <c r="I17" s="6"/>
    </row>
    <row r="18" spans="1:9">
      <c r="A18" s="17"/>
      <c r="B18" s="14" t="s">
        <v>1367</v>
      </c>
      <c r="D18" s="14" t="s">
        <v>1368</v>
      </c>
      <c r="E18" s="14" t="s">
        <v>1182</v>
      </c>
      <c r="F18" s="14">
        <v>656000</v>
      </c>
      <c r="G18" s="15">
        <v>394.91</v>
      </c>
      <c r="H18" s="16">
        <v>0.34</v>
      </c>
      <c r="I18" s="6"/>
    </row>
    <row r="19" spans="1:9">
      <c r="A19" s="17"/>
      <c r="B19" s="14" t="s">
        <v>1168</v>
      </c>
      <c r="D19" s="14" t="s">
        <v>1169</v>
      </c>
      <c r="E19" s="14" t="s">
        <v>1133</v>
      </c>
      <c r="F19" s="14">
        <v>61000</v>
      </c>
      <c r="G19" s="15">
        <v>368.04</v>
      </c>
      <c r="H19" s="16">
        <v>0.32</v>
      </c>
      <c r="I19" s="6"/>
    </row>
    <row r="20" spans="1:9">
      <c r="A20" s="17"/>
      <c r="B20" s="14" t="s">
        <v>1180</v>
      </c>
      <c r="D20" s="14" t="s">
        <v>1181</v>
      </c>
      <c r="E20" s="14" t="s">
        <v>1182</v>
      </c>
      <c r="F20" s="14">
        <v>214000</v>
      </c>
      <c r="G20" s="15">
        <v>343.47</v>
      </c>
      <c r="H20" s="16">
        <v>0.3</v>
      </c>
      <c r="I20" s="6"/>
    </row>
    <row r="21" spans="1:9">
      <c r="A21" s="17"/>
      <c r="B21" s="14" t="s">
        <v>1369</v>
      </c>
      <c r="D21" s="14" t="s">
        <v>1370</v>
      </c>
      <c r="E21" s="14" t="s">
        <v>1167</v>
      </c>
      <c r="F21" s="14">
        <v>61500</v>
      </c>
      <c r="G21" s="15">
        <v>268.94</v>
      </c>
      <c r="H21" s="16">
        <v>0.23</v>
      </c>
      <c r="I21" s="6"/>
    </row>
    <row r="22" spans="1:9">
      <c r="A22" s="17"/>
      <c r="B22" s="14" t="s">
        <v>1371</v>
      </c>
      <c r="D22" s="14" t="s">
        <v>1372</v>
      </c>
      <c r="E22" s="14" t="s">
        <v>1167</v>
      </c>
      <c r="F22" s="14">
        <v>17750</v>
      </c>
      <c r="G22" s="15">
        <v>226.35</v>
      </c>
      <c r="H22" s="16">
        <v>0.2</v>
      </c>
      <c r="I22" s="6"/>
    </row>
    <row r="23" spans="1:9">
      <c r="A23" s="17"/>
      <c r="B23" s="14" t="s">
        <v>1373</v>
      </c>
      <c r="D23" s="14" t="s">
        <v>1374</v>
      </c>
      <c r="E23" s="14" t="s">
        <v>1375</v>
      </c>
      <c r="F23" s="14">
        <v>118000</v>
      </c>
      <c r="G23" s="15">
        <v>215.59</v>
      </c>
      <c r="H23" s="16">
        <v>0.19</v>
      </c>
      <c r="I23" s="6"/>
    </row>
    <row r="24" spans="1:9">
      <c r="A24" s="17"/>
      <c r="B24" s="14" t="s">
        <v>1376</v>
      </c>
      <c r="D24" s="14" t="s">
        <v>1377</v>
      </c>
      <c r="E24" s="14" t="s">
        <v>1185</v>
      </c>
      <c r="F24" s="14">
        <v>16000</v>
      </c>
      <c r="G24" s="15">
        <v>193.82</v>
      </c>
      <c r="H24" s="16">
        <v>0.17</v>
      </c>
      <c r="I24" s="6"/>
    </row>
    <row r="25" spans="1:9">
      <c r="A25" s="17"/>
      <c r="B25" s="14" t="s">
        <v>1278</v>
      </c>
      <c r="D25" s="14" t="s">
        <v>1279</v>
      </c>
      <c r="E25" s="14" t="s">
        <v>1139</v>
      </c>
      <c r="F25" s="14">
        <v>94000</v>
      </c>
      <c r="G25" s="15">
        <v>193.69</v>
      </c>
      <c r="H25" s="16">
        <v>0.17</v>
      </c>
      <c r="I25" s="6"/>
    </row>
    <row r="26" spans="1:9">
      <c r="A26" s="17"/>
      <c r="B26" s="14" t="s">
        <v>1178</v>
      </c>
      <c r="D26" s="14" t="s">
        <v>1179</v>
      </c>
      <c r="E26" s="14" t="s">
        <v>1177</v>
      </c>
      <c r="F26" s="14">
        <v>45000</v>
      </c>
      <c r="G26" s="15">
        <v>166.91</v>
      </c>
      <c r="H26" s="16">
        <v>0.14000000000000001</v>
      </c>
      <c r="I26" s="6"/>
    </row>
    <row r="27" spans="1:9">
      <c r="A27" s="17"/>
      <c r="B27" s="14" t="s">
        <v>1239</v>
      </c>
      <c r="D27" s="14" t="s">
        <v>1240</v>
      </c>
      <c r="E27" s="14" t="s">
        <v>1182</v>
      </c>
      <c r="F27" s="14">
        <v>624000</v>
      </c>
      <c r="G27" s="15">
        <v>154.75</v>
      </c>
      <c r="H27" s="16">
        <v>0.13</v>
      </c>
      <c r="I27" s="6"/>
    </row>
    <row r="28" spans="1:9">
      <c r="A28" s="17"/>
      <c r="B28" s="14" t="s">
        <v>1378</v>
      </c>
      <c r="D28" s="14" t="s">
        <v>1379</v>
      </c>
      <c r="E28" s="14" t="s">
        <v>1196</v>
      </c>
      <c r="F28" s="14">
        <v>84000</v>
      </c>
      <c r="G28" s="15">
        <v>153.38</v>
      </c>
      <c r="H28" s="16">
        <v>0.13</v>
      </c>
      <c r="I28" s="6"/>
    </row>
    <row r="29" spans="1:9">
      <c r="A29" s="17"/>
      <c r="B29" s="14" t="s">
        <v>1380</v>
      </c>
      <c r="D29" s="14" t="s">
        <v>1381</v>
      </c>
      <c r="E29" s="14" t="s">
        <v>1133</v>
      </c>
      <c r="F29" s="14">
        <v>11000</v>
      </c>
      <c r="G29" s="15">
        <v>152.55000000000001</v>
      </c>
      <c r="H29" s="16">
        <v>0.13</v>
      </c>
      <c r="I29" s="6"/>
    </row>
    <row r="30" spans="1:9">
      <c r="A30" s="17"/>
      <c r="B30" s="14" t="s">
        <v>1155</v>
      </c>
      <c r="D30" s="14" t="s">
        <v>1156</v>
      </c>
      <c r="E30" s="14" t="s">
        <v>1157</v>
      </c>
      <c r="F30" s="14">
        <v>39000</v>
      </c>
      <c r="G30" s="15">
        <v>147.47999999999999</v>
      </c>
      <c r="H30" s="16">
        <v>0.13</v>
      </c>
      <c r="I30" s="6"/>
    </row>
    <row r="31" spans="1:9">
      <c r="A31" s="17"/>
      <c r="B31" s="14" t="s">
        <v>1382</v>
      </c>
      <c r="D31" s="14" t="s">
        <v>1383</v>
      </c>
      <c r="E31" s="14" t="s">
        <v>1223</v>
      </c>
      <c r="F31" s="14">
        <v>104000</v>
      </c>
      <c r="G31" s="15">
        <v>146.16999999999999</v>
      </c>
      <c r="H31" s="16">
        <v>0.13</v>
      </c>
      <c r="I31" s="6"/>
    </row>
    <row r="32" spans="1:9">
      <c r="A32" s="17"/>
      <c r="B32" s="14" t="s">
        <v>1163</v>
      </c>
      <c r="D32" s="14" t="s">
        <v>1164</v>
      </c>
      <c r="E32" s="14" t="s">
        <v>1160</v>
      </c>
      <c r="F32" s="14">
        <v>10000</v>
      </c>
      <c r="G32" s="15">
        <v>123.55</v>
      </c>
      <c r="H32" s="16">
        <v>0.11</v>
      </c>
      <c r="I32" s="6"/>
    </row>
    <row r="33" spans="1:9">
      <c r="A33" s="17"/>
      <c r="B33" s="14" t="s">
        <v>1190</v>
      </c>
      <c r="D33" s="14" t="s">
        <v>1191</v>
      </c>
      <c r="E33" s="14" t="s">
        <v>1160</v>
      </c>
      <c r="F33" s="14">
        <v>4500</v>
      </c>
      <c r="G33" s="15">
        <v>105.56</v>
      </c>
      <c r="H33" s="16">
        <v>0.09</v>
      </c>
      <c r="I33" s="6"/>
    </row>
    <row r="34" spans="1:9">
      <c r="A34" s="17"/>
      <c r="B34" s="14" t="s">
        <v>1158</v>
      </c>
      <c r="D34" s="14" t="s">
        <v>1159</v>
      </c>
      <c r="E34" s="14" t="s">
        <v>1160</v>
      </c>
      <c r="F34" s="14">
        <v>24000</v>
      </c>
      <c r="G34" s="15">
        <v>99.61</v>
      </c>
      <c r="H34" s="16">
        <v>0.09</v>
      </c>
      <c r="I34" s="6"/>
    </row>
    <row r="35" spans="1:9">
      <c r="A35" s="17"/>
      <c r="B35" s="14" t="s">
        <v>1384</v>
      </c>
      <c r="D35" s="14" t="s">
        <v>1385</v>
      </c>
      <c r="E35" s="14" t="s">
        <v>1182</v>
      </c>
      <c r="F35" s="14">
        <v>429000</v>
      </c>
      <c r="G35" s="15">
        <v>97.38</v>
      </c>
      <c r="H35" s="16">
        <v>0.08</v>
      </c>
      <c r="I35" s="6"/>
    </row>
    <row r="36" spans="1:9">
      <c r="A36" s="17"/>
      <c r="B36" s="14" t="s">
        <v>1386</v>
      </c>
      <c r="D36" s="14" t="s">
        <v>1387</v>
      </c>
      <c r="E36" s="14" t="s">
        <v>1277</v>
      </c>
      <c r="F36" s="14">
        <v>40000</v>
      </c>
      <c r="G36" s="15">
        <v>78.84</v>
      </c>
      <c r="H36" s="16">
        <v>7.0000000000000007E-2</v>
      </c>
      <c r="I36" s="6"/>
    </row>
    <row r="37" spans="1:9">
      <c r="A37" s="17"/>
      <c r="B37" s="14" t="s">
        <v>1388</v>
      </c>
      <c r="D37" s="14" t="s">
        <v>1389</v>
      </c>
      <c r="E37" s="14" t="s">
        <v>1147</v>
      </c>
      <c r="F37" s="14">
        <v>210000</v>
      </c>
      <c r="G37" s="15">
        <v>76.23</v>
      </c>
      <c r="H37" s="16">
        <v>7.0000000000000007E-2</v>
      </c>
      <c r="I37" s="6"/>
    </row>
    <row r="38" spans="1:9">
      <c r="A38" s="17"/>
      <c r="B38" s="14" t="s">
        <v>1142</v>
      </c>
      <c r="D38" s="14" t="s">
        <v>1143</v>
      </c>
      <c r="E38" s="14" t="s">
        <v>1144</v>
      </c>
      <c r="F38" s="14">
        <v>2250</v>
      </c>
      <c r="G38" s="15">
        <v>66.14</v>
      </c>
      <c r="H38" s="16">
        <v>0.06</v>
      </c>
      <c r="I38" s="6"/>
    </row>
    <row r="39" spans="1:9">
      <c r="A39" s="17"/>
      <c r="B39" s="14" t="s">
        <v>1170</v>
      </c>
      <c r="D39" s="14" t="s">
        <v>1171</v>
      </c>
      <c r="E39" s="14" t="s">
        <v>1172</v>
      </c>
      <c r="F39" s="14">
        <v>19000</v>
      </c>
      <c r="G39" s="15">
        <v>65.38</v>
      </c>
      <c r="H39" s="16">
        <v>0.06</v>
      </c>
      <c r="I39" s="6"/>
    </row>
    <row r="40" spans="1:9">
      <c r="A40" s="17"/>
      <c r="B40" s="14" t="s">
        <v>1390</v>
      </c>
      <c r="D40" s="14" t="s">
        <v>1391</v>
      </c>
      <c r="E40" s="14" t="s">
        <v>1182</v>
      </c>
      <c r="F40" s="14">
        <v>9000</v>
      </c>
      <c r="G40" s="15">
        <v>62.17</v>
      </c>
      <c r="H40" s="16">
        <v>0.05</v>
      </c>
      <c r="I40" s="6"/>
    </row>
    <row r="41" spans="1:9">
      <c r="A41" s="17"/>
      <c r="B41" s="14" t="s">
        <v>1224</v>
      </c>
      <c r="D41" s="14" t="s">
        <v>1225</v>
      </c>
      <c r="E41" s="14" t="s">
        <v>1139</v>
      </c>
      <c r="F41" s="14">
        <v>48000</v>
      </c>
      <c r="G41" s="15">
        <v>55.82</v>
      </c>
      <c r="H41" s="16">
        <v>0.05</v>
      </c>
      <c r="I41" s="6"/>
    </row>
    <row r="42" spans="1:9">
      <c r="A42" s="17"/>
      <c r="B42" s="14" t="s">
        <v>1137</v>
      </c>
      <c r="D42" s="14" t="s">
        <v>1138</v>
      </c>
      <c r="E42" s="14" t="s">
        <v>1139</v>
      </c>
      <c r="F42" s="14">
        <v>3750</v>
      </c>
      <c r="G42" s="15">
        <v>53.18</v>
      </c>
      <c r="H42" s="16">
        <v>0.05</v>
      </c>
      <c r="I42" s="6"/>
    </row>
    <row r="43" spans="1:9">
      <c r="A43" s="17"/>
      <c r="B43" s="14" t="s">
        <v>1392</v>
      </c>
      <c r="D43" s="14" t="s">
        <v>1393</v>
      </c>
      <c r="E43" s="14" t="s">
        <v>1144</v>
      </c>
      <c r="F43" s="14">
        <v>1625</v>
      </c>
      <c r="G43" s="15">
        <v>45.99</v>
      </c>
      <c r="H43" s="16">
        <v>0.04</v>
      </c>
      <c r="I43" s="6"/>
    </row>
    <row r="44" spans="1:9">
      <c r="A44" s="17"/>
      <c r="B44" s="14" t="s">
        <v>1394</v>
      </c>
      <c r="D44" s="14" t="s">
        <v>1395</v>
      </c>
      <c r="E44" s="14" t="s">
        <v>1144</v>
      </c>
      <c r="F44" s="14">
        <v>28000</v>
      </c>
      <c r="G44" s="15">
        <v>40.22</v>
      </c>
      <c r="H44" s="16">
        <v>0.03</v>
      </c>
      <c r="I44" s="6"/>
    </row>
    <row r="45" spans="1:9">
      <c r="A45" s="17"/>
      <c r="B45" s="14" t="s">
        <v>1396</v>
      </c>
      <c r="D45" s="14" t="s">
        <v>1397</v>
      </c>
      <c r="E45" s="14" t="s">
        <v>1157</v>
      </c>
      <c r="F45" s="14">
        <v>10000</v>
      </c>
      <c r="G45" s="15">
        <v>33.770000000000003</v>
      </c>
      <c r="H45" s="16">
        <v>0.03</v>
      </c>
      <c r="I45" s="6"/>
    </row>
    <row r="46" spans="1:9">
      <c r="A46" s="17"/>
      <c r="B46" s="14" t="s">
        <v>1398</v>
      </c>
      <c r="D46" s="14" t="s">
        <v>1399</v>
      </c>
      <c r="E46" s="14" t="s">
        <v>1167</v>
      </c>
      <c r="F46" s="14">
        <v>5500</v>
      </c>
      <c r="G46" s="15">
        <v>30.39</v>
      </c>
      <c r="H46" s="16">
        <v>0.03</v>
      </c>
      <c r="I46" s="6"/>
    </row>
    <row r="47" spans="1:9">
      <c r="A47" s="17"/>
      <c r="B47" s="14" t="s">
        <v>1145</v>
      </c>
      <c r="D47" s="14" t="s">
        <v>1146</v>
      </c>
      <c r="E47" s="14" t="s">
        <v>1147</v>
      </c>
      <c r="F47" s="14">
        <v>3000</v>
      </c>
      <c r="G47" s="15">
        <v>26.3</v>
      </c>
      <c r="H47" s="16">
        <v>0.02</v>
      </c>
      <c r="I47" s="6"/>
    </row>
    <row r="48" spans="1:9">
      <c r="A48" s="17"/>
      <c r="B48" s="14" t="s">
        <v>1400</v>
      </c>
      <c r="D48" s="14" t="s">
        <v>1401</v>
      </c>
      <c r="E48" s="14" t="s">
        <v>1133</v>
      </c>
      <c r="F48" s="14">
        <v>1250</v>
      </c>
      <c r="G48" s="15">
        <v>9.43</v>
      </c>
      <c r="H48" s="16">
        <v>0.01</v>
      </c>
      <c r="I48" s="6"/>
    </row>
    <row r="49" spans="1:9">
      <c r="A49" s="17"/>
      <c r="B49" s="14" t="s">
        <v>1173</v>
      </c>
      <c r="D49" s="14" t="s">
        <v>1174</v>
      </c>
      <c r="E49" s="14" t="s">
        <v>1144</v>
      </c>
      <c r="F49" s="14">
        <v>500</v>
      </c>
      <c r="G49" s="15">
        <v>2.5299999999999998</v>
      </c>
      <c r="H49" s="16">
        <v>0</v>
      </c>
      <c r="I49" s="6"/>
    </row>
    <row r="50" spans="1:9" ht="13.5" thickBot="1">
      <c r="A50" s="17"/>
      <c r="B50" s="14"/>
      <c r="C50" s="14"/>
      <c r="D50" s="14"/>
      <c r="E50" s="9" t="s">
        <v>1207</v>
      </c>
      <c r="F50" s="14"/>
      <c r="G50" s="34">
        <v>64640.67</v>
      </c>
      <c r="H50" s="35">
        <v>55.729999999999897</v>
      </c>
      <c r="I50" s="6"/>
    </row>
    <row r="51" spans="1:9" ht="13.5" thickTop="1">
      <c r="A51" s="17"/>
      <c r="B51" s="14"/>
      <c r="C51" s="14"/>
      <c r="D51" s="14"/>
      <c r="E51" s="9"/>
      <c r="F51" s="14"/>
      <c r="G51" s="38"/>
      <c r="H51" s="39"/>
      <c r="I51" s="6"/>
    </row>
    <row r="52" spans="1:9">
      <c r="A52" s="17"/>
      <c r="B52" s="9" t="s">
        <v>1402</v>
      </c>
      <c r="C52" s="159"/>
      <c r="D52" s="160"/>
      <c r="E52" s="14"/>
      <c r="F52" s="14"/>
      <c r="G52" s="15">
        <f>+G53</f>
        <v>-64895.412750000003</v>
      </c>
      <c r="H52" s="16">
        <f>+H53</f>
        <v>-55.94</v>
      </c>
      <c r="I52" s="6"/>
    </row>
    <row r="53" spans="1:9" ht="13.5" thickBot="1">
      <c r="A53" s="17"/>
      <c r="B53" s="14"/>
      <c r="C53" s="14"/>
      <c r="D53" s="14"/>
      <c r="E53" s="9" t="s">
        <v>1207</v>
      </c>
      <c r="F53" s="14"/>
      <c r="G53" s="34">
        <v>-64895.412750000003</v>
      </c>
      <c r="H53" s="35">
        <v>-55.94</v>
      </c>
      <c r="I53" s="6"/>
    </row>
    <row r="54" spans="1:9" ht="13.5" thickTop="1">
      <c r="A54" s="17"/>
      <c r="B54" s="164" t="s">
        <v>1307</v>
      </c>
      <c r="C54" s="164"/>
      <c r="D54" s="14"/>
      <c r="E54" s="14"/>
      <c r="F54" s="14"/>
      <c r="G54" s="15"/>
      <c r="H54" s="16"/>
      <c r="I54" s="6"/>
    </row>
    <row r="55" spans="1:9">
      <c r="A55" s="17"/>
      <c r="B55" s="159" t="s">
        <v>1308</v>
      </c>
      <c r="C55" s="160"/>
      <c r="D55" s="14"/>
      <c r="E55" s="9" t="s">
        <v>1309</v>
      </c>
      <c r="F55" s="14"/>
      <c r="G55" s="15"/>
      <c r="H55" s="16"/>
      <c r="I55" s="6"/>
    </row>
    <row r="56" spans="1:9">
      <c r="A56" s="17"/>
      <c r="B56" s="14" t="s">
        <v>1310</v>
      </c>
      <c r="D56" s="14"/>
      <c r="E56" s="14" t="s">
        <v>1403</v>
      </c>
      <c r="F56" s="14"/>
      <c r="G56" s="15">
        <v>3291</v>
      </c>
      <c r="H56" s="16">
        <v>2.84</v>
      </c>
      <c r="I56" s="6"/>
    </row>
    <row r="57" spans="1:9">
      <c r="A57" s="17"/>
      <c r="B57" s="14" t="s">
        <v>1310</v>
      </c>
      <c r="D57" s="14"/>
      <c r="E57" s="14" t="s">
        <v>1404</v>
      </c>
      <c r="F57" s="14"/>
      <c r="G57" s="15">
        <v>2341</v>
      </c>
      <c r="H57" s="16">
        <v>2.02</v>
      </c>
      <c r="I57" s="6"/>
    </row>
    <row r="58" spans="1:9">
      <c r="A58" s="17"/>
      <c r="B58" s="14" t="s">
        <v>1310</v>
      </c>
      <c r="D58" s="14"/>
      <c r="E58" s="14" t="s">
        <v>1405</v>
      </c>
      <c r="F58" s="14"/>
      <c r="G58" s="15">
        <v>2240</v>
      </c>
      <c r="H58" s="16">
        <v>1.93</v>
      </c>
      <c r="I58" s="6"/>
    </row>
    <row r="59" spans="1:9">
      <c r="A59" s="17"/>
      <c r="B59" s="14" t="s">
        <v>1310</v>
      </c>
      <c r="D59" s="14"/>
      <c r="E59" s="14" t="s">
        <v>1406</v>
      </c>
      <c r="F59" s="14"/>
      <c r="G59" s="15">
        <v>1860</v>
      </c>
      <c r="H59" s="16">
        <v>1.6</v>
      </c>
      <c r="I59" s="6"/>
    </row>
    <row r="60" spans="1:9">
      <c r="A60" s="17"/>
      <c r="B60" s="14" t="s">
        <v>1310</v>
      </c>
      <c r="D60" s="14"/>
      <c r="E60" s="14" t="s">
        <v>1311</v>
      </c>
      <c r="F60" s="14"/>
      <c r="G60" s="15">
        <v>1840</v>
      </c>
      <c r="H60" s="16">
        <v>1.59</v>
      </c>
      <c r="I60" s="6"/>
    </row>
    <row r="61" spans="1:9">
      <c r="A61" s="17"/>
      <c r="B61" s="14" t="s">
        <v>1310</v>
      </c>
      <c r="D61" s="14"/>
      <c r="E61" s="14" t="s">
        <v>1407</v>
      </c>
      <c r="F61" s="14"/>
      <c r="G61" s="15">
        <v>1071</v>
      </c>
      <c r="H61" s="16">
        <v>0.92</v>
      </c>
      <c r="I61" s="6"/>
    </row>
    <row r="62" spans="1:9">
      <c r="A62" s="17"/>
      <c r="B62" s="14" t="s">
        <v>1310</v>
      </c>
      <c r="D62" s="14"/>
      <c r="E62" s="14" t="s">
        <v>1408</v>
      </c>
      <c r="F62" s="14"/>
      <c r="G62" s="15">
        <v>1000</v>
      </c>
      <c r="H62" s="16">
        <v>0.86</v>
      </c>
      <c r="I62" s="6"/>
    </row>
    <row r="63" spans="1:9">
      <c r="A63" s="17"/>
      <c r="B63" s="14" t="s">
        <v>1310</v>
      </c>
      <c r="D63" s="14"/>
      <c r="E63" s="14" t="s">
        <v>1409</v>
      </c>
      <c r="F63" s="14"/>
      <c r="G63" s="15">
        <v>1000</v>
      </c>
      <c r="H63" s="16">
        <v>0.86</v>
      </c>
      <c r="I63" s="6"/>
    </row>
    <row r="64" spans="1:9">
      <c r="A64" s="17"/>
      <c r="B64" s="14" t="s">
        <v>1310</v>
      </c>
      <c r="D64" s="14"/>
      <c r="E64" s="14" t="s">
        <v>1410</v>
      </c>
      <c r="F64" s="14"/>
      <c r="G64" s="15">
        <v>970</v>
      </c>
      <c r="H64" s="16">
        <v>0.84</v>
      </c>
      <c r="I64" s="6"/>
    </row>
    <row r="65" spans="1:9">
      <c r="A65" s="17"/>
      <c r="B65" s="14" t="s">
        <v>1310</v>
      </c>
      <c r="D65" s="14"/>
      <c r="E65" s="14" t="s">
        <v>1411</v>
      </c>
      <c r="F65" s="14"/>
      <c r="G65" s="15">
        <v>690</v>
      </c>
      <c r="H65" s="16">
        <v>0.59</v>
      </c>
      <c r="I65" s="6"/>
    </row>
    <row r="66" spans="1:9">
      <c r="A66" s="17"/>
      <c r="B66" s="14" t="s">
        <v>1310</v>
      </c>
      <c r="D66" s="14"/>
      <c r="E66" s="14" t="s">
        <v>1412</v>
      </c>
      <c r="F66" s="14"/>
      <c r="G66" s="15">
        <v>550</v>
      </c>
      <c r="H66" s="16">
        <v>0.47</v>
      </c>
      <c r="I66" s="6"/>
    </row>
    <row r="67" spans="1:9">
      <c r="A67" s="17"/>
      <c r="B67" s="14" t="s">
        <v>1310</v>
      </c>
      <c r="D67" s="14"/>
      <c r="E67" s="14" t="s">
        <v>1413</v>
      </c>
      <c r="F67" s="14"/>
      <c r="G67" s="15">
        <v>450</v>
      </c>
      <c r="H67" s="16">
        <v>0.39</v>
      </c>
      <c r="I67" s="6"/>
    </row>
    <row r="68" spans="1:9">
      <c r="A68" s="17"/>
      <c r="B68" s="14" t="s">
        <v>1310</v>
      </c>
      <c r="D68" s="14"/>
      <c r="E68" s="14" t="s">
        <v>1414</v>
      </c>
      <c r="F68" s="14"/>
      <c r="G68" s="15">
        <v>450</v>
      </c>
      <c r="H68" s="16">
        <v>0.39</v>
      </c>
      <c r="I68" s="6"/>
    </row>
    <row r="69" spans="1:9">
      <c r="A69" s="17"/>
      <c r="B69" s="14" t="s">
        <v>1310</v>
      </c>
      <c r="D69" s="14"/>
      <c r="E69" s="14" t="s">
        <v>1415</v>
      </c>
      <c r="F69" s="14"/>
      <c r="G69" s="15">
        <v>400</v>
      </c>
      <c r="H69" s="16">
        <v>0.34</v>
      </c>
      <c r="I69" s="6"/>
    </row>
    <row r="70" spans="1:9">
      <c r="A70" s="17"/>
      <c r="B70" s="14" t="s">
        <v>1310</v>
      </c>
      <c r="D70" s="14"/>
      <c r="E70" s="14" t="s">
        <v>1416</v>
      </c>
      <c r="F70" s="14"/>
      <c r="G70" s="15">
        <v>200</v>
      </c>
      <c r="H70" s="16">
        <v>0.17</v>
      </c>
      <c r="I70" s="6"/>
    </row>
    <row r="71" spans="1:9">
      <c r="A71" s="17"/>
      <c r="B71" s="14" t="s">
        <v>1310</v>
      </c>
      <c r="D71" s="14"/>
      <c r="E71" s="14" t="s">
        <v>1417</v>
      </c>
      <c r="F71" s="14"/>
      <c r="G71" s="15">
        <v>100</v>
      </c>
      <c r="H71" s="16">
        <v>0.09</v>
      </c>
      <c r="I71" s="6"/>
    </row>
    <row r="72" spans="1:9" ht="13.5" thickBot="1">
      <c r="A72" s="17"/>
      <c r="B72" s="14"/>
      <c r="C72" s="14"/>
      <c r="D72" s="14"/>
      <c r="E72" s="9" t="s">
        <v>1207</v>
      </c>
      <c r="F72" s="14"/>
      <c r="G72" s="19">
        <v>18453</v>
      </c>
      <c r="H72" s="20">
        <v>15.9</v>
      </c>
      <c r="I72" s="6"/>
    </row>
    <row r="73" spans="1:9" ht="13.5" thickTop="1">
      <c r="A73" s="17"/>
      <c r="B73" s="14" t="s">
        <v>1313</v>
      </c>
      <c r="D73" s="14"/>
      <c r="E73" s="14" t="s">
        <v>1130</v>
      </c>
      <c r="F73" s="14"/>
      <c r="G73" s="15">
        <v>20862.689999999999</v>
      </c>
      <c r="H73" s="16">
        <v>17.98</v>
      </c>
      <c r="I73" s="6"/>
    </row>
    <row r="74" spans="1:9" ht="13.5" thickBot="1">
      <c r="A74" s="17"/>
      <c r="B74" s="14"/>
      <c r="C74" s="14"/>
      <c r="D74" s="14"/>
      <c r="E74" s="9" t="s">
        <v>1207</v>
      </c>
      <c r="F74" s="14"/>
      <c r="G74" s="19">
        <v>39060.947249999997</v>
      </c>
      <c r="H74" s="20">
        <v>33.67</v>
      </c>
      <c r="I74" s="6"/>
    </row>
    <row r="75" spans="1:9" ht="13.5" thickTop="1">
      <c r="A75" s="17"/>
      <c r="B75" s="14"/>
      <c r="C75" s="14"/>
      <c r="D75" s="14"/>
      <c r="E75" s="14"/>
      <c r="F75" s="14"/>
      <c r="G75" s="15"/>
      <c r="H75" s="16"/>
      <c r="I75" s="6"/>
    </row>
    <row r="76" spans="1:9">
      <c r="A76" s="21" t="s">
        <v>1208</v>
      </c>
      <c r="B76" s="14"/>
      <c r="C76" s="14"/>
      <c r="D76" s="14"/>
      <c r="E76" s="14"/>
      <c r="F76" s="14"/>
      <c r="G76" s="22">
        <v>76996.710000000006</v>
      </c>
      <c r="H76" s="23">
        <v>66.33</v>
      </c>
      <c r="I76" s="6"/>
    </row>
    <row r="77" spans="1:9">
      <c r="A77" s="17"/>
      <c r="B77" s="14"/>
      <c r="C77" s="14"/>
      <c r="D77" s="14"/>
      <c r="E77" s="14"/>
      <c r="F77" s="14"/>
      <c r="G77" s="15"/>
      <c r="H77" s="16"/>
    </row>
    <row r="78" spans="1:9" ht="13.5" thickBot="1">
      <c r="A78" s="17"/>
      <c r="B78" s="14"/>
      <c r="C78" s="14"/>
      <c r="D78" s="14"/>
      <c r="E78" s="9" t="s">
        <v>1209</v>
      </c>
      <c r="F78" s="14"/>
      <c r="G78" s="19">
        <v>116057.66</v>
      </c>
      <c r="H78" s="20">
        <v>100</v>
      </c>
      <c r="I78" s="6"/>
    </row>
    <row r="79" spans="1:9" ht="13.5" thickTop="1">
      <c r="A79" s="17"/>
      <c r="B79" s="14"/>
      <c r="C79" s="14"/>
      <c r="D79" s="14"/>
      <c r="E79" s="14"/>
      <c r="F79" s="14"/>
      <c r="G79" s="15"/>
      <c r="H79" s="16"/>
      <c r="I79" s="6"/>
    </row>
    <row r="80" spans="1:9">
      <c r="A80" s="25" t="s">
        <v>1210</v>
      </c>
      <c r="B80" s="14"/>
      <c r="C80" s="14"/>
      <c r="D80" s="14"/>
      <c r="E80" s="14"/>
      <c r="F80" s="14"/>
      <c r="G80" s="15"/>
      <c r="H80" s="16"/>
      <c r="I80" s="6"/>
    </row>
    <row r="81" spans="1:9">
      <c r="A81" s="17">
        <v>1</v>
      </c>
      <c r="B81" s="14" t="s">
        <v>1314</v>
      </c>
      <c r="C81" s="14"/>
      <c r="D81" s="14"/>
      <c r="E81" s="14"/>
      <c r="F81" s="14"/>
      <c r="G81" s="15"/>
      <c r="H81" s="16"/>
      <c r="I81" s="6"/>
    </row>
    <row r="82" spans="1:9">
      <c r="A82" s="17"/>
      <c r="B82" s="14"/>
      <c r="C82" s="14"/>
      <c r="D82" s="14"/>
      <c r="E82" s="14"/>
      <c r="F82" s="14"/>
      <c r="G82" s="15"/>
      <c r="H82" s="16"/>
    </row>
    <row r="83" spans="1:9">
      <c r="A83" s="17">
        <v>2</v>
      </c>
      <c r="B83" s="14" t="s">
        <v>1212</v>
      </c>
      <c r="C83" s="14"/>
      <c r="D83" s="14"/>
      <c r="E83" s="14"/>
      <c r="F83" s="14"/>
      <c r="G83" s="15"/>
      <c r="H83" s="16"/>
      <c r="I83" s="6"/>
    </row>
    <row r="84" spans="1:9">
      <c r="A84" s="17"/>
      <c r="B84" s="14"/>
      <c r="C84" s="14"/>
      <c r="D84" s="14"/>
      <c r="E84" s="14"/>
      <c r="F84" s="14"/>
      <c r="G84" s="15"/>
      <c r="H84" s="16"/>
    </row>
    <row r="85" spans="1:9">
      <c r="A85" s="17">
        <v>3</v>
      </c>
      <c r="B85" s="14" t="s">
        <v>1418</v>
      </c>
      <c r="C85" s="14"/>
      <c r="D85" s="14"/>
      <c r="E85" s="14"/>
      <c r="F85" s="14"/>
      <c r="G85" s="15"/>
      <c r="H85" s="16"/>
      <c r="I85" s="6"/>
    </row>
    <row r="86" spans="1:9">
      <c r="A86" s="17"/>
      <c r="B86" s="14"/>
      <c r="C86" s="14"/>
      <c r="D86" s="14"/>
      <c r="E86" s="14"/>
      <c r="F86" s="14"/>
      <c r="G86" s="15"/>
      <c r="H86" s="16"/>
      <c r="I86" s="6"/>
    </row>
    <row r="87" spans="1:9">
      <c r="A87" s="17">
        <v>4</v>
      </c>
      <c r="B87" s="9" t="s">
        <v>1419</v>
      </c>
      <c r="C87" s="14"/>
      <c r="D87" s="14"/>
      <c r="E87" s="14"/>
      <c r="F87" s="14"/>
      <c r="G87" s="15"/>
      <c r="H87" s="16"/>
      <c r="I87" s="6"/>
    </row>
    <row r="88" spans="1:9">
      <c r="A88" s="17"/>
      <c r="B88" s="14"/>
      <c r="C88" s="14"/>
      <c r="D88" s="14"/>
      <c r="E88" s="14"/>
      <c r="F88" s="14"/>
      <c r="G88" s="15"/>
      <c r="H88" s="16"/>
      <c r="I88" s="6"/>
    </row>
    <row r="89" spans="1:9">
      <c r="A89" s="17"/>
      <c r="B89" s="9" t="s">
        <v>1345</v>
      </c>
      <c r="C89" s="9" t="s">
        <v>1346</v>
      </c>
      <c r="D89" s="9" t="s">
        <v>1347</v>
      </c>
      <c r="E89" s="9" t="s">
        <v>1348</v>
      </c>
      <c r="F89" s="9" t="s">
        <v>1349</v>
      </c>
      <c r="G89" s="15"/>
      <c r="H89" s="16"/>
      <c r="I89" s="6"/>
    </row>
    <row r="90" spans="1:9">
      <c r="A90" s="17"/>
      <c r="B90" s="14" t="s">
        <v>1140</v>
      </c>
      <c r="C90" s="14" t="s">
        <v>1420</v>
      </c>
      <c r="D90" s="14">
        <v>815.79629999999997</v>
      </c>
      <c r="E90" s="14">
        <v>789.9</v>
      </c>
      <c r="F90" s="14">
        <v>1685.6175000000001</v>
      </c>
      <c r="G90" s="15"/>
      <c r="H90" s="16"/>
      <c r="I90" s="6"/>
    </row>
    <row r="91" spans="1:9">
      <c r="A91" s="17"/>
      <c r="B91" s="14" t="s">
        <v>1217</v>
      </c>
      <c r="C91" s="14" t="s">
        <v>1420</v>
      </c>
      <c r="D91" s="14">
        <v>938.03899999999999</v>
      </c>
      <c r="E91" s="14">
        <v>942.6</v>
      </c>
      <c r="F91" s="14">
        <v>1590.3025</v>
      </c>
      <c r="G91" s="15"/>
      <c r="H91" s="16"/>
      <c r="I91" s="6"/>
    </row>
    <row r="92" spans="1:9">
      <c r="A92" s="17"/>
      <c r="B92" s="14" t="s">
        <v>1356</v>
      </c>
      <c r="C92" s="14" t="s">
        <v>1420</v>
      </c>
      <c r="D92" s="14">
        <v>132.8897</v>
      </c>
      <c r="E92" s="14">
        <v>127.1</v>
      </c>
      <c r="F92" s="14">
        <v>1944.4</v>
      </c>
      <c r="G92" s="15"/>
      <c r="H92" s="16"/>
      <c r="I92" s="6"/>
    </row>
    <row r="93" spans="1:9">
      <c r="A93" s="17"/>
      <c r="B93" s="14" t="s">
        <v>1358</v>
      </c>
      <c r="C93" s="14" t="s">
        <v>1420</v>
      </c>
      <c r="D93" s="14">
        <v>556.97080000000005</v>
      </c>
      <c r="E93" s="14">
        <v>534.79999999999995</v>
      </c>
      <c r="F93" s="14">
        <v>1331.7256500000001</v>
      </c>
      <c r="G93" s="15"/>
      <c r="H93" s="16"/>
      <c r="I93" s="6"/>
    </row>
    <row r="94" spans="1:9">
      <c r="A94" s="17"/>
      <c r="B94" s="14" t="s">
        <v>1330</v>
      </c>
      <c r="C94" s="14" t="s">
        <v>1420</v>
      </c>
      <c r="D94" s="14">
        <v>1000.1162</v>
      </c>
      <c r="E94" s="14">
        <v>950.4</v>
      </c>
      <c r="F94" s="14">
        <v>1456.0090499999999</v>
      </c>
      <c r="G94" s="15"/>
      <c r="H94" s="16"/>
      <c r="I94" s="6"/>
    </row>
    <row r="95" spans="1:9">
      <c r="A95" s="17"/>
      <c r="B95" s="14" t="s">
        <v>1360</v>
      </c>
      <c r="C95" s="14" t="s">
        <v>1420</v>
      </c>
      <c r="D95" s="14">
        <v>3165.0848999999998</v>
      </c>
      <c r="E95" s="14">
        <v>3204.3</v>
      </c>
      <c r="F95" s="14">
        <v>998.62016249999999</v>
      </c>
      <c r="G95" s="15"/>
      <c r="H95" s="16"/>
      <c r="I95" s="6"/>
    </row>
    <row r="96" spans="1:9">
      <c r="A96" s="17"/>
      <c r="B96" s="14" t="s">
        <v>1134</v>
      </c>
      <c r="C96" s="14" t="s">
        <v>1420</v>
      </c>
      <c r="D96" s="14">
        <v>1063.5209</v>
      </c>
      <c r="E96" s="14">
        <v>1071.6500000000001</v>
      </c>
      <c r="F96" s="14">
        <v>293.11000625000003</v>
      </c>
      <c r="G96" s="15"/>
      <c r="H96" s="16"/>
      <c r="I96" s="6"/>
    </row>
    <row r="97" spans="1:9">
      <c r="A97" s="17"/>
      <c r="B97" s="14" t="s">
        <v>1188</v>
      </c>
      <c r="C97" s="14" t="s">
        <v>1420</v>
      </c>
      <c r="D97" s="14">
        <v>2300.5180999999998</v>
      </c>
      <c r="E97" s="14">
        <v>2288.1</v>
      </c>
      <c r="F97" s="14">
        <v>244.52787499999999</v>
      </c>
      <c r="G97" s="15"/>
      <c r="H97" s="16"/>
      <c r="I97" s="6"/>
    </row>
    <row r="98" spans="1:9">
      <c r="A98" s="17"/>
      <c r="B98" s="14" t="s">
        <v>1362</v>
      </c>
      <c r="C98" s="14" t="s">
        <v>1420</v>
      </c>
      <c r="D98" s="14">
        <v>321.77640000000002</v>
      </c>
      <c r="E98" s="14">
        <v>312.25</v>
      </c>
      <c r="F98" s="14">
        <v>213.73484999999999</v>
      </c>
      <c r="G98" s="15"/>
      <c r="H98" s="16"/>
      <c r="I98" s="6"/>
    </row>
    <row r="99" spans="1:9">
      <c r="A99" s="17"/>
      <c r="B99" s="14" t="s">
        <v>1421</v>
      </c>
      <c r="C99" s="14" t="s">
        <v>1420</v>
      </c>
      <c r="D99" s="14">
        <v>1844.3733</v>
      </c>
      <c r="E99" s="14">
        <v>1828.8</v>
      </c>
      <c r="F99" s="14">
        <v>176.7756</v>
      </c>
      <c r="G99" s="15"/>
      <c r="H99" s="16"/>
      <c r="I99" s="6"/>
    </row>
    <row r="100" spans="1:9">
      <c r="A100" s="17"/>
      <c r="B100" s="14" t="s">
        <v>1251</v>
      </c>
      <c r="C100" s="14" t="s">
        <v>1420</v>
      </c>
      <c r="D100" s="14">
        <v>322.73270000000002</v>
      </c>
      <c r="E100" s="14">
        <v>305.39999999999998</v>
      </c>
      <c r="F100" s="14">
        <v>140.42910000000001</v>
      </c>
      <c r="G100" s="15"/>
      <c r="H100" s="16"/>
      <c r="I100" s="6"/>
    </row>
    <row r="101" spans="1:9">
      <c r="A101" s="17"/>
      <c r="B101" s="14" t="s">
        <v>1328</v>
      </c>
      <c r="C101" s="14" t="s">
        <v>1420</v>
      </c>
      <c r="D101" s="14">
        <v>884.25210000000004</v>
      </c>
      <c r="E101" s="14">
        <v>838.95</v>
      </c>
      <c r="F101" s="14">
        <v>115.787175</v>
      </c>
      <c r="G101" s="15"/>
      <c r="H101" s="16"/>
      <c r="I101" s="6"/>
    </row>
    <row r="102" spans="1:9">
      <c r="A102" s="17"/>
      <c r="B102" s="14" t="s">
        <v>1365</v>
      </c>
      <c r="C102" s="14" t="s">
        <v>1420</v>
      </c>
      <c r="D102" s="14">
        <v>72.440200000000004</v>
      </c>
      <c r="E102" s="14">
        <v>72.95</v>
      </c>
      <c r="F102" s="14">
        <v>72.684600000000003</v>
      </c>
      <c r="G102" s="15"/>
      <c r="H102" s="16"/>
      <c r="I102" s="6"/>
    </row>
    <row r="103" spans="1:9">
      <c r="A103" s="17"/>
      <c r="B103" s="14" t="s">
        <v>1367</v>
      </c>
      <c r="C103" s="14" t="s">
        <v>1420</v>
      </c>
      <c r="D103" s="14">
        <v>60.038400000000003</v>
      </c>
      <c r="E103" s="14">
        <v>60.75</v>
      </c>
      <c r="F103" s="14">
        <v>89.068399999999997</v>
      </c>
      <c r="G103" s="15"/>
      <c r="H103" s="16"/>
      <c r="I103" s="6"/>
    </row>
    <row r="104" spans="1:9">
      <c r="A104" s="17"/>
      <c r="B104" s="14" t="s">
        <v>1168</v>
      </c>
      <c r="C104" s="14" t="s">
        <v>1420</v>
      </c>
      <c r="D104" s="14">
        <v>584.72900000000004</v>
      </c>
      <c r="E104" s="14">
        <v>593.85</v>
      </c>
      <c r="F104" s="14">
        <v>61.446824999999997</v>
      </c>
      <c r="G104" s="15"/>
      <c r="H104" s="16"/>
      <c r="I104" s="6"/>
    </row>
    <row r="105" spans="1:9">
      <c r="A105" s="17"/>
      <c r="B105" s="14" t="s">
        <v>1422</v>
      </c>
      <c r="C105" s="14" t="s">
        <v>1420</v>
      </c>
      <c r="D105" s="14">
        <v>152.9425</v>
      </c>
      <c r="E105" s="14">
        <v>160.6</v>
      </c>
      <c r="F105" s="14">
        <v>70.855400000000003</v>
      </c>
      <c r="G105" s="15"/>
      <c r="H105" s="16"/>
      <c r="I105" s="6"/>
    </row>
    <row r="106" spans="1:9">
      <c r="A106" s="17"/>
      <c r="B106" s="14" t="s">
        <v>1369</v>
      </c>
      <c r="C106" s="14" t="s">
        <v>1420</v>
      </c>
      <c r="D106" s="14">
        <v>434.5378</v>
      </c>
      <c r="E106" s="14">
        <v>440.5</v>
      </c>
      <c r="F106" s="14">
        <v>42.308925000000002</v>
      </c>
      <c r="G106" s="15"/>
      <c r="H106" s="16"/>
      <c r="I106" s="6"/>
    </row>
    <row r="107" spans="1:9">
      <c r="A107" s="17"/>
      <c r="B107" s="14" t="s">
        <v>1423</v>
      </c>
      <c r="C107" s="14" t="s">
        <v>1420</v>
      </c>
      <c r="D107" s="14">
        <v>1267.4132999999999</v>
      </c>
      <c r="E107" s="14">
        <v>1278.9000000000001</v>
      </c>
      <c r="F107" s="14">
        <v>35.509762500000001</v>
      </c>
      <c r="G107" s="15"/>
      <c r="H107" s="16"/>
      <c r="I107" s="6"/>
    </row>
    <row r="108" spans="1:9">
      <c r="A108" s="17"/>
      <c r="B108" s="14" t="s">
        <v>1373</v>
      </c>
      <c r="C108" s="14" t="s">
        <v>1420</v>
      </c>
      <c r="D108" s="14">
        <v>186.94149999999999</v>
      </c>
      <c r="E108" s="14">
        <v>183.7</v>
      </c>
      <c r="F108" s="14">
        <v>40.6569</v>
      </c>
      <c r="G108" s="15"/>
      <c r="H108" s="16"/>
      <c r="I108" s="6"/>
    </row>
    <row r="109" spans="1:9">
      <c r="A109" s="17"/>
      <c r="B109" s="14" t="s">
        <v>1376</v>
      </c>
      <c r="C109" s="14" t="s">
        <v>1420</v>
      </c>
      <c r="D109" s="14">
        <v>1220.2609</v>
      </c>
      <c r="E109" s="14">
        <v>1219.95</v>
      </c>
      <c r="F109" s="14">
        <v>30.833200000000001</v>
      </c>
      <c r="G109" s="15"/>
      <c r="H109" s="16"/>
      <c r="I109" s="6"/>
    </row>
    <row r="110" spans="1:9">
      <c r="A110" s="17"/>
      <c r="B110" s="14" t="s">
        <v>1353</v>
      </c>
      <c r="C110" s="14" t="s">
        <v>1420</v>
      </c>
      <c r="D110" s="14">
        <v>213.4479</v>
      </c>
      <c r="E110" s="14">
        <v>206.7</v>
      </c>
      <c r="F110" s="14">
        <v>53.2181</v>
      </c>
      <c r="G110" s="15"/>
      <c r="H110" s="16"/>
      <c r="I110" s="6"/>
    </row>
    <row r="111" spans="1:9">
      <c r="A111" s="17"/>
      <c r="B111" s="14" t="s">
        <v>1424</v>
      </c>
      <c r="C111" s="14" t="s">
        <v>1420</v>
      </c>
      <c r="D111" s="14">
        <v>381.75330000000002</v>
      </c>
      <c r="E111" s="14">
        <v>373.35</v>
      </c>
      <c r="F111" s="14">
        <v>36.165374999999997</v>
      </c>
      <c r="G111" s="15"/>
      <c r="H111" s="16"/>
      <c r="I111" s="6"/>
    </row>
    <row r="112" spans="1:9">
      <c r="A112" s="17"/>
      <c r="B112" s="14" t="s">
        <v>1239</v>
      </c>
      <c r="C112" s="14" t="s">
        <v>1420</v>
      </c>
      <c r="D112" s="14">
        <v>25.3</v>
      </c>
      <c r="E112" s="14">
        <v>24.9</v>
      </c>
      <c r="F112" s="14">
        <v>39.093600000000002</v>
      </c>
      <c r="G112" s="15"/>
      <c r="H112" s="16"/>
      <c r="I112" s="6"/>
    </row>
    <row r="113" spans="1:9">
      <c r="A113" s="17"/>
      <c r="B113" s="14" t="s">
        <v>1378</v>
      </c>
      <c r="C113" s="14" t="s">
        <v>1420</v>
      </c>
      <c r="D113" s="14">
        <v>181.08330000000001</v>
      </c>
      <c r="E113" s="14">
        <v>184</v>
      </c>
      <c r="F113" s="14">
        <v>35.800800000000002</v>
      </c>
      <c r="G113" s="15"/>
      <c r="H113" s="16"/>
      <c r="I113" s="6"/>
    </row>
    <row r="114" spans="1:9">
      <c r="A114" s="17"/>
      <c r="B114" s="14" t="s">
        <v>1425</v>
      </c>
      <c r="C114" s="14" t="s">
        <v>1420</v>
      </c>
      <c r="D114" s="14">
        <v>1365.8204000000001</v>
      </c>
      <c r="E114" s="14">
        <v>1394</v>
      </c>
      <c r="F114" s="14">
        <v>23.950299999999999</v>
      </c>
      <c r="G114" s="15"/>
      <c r="H114" s="16"/>
      <c r="I114" s="6"/>
    </row>
    <row r="115" spans="1:9">
      <c r="A115" s="17"/>
      <c r="B115" s="14" t="s">
        <v>1426</v>
      </c>
      <c r="C115" s="14" t="s">
        <v>1420</v>
      </c>
      <c r="D115" s="14">
        <v>381.33969999999999</v>
      </c>
      <c r="E115" s="14">
        <v>380.85</v>
      </c>
      <c r="F115" s="14">
        <v>26.622375000000002</v>
      </c>
      <c r="G115" s="15"/>
      <c r="H115" s="16"/>
      <c r="I115" s="6"/>
    </row>
    <row r="116" spans="1:9">
      <c r="A116" s="17"/>
      <c r="B116" s="14" t="s">
        <v>1427</v>
      </c>
      <c r="C116" s="14" t="s">
        <v>1420</v>
      </c>
      <c r="D116" s="14">
        <v>139.2432</v>
      </c>
      <c r="E116" s="14">
        <v>139.94999999999999</v>
      </c>
      <c r="F116" s="14">
        <v>25.103000000000002</v>
      </c>
      <c r="G116" s="15"/>
      <c r="H116" s="16"/>
      <c r="I116" s="6"/>
    </row>
    <row r="117" spans="1:9">
      <c r="A117" s="17"/>
      <c r="B117" s="14" t="s">
        <v>1163</v>
      </c>
      <c r="C117" s="14" t="s">
        <v>1420</v>
      </c>
      <c r="D117" s="14">
        <v>1176.02</v>
      </c>
      <c r="E117" s="14">
        <v>1234.5</v>
      </c>
      <c r="F117" s="14">
        <v>21.767499999999998</v>
      </c>
      <c r="G117" s="15"/>
      <c r="H117" s="16"/>
      <c r="I117" s="6"/>
    </row>
    <row r="118" spans="1:9">
      <c r="A118" s="17"/>
      <c r="B118" s="14" t="s">
        <v>1190</v>
      </c>
      <c r="C118" s="14" t="s">
        <v>1420</v>
      </c>
      <c r="D118" s="14">
        <v>2363.1152999999999</v>
      </c>
      <c r="E118" s="14">
        <v>2360.6999999999998</v>
      </c>
      <c r="F118" s="14">
        <v>16.578675</v>
      </c>
      <c r="G118" s="15"/>
      <c r="H118" s="16"/>
      <c r="I118" s="6"/>
    </row>
    <row r="119" spans="1:9">
      <c r="A119" s="17"/>
      <c r="B119" s="14" t="s">
        <v>1158</v>
      </c>
      <c r="C119" s="14" t="s">
        <v>1420</v>
      </c>
      <c r="D119" s="14">
        <v>430.13130000000001</v>
      </c>
      <c r="E119" s="14">
        <v>417.8</v>
      </c>
      <c r="F119" s="14">
        <v>15.6624</v>
      </c>
      <c r="G119" s="15"/>
      <c r="H119" s="16"/>
      <c r="I119" s="6"/>
    </row>
    <row r="120" spans="1:9">
      <c r="A120" s="17"/>
      <c r="B120" s="14" t="s">
        <v>1384</v>
      </c>
      <c r="C120" s="14" t="s">
        <v>1420</v>
      </c>
      <c r="D120" s="14">
        <v>22.827200000000001</v>
      </c>
      <c r="E120" s="14">
        <v>22.8</v>
      </c>
      <c r="F120" s="14">
        <v>37.068517200000002</v>
      </c>
      <c r="G120" s="15"/>
      <c r="H120" s="16"/>
      <c r="I120" s="6"/>
    </row>
    <row r="121" spans="1:9">
      <c r="A121" s="17"/>
      <c r="B121" s="14" t="s">
        <v>1386</v>
      </c>
      <c r="C121" s="14" t="s">
        <v>1420</v>
      </c>
      <c r="D121" s="14">
        <v>195.11500000000001</v>
      </c>
      <c r="E121" s="14">
        <v>198.45</v>
      </c>
      <c r="F121" s="14">
        <v>18.861000000000001</v>
      </c>
      <c r="G121" s="15"/>
      <c r="H121" s="16"/>
      <c r="I121" s="6"/>
    </row>
    <row r="122" spans="1:9">
      <c r="A122" s="17"/>
      <c r="B122" s="14" t="s">
        <v>1388</v>
      </c>
      <c r="C122" s="14" t="s">
        <v>1420</v>
      </c>
      <c r="D122" s="14">
        <v>36.7333</v>
      </c>
      <c r="E122" s="14">
        <v>36.549999999999997</v>
      </c>
      <c r="F122" s="14">
        <v>21.981750000000002</v>
      </c>
      <c r="G122" s="15"/>
      <c r="H122" s="16"/>
      <c r="I122" s="6"/>
    </row>
    <row r="123" spans="1:9">
      <c r="A123" s="17"/>
      <c r="B123" s="14" t="s">
        <v>1142</v>
      </c>
      <c r="C123" s="14" t="s">
        <v>1420</v>
      </c>
      <c r="D123" s="14">
        <v>2959.3416999999999</v>
      </c>
      <c r="E123" s="14">
        <v>2955.95</v>
      </c>
      <c r="F123" s="14">
        <v>11.31811875</v>
      </c>
      <c r="G123" s="15"/>
      <c r="H123" s="16"/>
      <c r="I123" s="6"/>
    </row>
    <row r="124" spans="1:9">
      <c r="A124" s="17"/>
      <c r="B124" s="14" t="s">
        <v>1170</v>
      </c>
      <c r="C124" s="14" t="s">
        <v>1420</v>
      </c>
      <c r="D124" s="14">
        <v>340.21839999999997</v>
      </c>
      <c r="E124" s="14">
        <v>345.95</v>
      </c>
      <c r="F124" s="14">
        <v>10.270925</v>
      </c>
      <c r="G124" s="15"/>
      <c r="H124" s="16"/>
      <c r="I124" s="6"/>
    </row>
    <row r="125" spans="1:9">
      <c r="A125" s="17"/>
      <c r="B125" s="14" t="s">
        <v>1390</v>
      </c>
      <c r="C125" s="14" t="s">
        <v>1420</v>
      </c>
      <c r="D125" s="14">
        <v>691.72500000000002</v>
      </c>
      <c r="E125" s="14">
        <v>691.55</v>
      </c>
      <c r="F125" s="14">
        <v>15.459975</v>
      </c>
      <c r="G125" s="15"/>
      <c r="H125" s="16"/>
      <c r="I125" s="6"/>
    </row>
    <row r="126" spans="1:9">
      <c r="A126" s="17"/>
      <c r="B126" s="14" t="s">
        <v>1224</v>
      </c>
      <c r="C126" s="14" t="s">
        <v>1420</v>
      </c>
      <c r="D126" s="14">
        <v>119.9208</v>
      </c>
      <c r="E126" s="14">
        <v>116.5</v>
      </c>
      <c r="F126" s="14">
        <v>10.836</v>
      </c>
      <c r="G126" s="15"/>
      <c r="H126" s="16"/>
      <c r="I126" s="6"/>
    </row>
    <row r="127" spans="1:9">
      <c r="A127" s="17"/>
      <c r="B127" s="14" t="s">
        <v>1137</v>
      </c>
      <c r="C127" s="14" t="s">
        <v>1420</v>
      </c>
      <c r="D127" s="14">
        <v>1434.9833000000001</v>
      </c>
      <c r="E127" s="14">
        <v>1405.9</v>
      </c>
      <c r="F127" s="14">
        <v>8.3146874999999998</v>
      </c>
      <c r="G127" s="15"/>
      <c r="H127" s="16"/>
      <c r="I127" s="6"/>
    </row>
    <row r="128" spans="1:9">
      <c r="A128" s="17"/>
      <c r="B128" s="14" t="s">
        <v>1392</v>
      </c>
      <c r="C128" s="14" t="s">
        <v>1420</v>
      </c>
      <c r="D128" s="14">
        <v>2894.3883999999998</v>
      </c>
      <c r="E128" s="14">
        <v>2849.5</v>
      </c>
      <c r="F128" s="14">
        <v>7.2253187499999996</v>
      </c>
      <c r="G128" s="15"/>
      <c r="H128" s="16"/>
      <c r="I128" s="6"/>
    </row>
    <row r="129" spans="1:9">
      <c r="A129" s="17"/>
      <c r="B129" s="14" t="s">
        <v>1394</v>
      </c>
      <c r="C129" s="14" t="s">
        <v>1420</v>
      </c>
      <c r="D129" s="14">
        <v>144.69999999999999</v>
      </c>
      <c r="E129" s="14">
        <v>144.5</v>
      </c>
      <c r="F129" s="14">
        <v>7.3849999999999998</v>
      </c>
      <c r="G129" s="15"/>
      <c r="H129" s="16"/>
      <c r="I129" s="6"/>
    </row>
    <row r="130" spans="1:9">
      <c r="A130" s="17"/>
      <c r="B130" s="14" t="s">
        <v>1396</v>
      </c>
      <c r="C130" s="14" t="s">
        <v>1420</v>
      </c>
      <c r="D130" s="14">
        <v>346.75</v>
      </c>
      <c r="E130" s="14">
        <v>339.75</v>
      </c>
      <c r="F130" s="14">
        <v>5.3047500000000003</v>
      </c>
      <c r="G130" s="15"/>
      <c r="H130" s="16"/>
      <c r="I130" s="6"/>
    </row>
    <row r="131" spans="1:9">
      <c r="A131" s="17"/>
      <c r="B131" s="14" t="s">
        <v>1398</v>
      </c>
      <c r="C131" s="14" t="s">
        <v>1420</v>
      </c>
      <c r="D131" s="14">
        <v>543.40909999999997</v>
      </c>
      <c r="E131" s="14">
        <v>553.70000000000005</v>
      </c>
      <c r="F131" s="14">
        <v>4.7671250000000001</v>
      </c>
      <c r="G131" s="15"/>
      <c r="H131" s="16"/>
      <c r="I131" s="6"/>
    </row>
    <row r="132" spans="1:9">
      <c r="A132" s="17"/>
      <c r="B132" s="14" t="s">
        <v>1145</v>
      </c>
      <c r="C132" s="14" t="s">
        <v>1420</v>
      </c>
      <c r="D132" s="14">
        <v>907.07079999999996</v>
      </c>
      <c r="E132" s="14">
        <v>878.45</v>
      </c>
      <c r="F132" s="14">
        <v>4.1268750000000001</v>
      </c>
      <c r="G132" s="15"/>
      <c r="H132" s="16"/>
      <c r="I132" s="6"/>
    </row>
    <row r="133" spans="1:9">
      <c r="A133" s="17"/>
      <c r="B133" s="14" t="s">
        <v>1400</v>
      </c>
      <c r="C133" s="14" t="s">
        <v>1420</v>
      </c>
      <c r="D133" s="14">
        <v>773.29</v>
      </c>
      <c r="E133" s="14">
        <v>759.85</v>
      </c>
      <c r="F133" s="14">
        <v>1.48265625</v>
      </c>
      <c r="G133" s="15"/>
      <c r="H133" s="16"/>
      <c r="I133" s="6"/>
    </row>
    <row r="134" spans="1:9">
      <c r="A134" s="17"/>
      <c r="B134" s="14" t="s">
        <v>1173</v>
      </c>
      <c r="C134" s="14" t="s">
        <v>1420</v>
      </c>
      <c r="D134" s="14">
        <v>514.45000000000005</v>
      </c>
      <c r="E134" s="14">
        <v>507.7</v>
      </c>
      <c r="F134" s="14">
        <v>0.39732499999999998</v>
      </c>
      <c r="G134" s="15"/>
      <c r="H134" s="16"/>
      <c r="I134" s="6"/>
    </row>
    <row r="135" spans="1:9">
      <c r="A135" s="17"/>
      <c r="B135" s="14"/>
      <c r="C135" s="14"/>
      <c r="D135" s="14"/>
      <c r="E135" s="14"/>
      <c r="F135" s="14"/>
      <c r="G135" s="15"/>
      <c r="H135" s="16"/>
      <c r="I135" s="6"/>
    </row>
    <row r="136" spans="1:9">
      <c r="A136" s="17"/>
      <c r="B136" s="14" t="s">
        <v>1354</v>
      </c>
      <c r="C136" s="40">
        <v>-0.55916526965992597</v>
      </c>
      <c r="D136" s="14"/>
      <c r="E136" s="14"/>
      <c r="F136" s="14"/>
      <c r="G136" s="15"/>
      <c r="H136" s="16"/>
      <c r="I136" s="6"/>
    </row>
    <row r="137" spans="1:9">
      <c r="A137" s="17"/>
      <c r="B137" s="14"/>
      <c r="C137" s="14"/>
      <c r="D137" s="14"/>
      <c r="E137" s="14"/>
      <c r="F137" s="14"/>
      <c r="G137" s="15"/>
      <c r="H137" s="16"/>
      <c r="I137" s="6"/>
    </row>
    <row r="138" spans="1:9">
      <c r="A138" s="17">
        <v>5</v>
      </c>
      <c r="B138" s="14" t="s">
        <v>1319</v>
      </c>
      <c r="C138" s="14"/>
      <c r="D138" s="14"/>
      <c r="E138" s="14"/>
      <c r="F138" s="14"/>
      <c r="G138" s="15"/>
      <c r="H138" s="16"/>
      <c r="I138" s="6"/>
    </row>
    <row r="139" spans="1:9">
      <c r="A139" s="17"/>
      <c r="B139" s="14" t="s">
        <v>1320</v>
      </c>
      <c r="C139" s="14"/>
      <c r="D139" s="41">
        <v>32394</v>
      </c>
      <c r="E139" s="14"/>
      <c r="F139" s="14"/>
      <c r="G139" s="15"/>
      <c r="H139" s="16"/>
      <c r="I139" s="6"/>
    </row>
    <row r="140" spans="1:9">
      <c r="A140" s="17"/>
      <c r="B140" s="14" t="s">
        <v>1321</v>
      </c>
      <c r="C140" s="14"/>
      <c r="D140" s="14">
        <v>8281</v>
      </c>
      <c r="E140" s="14"/>
      <c r="F140" s="14"/>
      <c r="G140" s="15"/>
      <c r="H140" s="16"/>
      <c r="I140" s="6"/>
    </row>
    <row r="141" spans="1:9">
      <c r="A141" s="17"/>
      <c r="B141" s="14" t="s">
        <v>1322</v>
      </c>
      <c r="C141" s="14"/>
      <c r="D141" s="15">
        <v>100922.43</v>
      </c>
      <c r="E141" s="14" t="s">
        <v>1323</v>
      </c>
      <c r="F141" s="14"/>
      <c r="G141" s="15"/>
      <c r="H141" s="16"/>
      <c r="I141" s="6"/>
    </row>
    <row r="142" spans="1:9">
      <c r="A142" s="17"/>
      <c r="B142" s="14" t="s">
        <v>1324</v>
      </c>
      <c r="C142" s="14"/>
      <c r="D142" s="15">
        <v>26223.24</v>
      </c>
      <c r="E142" s="14" t="s">
        <v>1323</v>
      </c>
      <c r="F142" s="14"/>
      <c r="G142" s="15"/>
      <c r="H142" s="16"/>
      <c r="I142" s="6"/>
    </row>
    <row r="143" spans="1:9">
      <c r="A143" s="17"/>
      <c r="B143" s="14" t="s">
        <v>1325</v>
      </c>
      <c r="C143" s="14"/>
      <c r="D143" s="37">
        <v>-4182.53</v>
      </c>
      <c r="E143" s="14" t="s">
        <v>1323</v>
      </c>
      <c r="F143" s="14"/>
      <c r="G143" s="15"/>
      <c r="H143" s="16"/>
      <c r="I143" s="6"/>
    </row>
    <row r="144" spans="1:9">
      <c r="A144" s="26"/>
      <c r="B144" s="27"/>
      <c r="C144" s="27"/>
      <c r="D144" s="27"/>
      <c r="E144" s="27"/>
      <c r="F144" s="27"/>
      <c r="G144" s="28"/>
      <c r="H144" s="29"/>
    </row>
  </sheetData>
  <mergeCells count="6">
    <mergeCell ref="B54:C54"/>
    <mergeCell ref="B55:C55"/>
    <mergeCell ref="A2:C2"/>
    <mergeCell ref="A3:C3"/>
    <mergeCell ref="B4:C4"/>
    <mergeCell ref="C52:D5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J34"/>
  <sheetViews>
    <sheetView workbookViewId="0">
      <selection activeCell="G10" activeCellId="2" sqref="G21 G18 G10"/>
    </sheetView>
  </sheetViews>
  <sheetFormatPr defaultRowHeight="9"/>
  <cols>
    <col min="1" max="1" width="2.7109375" style="56" customWidth="1"/>
    <col min="2" max="2" width="4.7109375" style="56" customWidth="1"/>
    <col min="3" max="3" width="40.7109375" style="56" customWidth="1"/>
    <col min="4" max="4" width="10" style="56" bestFit="1" customWidth="1"/>
    <col min="5" max="5" width="11.7109375" style="56" bestFit="1" customWidth="1"/>
    <col min="6" max="6" width="8.7109375" style="56" customWidth="1"/>
    <col min="7" max="7" width="9.28515625" style="77" customWidth="1"/>
    <col min="8" max="8" width="7.7109375" style="78" customWidth="1"/>
    <col min="9" max="9" width="9.140625" style="56"/>
    <col min="10" max="10" width="10.42578125" style="56" bestFit="1" customWidth="1"/>
    <col min="11" max="16384" width="9.140625" style="56"/>
  </cols>
  <sheetData>
    <row r="1" spans="1:10">
      <c r="A1" s="51"/>
      <c r="B1" s="52"/>
      <c r="C1" s="53" t="s">
        <v>667</v>
      </c>
      <c r="D1" s="52"/>
      <c r="E1" s="52"/>
      <c r="F1" s="52"/>
      <c r="G1" s="54"/>
      <c r="H1" s="55"/>
    </row>
    <row r="2" spans="1:10" ht="36.75">
      <c r="A2" s="144" t="s">
        <v>1122</v>
      </c>
      <c r="B2" s="145"/>
      <c r="C2" s="145"/>
      <c r="D2" s="57" t="s">
        <v>1123</v>
      </c>
      <c r="E2" s="58" t="s">
        <v>5</v>
      </c>
      <c r="F2" s="59" t="s">
        <v>1125</v>
      </c>
      <c r="G2" s="60" t="s">
        <v>1126</v>
      </c>
      <c r="H2" s="61" t="s">
        <v>1127</v>
      </c>
    </row>
    <row r="3" spans="1:10" ht="12.75">
      <c r="A3" s="146" t="s">
        <v>1287</v>
      </c>
      <c r="B3" s="147"/>
      <c r="C3" s="147"/>
      <c r="D3" s="62"/>
      <c r="E3" s="62"/>
      <c r="F3" s="62"/>
      <c r="G3" s="63"/>
      <c r="H3" s="64"/>
    </row>
    <row r="4" spans="1:10" ht="12.75">
      <c r="A4" s="65"/>
      <c r="B4" s="148" t="s">
        <v>1288</v>
      </c>
      <c r="C4" s="147"/>
      <c r="D4" s="62"/>
      <c r="E4" s="62"/>
      <c r="F4" s="62"/>
      <c r="G4" s="63"/>
      <c r="H4" s="64"/>
    </row>
    <row r="5" spans="1:10" ht="12.75">
      <c r="A5" s="65"/>
      <c r="B5" s="149" t="s">
        <v>1129</v>
      </c>
      <c r="C5" s="147"/>
      <c r="D5" s="62"/>
      <c r="E5" s="62"/>
      <c r="F5" s="62"/>
      <c r="G5" s="63"/>
      <c r="H5" s="64"/>
    </row>
    <row r="6" spans="1:10">
      <c r="A6" s="65"/>
      <c r="B6" s="79">
        <v>0.11</v>
      </c>
      <c r="C6" s="62" t="s">
        <v>1725</v>
      </c>
      <c r="D6" s="62" t="s">
        <v>262</v>
      </c>
      <c r="E6" s="62" t="s">
        <v>263</v>
      </c>
      <c r="F6" s="62">
        <v>500</v>
      </c>
      <c r="G6" s="63">
        <v>5018.2700000000004</v>
      </c>
      <c r="H6" s="64">
        <v>13.62</v>
      </c>
    </row>
    <row r="7" spans="1:10">
      <c r="A7" s="65"/>
      <c r="B7" s="79">
        <v>0.11</v>
      </c>
      <c r="C7" s="62" t="s">
        <v>387</v>
      </c>
      <c r="D7" s="62" t="s">
        <v>388</v>
      </c>
      <c r="E7" s="62" t="s">
        <v>389</v>
      </c>
      <c r="F7" s="62">
        <v>250</v>
      </c>
      <c r="G7" s="63">
        <v>2511.3200000000002</v>
      </c>
      <c r="H7" s="64">
        <v>6.82</v>
      </c>
    </row>
    <row r="8" spans="1:10">
      <c r="A8" s="65"/>
      <c r="B8" s="79">
        <v>9.8400000000000001E-2</v>
      </c>
      <c r="C8" s="62" t="s">
        <v>21</v>
      </c>
      <c r="D8" s="62" t="s">
        <v>504</v>
      </c>
      <c r="E8" s="62" t="s">
        <v>11</v>
      </c>
      <c r="F8" s="62">
        <v>2451.0639632919901</v>
      </c>
      <c r="G8" s="63">
        <v>1888.64</v>
      </c>
      <c r="H8" s="64">
        <v>5.13</v>
      </c>
    </row>
    <row r="9" spans="1:10">
      <c r="A9" s="65"/>
      <c r="B9" s="66" t="s">
        <v>1589</v>
      </c>
      <c r="C9" s="62" t="s">
        <v>1292</v>
      </c>
      <c r="D9" s="62" t="s">
        <v>563</v>
      </c>
      <c r="E9" s="62" t="s">
        <v>14</v>
      </c>
      <c r="F9" s="62">
        <v>110</v>
      </c>
      <c r="G9" s="63">
        <v>1115.71</v>
      </c>
      <c r="H9" s="64">
        <v>3.03</v>
      </c>
    </row>
    <row r="10" spans="1:10" ht="9.75" thickBot="1">
      <c r="A10" s="65"/>
      <c r="B10" s="62"/>
      <c r="C10" s="62"/>
      <c r="D10" s="62"/>
      <c r="E10" s="57" t="s">
        <v>1207</v>
      </c>
      <c r="F10" s="62"/>
      <c r="G10" s="67">
        <v>10533.94</v>
      </c>
      <c r="H10" s="68">
        <v>28.6</v>
      </c>
    </row>
    <row r="11" spans="1:10" ht="9.75" thickTop="1">
      <c r="A11" s="65"/>
      <c r="B11" s="62"/>
      <c r="C11" s="62"/>
      <c r="D11" s="62"/>
      <c r="E11" s="62"/>
      <c r="F11" s="62"/>
      <c r="G11" s="63"/>
      <c r="H11" s="64"/>
      <c r="J11" s="77"/>
    </row>
    <row r="12" spans="1:10" ht="12.75">
      <c r="A12" s="146" t="s">
        <v>1643</v>
      </c>
      <c r="B12" s="147"/>
      <c r="C12" s="147"/>
      <c r="D12" s="62"/>
      <c r="E12" s="62"/>
      <c r="F12" s="62"/>
      <c r="G12" s="63"/>
      <c r="H12" s="64"/>
      <c r="J12" s="77"/>
    </row>
    <row r="13" spans="1:10" ht="12.75">
      <c r="A13" s="65"/>
      <c r="B13" s="148" t="s">
        <v>1689</v>
      </c>
      <c r="C13" s="147"/>
      <c r="D13" s="62"/>
      <c r="E13" s="62"/>
      <c r="F13" s="62"/>
      <c r="G13" s="63"/>
      <c r="H13" s="64"/>
      <c r="J13" s="77"/>
    </row>
    <row r="14" spans="1:10">
      <c r="A14" s="65"/>
      <c r="B14" s="66" t="s">
        <v>1690</v>
      </c>
      <c r="C14" s="62" t="s">
        <v>1691</v>
      </c>
      <c r="D14" s="62" t="s">
        <v>1692</v>
      </c>
      <c r="E14" s="62" t="s">
        <v>1693</v>
      </c>
      <c r="F14" s="62">
        <v>1980</v>
      </c>
      <c r="G14" s="63">
        <v>9134.34</v>
      </c>
      <c r="H14" s="64">
        <v>24.8</v>
      </c>
    </row>
    <row r="15" spans="1:10">
      <c r="A15" s="65"/>
      <c r="B15" s="66" t="s">
        <v>1690</v>
      </c>
      <c r="C15" s="62" t="s">
        <v>558</v>
      </c>
      <c r="D15" s="62" t="s">
        <v>668</v>
      </c>
      <c r="E15" s="62" t="s">
        <v>1693</v>
      </c>
      <c r="F15" s="62">
        <v>1660</v>
      </c>
      <c r="G15" s="63">
        <v>7527.23</v>
      </c>
      <c r="H15" s="64">
        <v>20.43</v>
      </c>
    </row>
    <row r="16" spans="1:10">
      <c r="A16" s="65"/>
      <c r="B16" s="66" t="s">
        <v>1690</v>
      </c>
      <c r="C16" s="62" t="s">
        <v>669</v>
      </c>
      <c r="D16" s="62" t="s">
        <v>670</v>
      </c>
      <c r="E16" s="62" t="s">
        <v>308</v>
      </c>
      <c r="F16" s="62">
        <v>1500</v>
      </c>
      <c r="G16" s="63">
        <v>6971.11</v>
      </c>
      <c r="H16" s="64">
        <v>18.920000000000002</v>
      </c>
    </row>
    <row r="17" spans="1:8">
      <c r="A17" s="65"/>
      <c r="B17" s="66" t="s">
        <v>1690</v>
      </c>
      <c r="C17" s="62" t="s">
        <v>208</v>
      </c>
      <c r="D17" s="62" t="s">
        <v>209</v>
      </c>
      <c r="E17" s="62" t="s">
        <v>7</v>
      </c>
      <c r="F17" s="62">
        <v>300</v>
      </c>
      <c r="G17" s="63">
        <v>1442.99</v>
      </c>
      <c r="H17" s="64">
        <v>3.92</v>
      </c>
    </row>
    <row r="18" spans="1:8" ht="9.75" thickBot="1">
      <c r="A18" s="65"/>
      <c r="B18" s="62"/>
      <c r="C18" s="62"/>
      <c r="D18" s="62"/>
      <c r="E18" s="57" t="s">
        <v>1207</v>
      </c>
      <c r="F18" s="62"/>
      <c r="G18" s="67">
        <v>25075.67</v>
      </c>
      <c r="H18" s="68">
        <v>68.069999999999993</v>
      </c>
    </row>
    <row r="19" spans="1:8" ht="9.75" thickTop="1">
      <c r="A19" s="65"/>
      <c r="B19" s="62"/>
      <c r="C19" s="62"/>
      <c r="D19" s="62"/>
      <c r="E19" s="62"/>
      <c r="F19" s="62"/>
      <c r="G19" s="63"/>
      <c r="H19" s="64"/>
    </row>
    <row r="20" spans="1:8">
      <c r="A20" s="65"/>
      <c r="B20" s="66" t="s">
        <v>1130</v>
      </c>
      <c r="C20" s="62" t="s">
        <v>1313</v>
      </c>
      <c r="D20" s="62"/>
      <c r="E20" s="62" t="s">
        <v>1130</v>
      </c>
      <c r="F20" s="62"/>
      <c r="G20" s="63">
        <v>899.81</v>
      </c>
      <c r="H20" s="64">
        <v>2.44</v>
      </c>
    </row>
    <row r="21" spans="1:8" ht="9.75" thickBot="1">
      <c r="A21" s="65"/>
      <c r="B21" s="62"/>
      <c r="C21" s="62"/>
      <c r="D21" s="62"/>
      <c r="E21" s="57" t="s">
        <v>1207</v>
      </c>
      <c r="F21" s="62"/>
      <c r="G21" s="67">
        <v>899.81</v>
      </c>
      <c r="H21" s="68">
        <v>2.44</v>
      </c>
    </row>
    <row r="22" spans="1:8" ht="9.75" thickTop="1">
      <c r="A22" s="65"/>
      <c r="B22" s="62"/>
      <c r="C22" s="62"/>
      <c r="D22" s="62"/>
      <c r="E22" s="62"/>
      <c r="F22" s="62"/>
      <c r="G22" s="63"/>
      <c r="H22" s="64"/>
    </row>
    <row r="23" spans="1:8">
      <c r="A23" s="69" t="s">
        <v>1208</v>
      </c>
      <c r="B23" s="62"/>
      <c r="C23" s="62"/>
      <c r="D23" s="62"/>
      <c r="E23" s="62"/>
      <c r="F23" s="62"/>
      <c r="G23" s="70">
        <v>327.94</v>
      </c>
      <c r="H23" s="71">
        <v>0.89</v>
      </c>
    </row>
    <row r="24" spans="1:8">
      <c r="A24" s="65"/>
      <c r="B24" s="62"/>
      <c r="C24" s="62"/>
      <c r="D24" s="62"/>
      <c r="E24" s="62"/>
      <c r="F24" s="62"/>
      <c r="G24" s="63"/>
      <c r="H24" s="64"/>
    </row>
    <row r="25" spans="1:8" ht="9.75" thickBot="1">
      <c r="A25" s="65"/>
      <c r="B25" s="62"/>
      <c r="C25" s="62"/>
      <c r="D25" s="62"/>
      <c r="E25" s="57" t="s">
        <v>1209</v>
      </c>
      <c r="F25" s="62"/>
      <c r="G25" s="67">
        <v>36837.360000000001</v>
      </c>
      <c r="H25" s="68">
        <v>100</v>
      </c>
    </row>
    <row r="26" spans="1:8" ht="9.75" thickTop="1">
      <c r="A26" s="65"/>
      <c r="B26" s="62"/>
      <c r="C26" s="62"/>
      <c r="D26" s="62"/>
      <c r="E26" s="62"/>
      <c r="F26" s="62"/>
      <c r="G26" s="63"/>
      <c r="H26" s="64"/>
    </row>
    <row r="27" spans="1:8">
      <c r="A27" s="72" t="s">
        <v>1210</v>
      </c>
      <c r="B27" s="62"/>
      <c r="C27" s="62"/>
      <c r="D27" s="62"/>
      <c r="E27" s="62"/>
      <c r="F27" s="62"/>
      <c r="G27" s="63"/>
      <c r="H27" s="64"/>
    </row>
    <row r="28" spans="1:8">
      <c r="A28" s="65">
        <v>1</v>
      </c>
      <c r="B28" s="62" t="s">
        <v>617</v>
      </c>
      <c r="C28" s="62"/>
      <c r="D28" s="62"/>
      <c r="E28" s="62"/>
      <c r="F28" s="62"/>
      <c r="G28" s="63"/>
      <c r="H28" s="64"/>
    </row>
    <row r="29" spans="1:8">
      <c r="A29" s="65"/>
      <c r="B29" s="62"/>
      <c r="C29" s="62"/>
      <c r="D29" s="62"/>
      <c r="E29" s="62"/>
      <c r="F29" s="62"/>
      <c r="G29" s="63"/>
      <c r="H29" s="64"/>
    </row>
    <row r="30" spans="1:8">
      <c r="A30" s="65">
        <v>2</v>
      </c>
      <c r="B30" s="62" t="s">
        <v>1212</v>
      </c>
      <c r="C30" s="62"/>
      <c r="D30" s="62"/>
      <c r="E30" s="62"/>
      <c r="F30" s="62"/>
      <c r="G30" s="63"/>
      <c r="H30" s="64"/>
    </row>
    <row r="31" spans="1:8">
      <c r="A31" s="65"/>
      <c r="B31" s="62"/>
      <c r="C31" s="62"/>
      <c r="D31" s="62"/>
      <c r="E31" s="62"/>
      <c r="F31" s="62"/>
      <c r="G31" s="63"/>
      <c r="H31" s="64"/>
    </row>
    <row r="32" spans="1:8">
      <c r="A32" s="65">
        <v>3</v>
      </c>
      <c r="B32" s="62" t="s">
        <v>1316</v>
      </c>
      <c r="C32" s="62"/>
      <c r="D32" s="62"/>
      <c r="E32" s="62"/>
      <c r="F32" s="62"/>
      <c r="G32" s="63"/>
      <c r="H32" s="64"/>
    </row>
    <row r="33" spans="1:8">
      <c r="A33" s="65"/>
      <c r="B33" s="62" t="s">
        <v>1317</v>
      </c>
      <c r="C33" s="62"/>
      <c r="D33" s="62"/>
      <c r="E33" s="62"/>
      <c r="F33" s="62"/>
      <c r="G33" s="63"/>
      <c r="H33" s="64"/>
    </row>
    <row r="34" spans="1:8">
      <c r="A34" s="73"/>
      <c r="B34" s="74" t="s">
        <v>1318</v>
      </c>
      <c r="C34" s="74"/>
      <c r="D34" s="74"/>
      <c r="E34" s="74"/>
      <c r="F34" s="74"/>
      <c r="G34" s="75"/>
      <c r="H34" s="76"/>
    </row>
  </sheetData>
  <mergeCells count="6">
    <mergeCell ref="A12:C12"/>
    <mergeCell ref="B13:C13"/>
    <mergeCell ref="A2:C2"/>
    <mergeCell ref="A3:C3"/>
    <mergeCell ref="B4:C4"/>
    <mergeCell ref="B5:C5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sheetPr codeName="Sheet89"/>
  <dimension ref="A1:I97"/>
  <sheetViews>
    <sheetView topLeftCell="A73" workbookViewId="0"/>
  </sheetViews>
  <sheetFormatPr defaultRowHeight="12.75"/>
  <cols>
    <col min="1" max="1" width="2.7109375" style="6" customWidth="1"/>
    <col min="2" max="2" width="45.140625" style="6" customWidth="1"/>
    <col min="3" max="3" width="1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3.28515625" style="30" customWidth="1"/>
    <col min="8" max="8" width="9.7109375" style="31" customWidth="1"/>
    <col min="9" max="9" width="9.140625" style="36"/>
    <col min="10" max="16384" width="9.140625" style="6"/>
  </cols>
  <sheetData>
    <row r="1" spans="1:9">
      <c r="A1" s="1"/>
      <c r="B1" s="2"/>
      <c r="C1" s="3" t="s">
        <v>1336</v>
      </c>
      <c r="D1" s="2"/>
      <c r="E1" s="2"/>
      <c r="F1" s="2"/>
      <c r="G1" s="4"/>
      <c r="H1" s="5"/>
      <c r="I1" s="6"/>
    </row>
    <row r="2" spans="1:9" ht="34.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4" t="s">
        <v>1131</v>
      </c>
      <c r="D5" s="14" t="s">
        <v>1132</v>
      </c>
      <c r="E5" s="14" t="s">
        <v>1133</v>
      </c>
      <c r="F5" s="14">
        <v>231900</v>
      </c>
      <c r="G5" s="15">
        <v>792.52</v>
      </c>
      <c r="H5" s="16">
        <v>7.68</v>
      </c>
      <c r="I5" s="6"/>
    </row>
    <row r="6" spans="1:9">
      <c r="A6" s="17"/>
      <c r="B6" s="14" t="s">
        <v>1142</v>
      </c>
      <c r="D6" s="14" t="s">
        <v>1143</v>
      </c>
      <c r="E6" s="14" t="s">
        <v>1144</v>
      </c>
      <c r="F6" s="14">
        <v>23156</v>
      </c>
      <c r="G6" s="15">
        <v>680.65</v>
      </c>
      <c r="H6" s="16">
        <v>6.6</v>
      </c>
      <c r="I6" s="6"/>
    </row>
    <row r="7" spans="1:9">
      <c r="A7" s="17"/>
      <c r="B7" s="14" t="s">
        <v>1137</v>
      </c>
      <c r="D7" s="14" t="s">
        <v>1138</v>
      </c>
      <c r="E7" s="14" t="s">
        <v>1139</v>
      </c>
      <c r="F7" s="14">
        <v>45420</v>
      </c>
      <c r="G7" s="15">
        <v>644.08000000000004</v>
      </c>
      <c r="H7" s="16">
        <v>6.24</v>
      </c>
      <c r="I7" s="6"/>
    </row>
    <row r="8" spans="1:9">
      <c r="A8" s="17"/>
      <c r="B8" s="14" t="s">
        <v>1140</v>
      </c>
      <c r="D8" s="14" t="s">
        <v>1141</v>
      </c>
      <c r="E8" s="14" t="s">
        <v>1139</v>
      </c>
      <c r="F8" s="14">
        <v>66800</v>
      </c>
      <c r="G8" s="15">
        <v>529.55999999999995</v>
      </c>
      <c r="H8" s="16">
        <v>5.13</v>
      </c>
      <c r="I8" s="6"/>
    </row>
    <row r="9" spans="1:9">
      <c r="A9" s="17"/>
      <c r="B9" s="14" t="s">
        <v>1151</v>
      </c>
      <c r="D9" s="14" t="s">
        <v>1152</v>
      </c>
      <c r="E9" s="14" t="s">
        <v>1144</v>
      </c>
      <c r="F9" s="14">
        <v>22814</v>
      </c>
      <c r="G9" s="15">
        <v>488.53</v>
      </c>
      <c r="H9" s="16">
        <v>4.74</v>
      </c>
      <c r="I9" s="6"/>
    </row>
    <row r="10" spans="1:9">
      <c r="A10" s="17"/>
      <c r="B10" s="14" t="s">
        <v>1148</v>
      </c>
      <c r="D10" s="14" t="s">
        <v>1149</v>
      </c>
      <c r="E10" s="14" t="s">
        <v>1150</v>
      </c>
      <c r="F10" s="14">
        <v>26565</v>
      </c>
      <c r="G10" s="15">
        <v>410.56</v>
      </c>
      <c r="H10" s="16">
        <v>3.98</v>
      </c>
      <c r="I10" s="6"/>
    </row>
    <row r="11" spans="1:9">
      <c r="A11" s="17"/>
      <c r="B11" s="14" t="s">
        <v>1215</v>
      </c>
      <c r="D11" s="14" t="s">
        <v>1216</v>
      </c>
      <c r="E11" s="14" t="s">
        <v>1144</v>
      </c>
      <c r="F11" s="14">
        <v>20600</v>
      </c>
      <c r="G11" s="15">
        <v>396.14</v>
      </c>
      <c r="H11" s="16">
        <v>3.84</v>
      </c>
      <c r="I11" s="6"/>
    </row>
    <row r="12" spans="1:9">
      <c r="A12" s="17"/>
      <c r="B12" s="14" t="s">
        <v>1153</v>
      </c>
      <c r="D12" s="14" t="s">
        <v>1154</v>
      </c>
      <c r="E12" s="14" t="s">
        <v>1139</v>
      </c>
      <c r="F12" s="14">
        <v>12000</v>
      </c>
      <c r="G12" s="15">
        <v>305.07</v>
      </c>
      <c r="H12" s="16">
        <v>2.96</v>
      </c>
      <c r="I12" s="6"/>
    </row>
    <row r="13" spans="1:9">
      <c r="A13" s="17"/>
      <c r="B13" s="14" t="s">
        <v>1165</v>
      </c>
      <c r="D13" s="14" t="s">
        <v>1166</v>
      </c>
      <c r="E13" s="14" t="s">
        <v>1167</v>
      </c>
      <c r="F13" s="14">
        <v>49376</v>
      </c>
      <c r="G13" s="15">
        <v>301.51</v>
      </c>
      <c r="H13" s="16">
        <v>2.92</v>
      </c>
      <c r="I13" s="6"/>
    </row>
    <row r="14" spans="1:9">
      <c r="A14" s="17"/>
      <c r="B14" s="14" t="s">
        <v>1134</v>
      </c>
      <c r="D14" s="14" t="s">
        <v>1135</v>
      </c>
      <c r="E14" s="14" t="s">
        <v>1136</v>
      </c>
      <c r="F14" s="14">
        <v>27229</v>
      </c>
      <c r="G14" s="15">
        <v>289.91000000000003</v>
      </c>
      <c r="H14" s="16">
        <v>2.81</v>
      </c>
      <c r="I14" s="6"/>
    </row>
    <row r="15" spans="1:9">
      <c r="A15" s="17"/>
      <c r="B15" s="14" t="s">
        <v>1221</v>
      </c>
      <c r="D15" s="14" t="s">
        <v>1222</v>
      </c>
      <c r="E15" s="14" t="s">
        <v>1223</v>
      </c>
      <c r="F15" s="14">
        <v>58787</v>
      </c>
      <c r="G15" s="15">
        <v>239.41</v>
      </c>
      <c r="H15" s="16">
        <v>2.3199999999999998</v>
      </c>
      <c r="I15" s="6"/>
    </row>
    <row r="16" spans="1:9">
      <c r="A16" s="17"/>
      <c r="B16" s="14" t="s">
        <v>1224</v>
      </c>
      <c r="D16" s="14" t="s">
        <v>1225</v>
      </c>
      <c r="E16" s="14" t="s">
        <v>1139</v>
      </c>
      <c r="F16" s="14">
        <v>200000</v>
      </c>
      <c r="G16" s="15">
        <v>232.6</v>
      </c>
      <c r="H16" s="16">
        <v>2.2599999999999998</v>
      </c>
      <c r="I16" s="6"/>
    </row>
    <row r="17" spans="1:9">
      <c r="A17" s="17"/>
      <c r="B17" s="14" t="s">
        <v>1155</v>
      </c>
      <c r="D17" s="14" t="s">
        <v>1156</v>
      </c>
      <c r="E17" s="14" t="s">
        <v>1157</v>
      </c>
      <c r="F17" s="14">
        <v>60859</v>
      </c>
      <c r="G17" s="15">
        <v>230.14</v>
      </c>
      <c r="H17" s="16">
        <v>2.23</v>
      </c>
      <c r="I17" s="6"/>
    </row>
    <row r="18" spans="1:9">
      <c r="A18" s="17"/>
      <c r="B18" s="14" t="s">
        <v>1163</v>
      </c>
      <c r="D18" s="14" t="s">
        <v>1164</v>
      </c>
      <c r="E18" s="14" t="s">
        <v>1160</v>
      </c>
      <c r="F18" s="14">
        <v>18000</v>
      </c>
      <c r="G18" s="15">
        <v>222.39</v>
      </c>
      <c r="H18" s="16">
        <v>2.16</v>
      </c>
      <c r="I18" s="6"/>
    </row>
    <row r="19" spans="1:9">
      <c r="A19" s="17"/>
      <c r="B19" s="14" t="s">
        <v>1188</v>
      </c>
      <c r="D19" s="14" t="s">
        <v>1189</v>
      </c>
      <c r="E19" s="14" t="s">
        <v>1160</v>
      </c>
      <c r="F19" s="14">
        <v>9500</v>
      </c>
      <c r="G19" s="15">
        <v>215.82</v>
      </c>
      <c r="H19" s="16">
        <v>2.09</v>
      </c>
      <c r="I19" s="6"/>
    </row>
    <row r="20" spans="1:9">
      <c r="A20" s="17"/>
      <c r="B20" s="14" t="s">
        <v>1237</v>
      </c>
      <c r="D20" s="14" t="s">
        <v>1238</v>
      </c>
      <c r="E20" s="14" t="s">
        <v>1201</v>
      </c>
      <c r="F20" s="14">
        <v>136686</v>
      </c>
      <c r="G20" s="15">
        <v>214.53</v>
      </c>
      <c r="H20" s="16">
        <v>2.08</v>
      </c>
      <c r="I20" s="6"/>
    </row>
    <row r="21" spans="1:9">
      <c r="A21" s="17"/>
      <c r="B21" s="14" t="s">
        <v>1241</v>
      </c>
      <c r="D21" s="14" t="s">
        <v>1242</v>
      </c>
      <c r="E21" s="14" t="s">
        <v>1206</v>
      </c>
      <c r="F21" s="14">
        <v>66305</v>
      </c>
      <c r="G21" s="15">
        <v>213.63</v>
      </c>
      <c r="H21" s="16">
        <v>2.0699999999999998</v>
      </c>
      <c r="I21" s="6"/>
    </row>
    <row r="22" spans="1:9">
      <c r="A22" s="17"/>
      <c r="B22" s="14" t="s">
        <v>1226</v>
      </c>
      <c r="D22" s="14" t="s">
        <v>1227</v>
      </c>
      <c r="E22" s="14" t="s">
        <v>1182</v>
      </c>
      <c r="F22" s="14">
        <v>175000</v>
      </c>
      <c r="G22" s="15">
        <v>213.5</v>
      </c>
      <c r="H22" s="16">
        <v>2.0699999999999998</v>
      </c>
      <c r="I22" s="6"/>
    </row>
    <row r="23" spans="1:9">
      <c r="A23" s="17"/>
      <c r="B23" s="14" t="s">
        <v>1170</v>
      </c>
      <c r="D23" s="14" t="s">
        <v>1171</v>
      </c>
      <c r="E23" s="14" t="s">
        <v>1172</v>
      </c>
      <c r="F23" s="14">
        <v>59600</v>
      </c>
      <c r="G23" s="15">
        <v>205.08</v>
      </c>
      <c r="H23" s="16">
        <v>1.99</v>
      </c>
      <c r="I23" s="6"/>
    </row>
    <row r="24" spans="1:9">
      <c r="A24" s="17"/>
      <c r="B24" s="14" t="s">
        <v>1145</v>
      </c>
      <c r="D24" s="14" t="s">
        <v>1146</v>
      </c>
      <c r="E24" s="14" t="s">
        <v>1147</v>
      </c>
      <c r="F24" s="14">
        <v>22617</v>
      </c>
      <c r="G24" s="15">
        <v>198.31</v>
      </c>
      <c r="H24" s="16">
        <v>1.92</v>
      </c>
      <c r="I24" s="6"/>
    </row>
    <row r="25" spans="1:9">
      <c r="A25" s="17"/>
      <c r="B25" s="14" t="s">
        <v>1228</v>
      </c>
      <c r="D25" s="14" t="s">
        <v>1229</v>
      </c>
      <c r="E25" s="14" t="s">
        <v>1230</v>
      </c>
      <c r="F25" s="14">
        <v>90000</v>
      </c>
      <c r="G25" s="15">
        <v>195.84</v>
      </c>
      <c r="H25" s="16">
        <v>1.9</v>
      </c>
      <c r="I25" s="6"/>
    </row>
    <row r="26" spans="1:9">
      <c r="A26" s="17"/>
      <c r="B26" s="14" t="s">
        <v>1231</v>
      </c>
      <c r="D26" s="14" t="s">
        <v>1232</v>
      </c>
      <c r="E26" s="14" t="s">
        <v>1230</v>
      </c>
      <c r="F26" s="14">
        <v>71300</v>
      </c>
      <c r="G26" s="15">
        <v>189.02</v>
      </c>
      <c r="H26" s="16">
        <v>1.83</v>
      </c>
      <c r="I26" s="6"/>
    </row>
    <row r="27" spans="1:9">
      <c r="A27" s="17"/>
      <c r="B27" s="14" t="s">
        <v>1217</v>
      </c>
      <c r="D27" s="14" t="s">
        <v>1218</v>
      </c>
      <c r="E27" s="14" t="s">
        <v>1167</v>
      </c>
      <c r="F27" s="14">
        <v>20000</v>
      </c>
      <c r="G27" s="15">
        <v>187.19</v>
      </c>
      <c r="H27" s="16">
        <v>1.81</v>
      </c>
      <c r="I27" s="6"/>
    </row>
    <row r="28" spans="1:9">
      <c r="A28" s="17"/>
      <c r="B28" s="14" t="s">
        <v>1219</v>
      </c>
      <c r="D28" s="14" t="s">
        <v>1220</v>
      </c>
      <c r="E28" s="14" t="s">
        <v>1177</v>
      </c>
      <c r="F28" s="14">
        <v>106000</v>
      </c>
      <c r="G28" s="15">
        <v>180.2</v>
      </c>
      <c r="H28" s="16">
        <v>1.75</v>
      </c>
      <c r="I28" s="6"/>
    </row>
    <row r="29" spans="1:9">
      <c r="A29" s="17"/>
      <c r="B29" s="14" t="s">
        <v>1233</v>
      </c>
      <c r="D29" s="14" t="s">
        <v>1234</v>
      </c>
      <c r="E29" s="14" t="s">
        <v>1185</v>
      </c>
      <c r="F29" s="14">
        <v>176178</v>
      </c>
      <c r="G29" s="15">
        <v>154.16</v>
      </c>
      <c r="H29" s="16">
        <v>1.49</v>
      </c>
      <c r="I29" s="6"/>
    </row>
    <row r="30" spans="1:9">
      <c r="A30" s="17"/>
      <c r="B30" s="14" t="s">
        <v>1180</v>
      </c>
      <c r="D30" s="14" t="s">
        <v>1181</v>
      </c>
      <c r="E30" s="14" t="s">
        <v>1182</v>
      </c>
      <c r="F30" s="14">
        <v>75000</v>
      </c>
      <c r="G30" s="15">
        <v>120.38</v>
      </c>
      <c r="H30" s="16">
        <v>1.17</v>
      </c>
      <c r="I30" s="6"/>
    </row>
    <row r="31" spans="1:9">
      <c r="A31" s="17"/>
      <c r="B31" s="14" t="s">
        <v>1239</v>
      </c>
      <c r="D31" s="14" t="s">
        <v>1240</v>
      </c>
      <c r="E31" s="14" t="s">
        <v>1182</v>
      </c>
      <c r="F31" s="14">
        <v>460000</v>
      </c>
      <c r="G31" s="15">
        <v>114.08</v>
      </c>
      <c r="H31" s="16">
        <v>1.1100000000000001</v>
      </c>
      <c r="I31" s="6"/>
    </row>
    <row r="32" spans="1:9">
      <c r="A32" s="17"/>
      <c r="B32" s="14" t="s">
        <v>1256</v>
      </c>
      <c r="D32" s="14" t="s">
        <v>1257</v>
      </c>
      <c r="E32" s="14" t="s">
        <v>1133</v>
      </c>
      <c r="F32" s="14">
        <v>59305</v>
      </c>
      <c r="G32" s="15">
        <v>111.76</v>
      </c>
      <c r="H32" s="16">
        <v>1.08</v>
      </c>
      <c r="I32" s="6"/>
    </row>
    <row r="33" spans="1:9">
      <c r="A33" s="17"/>
      <c r="B33" s="14" t="s">
        <v>1161</v>
      </c>
      <c r="D33" s="14" t="s">
        <v>1162</v>
      </c>
      <c r="E33" s="14" t="s">
        <v>1139</v>
      </c>
      <c r="F33" s="14">
        <v>5500</v>
      </c>
      <c r="G33" s="15">
        <v>100.99</v>
      </c>
      <c r="H33" s="16">
        <v>0.98</v>
      </c>
      <c r="I33" s="6"/>
    </row>
    <row r="34" spans="1:9">
      <c r="A34" s="17"/>
      <c r="B34" s="14" t="s">
        <v>1251</v>
      </c>
      <c r="D34" s="14" t="s">
        <v>1252</v>
      </c>
      <c r="E34" s="14" t="s">
        <v>1253</v>
      </c>
      <c r="F34" s="14">
        <v>32000</v>
      </c>
      <c r="G34" s="15">
        <v>97.12</v>
      </c>
      <c r="H34" s="16">
        <v>0.94</v>
      </c>
      <c r="I34" s="6"/>
    </row>
    <row r="35" spans="1:9">
      <c r="A35" s="17"/>
      <c r="B35" s="14" t="s">
        <v>1197</v>
      </c>
      <c r="D35" s="14" t="s">
        <v>1198</v>
      </c>
      <c r="E35" s="14" t="s">
        <v>1167</v>
      </c>
      <c r="F35" s="14">
        <v>23200</v>
      </c>
      <c r="G35" s="15">
        <v>89.22</v>
      </c>
      <c r="H35" s="16">
        <v>0.87</v>
      </c>
      <c r="I35" s="6"/>
    </row>
    <row r="36" spans="1:9">
      <c r="A36" s="17"/>
      <c r="B36" s="14" t="s">
        <v>1235</v>
      </c>
      <c r="D36" s="14" t="s">
        <v>1236</v>
      </c>
      <c r="E36" s="14" t="s">
        <v>1167</v>
      </c>
      <c r="F36" s="14">
        <v>10173</v>
      </c>
      <c r="G36" s="15">
        <v>80.22</v>
      </c>
      <c r="H36" s="16">
        <v>0.78</v>
      </c>
      <c r="I36" s="6"/>
    </row>
    <row r="37" spans="1:9">
      <c r="A37" s="17"/>
      <c r="B37" s="14" t="s">
        <v>1254</v>
      </c>
      <c r="D37" s="14" t="s">
        <v>1255</v>
      </c>
      <c r="E37" s="14" t="s">
        <v>1150</v>
      </c>
      <c r="F37" s="14">
        <v>99000</v>
      </c>
      <c r="G37" s="15">
        <v>71.73</v>
      </c>
      <c r="H37" s="16">
        <v>0.7</v>
      </c>
      <c r="I37" s="6"/>
    </row>
    <row r="38" spans="1:9">
      <c r="A38" s="17"/>
      <c r="B38" s="14" t="s">
        <v>1258</v>
      </c>
      <c r="D38" s="14" t="s">
        <v>1259</v>
      </c>
      <c r="E38" s="14" t="s">
        <v>1182</v>
      </c>
      <c r="F38" s="14">
        <v>30148</v>
      </c>
      <c r="G38" s="15">
        <v>67.97</v>
      </c>
      <c r="H38" s="16">
        <v>0.66</v>
      </c>
      <c r="I38" s="6"/>
    </row>
    <row r="39" spans="1:9">
      <c r="A39" s="17"/>
      <c r="B39" s="14" t="s">
        <v>1280</v>
      </c>
      <c r="D39" s="14" t="s">
        <v>1281</v>
      </c>
      <c r="E39" s="14" t="s">
        <v>1282</v>
      </c>
      <c r="F39" s="14">
        <v>15200</v>
      </c>
      <c r="G39" s="15">
        <v>56</v>
      </c>
      <c r="H39" s="16">
        <v>0.54</v>
      </c>
      <c r="I39" s="6"/>
    </row>
    <row r="40" spans="1:9">
      <c r="A40" s="17"/>
      <c r="B40" s="14" t="s">
        <v>1260</v>
      </c>
      <c r="D40" s="14" t="s">
        <v>1261</v>
      </c>
      <c r="E40" s="14" t="s">
        <v>1262</v>
      </c>
      <c r="F40" s="14">
        <v>60000</v>
      </c>
      <c r="G40" s="15">
        <v>55.41</v>
      </c>
      <c r="H40" s="16">
        <v>0.54</v>
      </c>
      <c r="I40" s="6"/>
    </row>
    <row r="41" spans="1:9">
      <c r="A41" s="17"/>
      <c r="B41" s="14" t="s">
        <v>1269</v>
      </c>
      <c r="D41" s="14" t="s">
        <v>1270</v>
      </c>
      <c r="E41" s="14" t="s">
        <v>1271</v>
      </c>
      <c r="F41" s="14">
        <v>58500</v>
      </c>
      <c r="G41" s="15">
        <v>52.39</v>
      </c>
      <c r="H41" s="16">
        <v>0.51</v>
      </c>
      <c r="I41" s="6"/>
    </row>
    <row r="42" spans="1:9">
      <c r="A42" s="17"/>
      <c r="B42" s="14" t="s">
        <v>1243</v>
      </c>
      <c r="D42" s="14" t="s">
        <v>1244</v>
      </c>
      <c r="E42" s="14" t="s">
        <v>1139</v>
      </c>
      <c r="F42" s="14">
        <v>14500</v>
      </c>
      <c r="G42" s="15">
        <v>49.16</v>
      </c>
      <c r="H42" s="16">
        <v>0.48</v>
      </c>
      <c r="I42" s="6"/>
    </row>
    <row r="43" spans="1:9">
      <c r="A43" s="17"/>
      <c r="B43" s="14" t="s">
        <v>1245</v>
      </c>
      <c r="D43" s="14" t="s">
        <v>1246</v>
      </c>
      <c r="E43" s="14" t="s">
        <v>1139</v>
      </c>
      <c r="F43" s="14">
        <v>51000</v>
      </c>
      <c r="G43" s="15">
        <v>48.58</v>
      </c>
      <c r="H43" s="16">
        <v>0.47</v>
      </c>
      <c r="I43" s="6"/>
    </row>
    <row r="44" spans="1:9">
      <c r="A44" s="17"/>
      <c r="B44" s="14" t="s">
        <v>1272</v>
      </c>
      <c r="D44" s="14" t="s">
        <v>1273</v>
      </c>
      <c r="E44" s="14" t="s">
        <v>1274</v>
      </c>
      <c r="F44" s="14">
        <v>51500</v>
      </c>
      <c r="G44" s="15">
        <v>48.38</v>
      </c>
      <c r="H44" s="16">
        <v>0.47</v>
      </c>
      <c r="I44" s="6"/>
    </row>
    <row r="45" spans="1:9">
      <c r="A45" s="17"/>
      <c r="B45" s="14" t="s">
        <v>1275</v>
      </c>
      <c r="D45" s="14" t="s">
        <v>1276</v>
      </c>
      <c r="E45" s="14" t="s">
        <v>1277</v>
      </c>
      <c r="F45" s="14">
        <v>63000</v>
      </c>
      <c r="G45" s="15">
        <v>46.02</v>
      </c>
      <c r="H45" s="16">
        <v>0.45</v>
      </c>
      <c r="I45" s="6"/>
    </row>
    <row r="46" spans="1:9">
      <c r="A46" s="17"/>
      <c r="B46" s="14" t="s">
        <v>1283</v>
      </c>
      <c r="D46" s="14" t="s">
        <v>1284</v>
      </c>
      <c r="E46" s="14" t="s">
        <v>1136</v>
      </c>
      <c r="F46" s="14">
        <v>50686</v>
      </c>
      <c r="G46" s="15">
        <v>45.92</v>
      </c>
      <c r="H46" s="16">
        <v>0.45</v>
      </c>
      <c r="I46" s="6"/>
    </row>
    <row r="47" spans="1:9">
      <c r="A47" s="17"/>
      <c r="B47" s="14" t="s">
        <v>1249</v>
      </c>
      <c r="D47" s="14" t="s">
        <v>1250</v>
      </c>
      <c r="E47" s="14" t="s">
        <v>1139</v>
      </c>
      <c r="F47" s="14">
        <v>10900</v>
      </c>
      <c r="G47" s="15">
        <v>45.21</v>
      </c>
      <c r="H47" s="16">
        <v>0.44</v>
      </c>
      <c r="I47" s="6"/>
    </row>
    <row r="48" spans="1:9">
      <c r="A48" s="17"/>
      <c r="B48" s="14" t="s">
        <v>1337</v>
      </c>
      <c r="D48" s="14" t="s">
        <v>1338</v>
      </c>
      <c r="E48" s="14" t="s">
        <v>1147</v>
      </c>
      <c r="F48" s="14">
        <v>8100</v>
      </c>
      <c r="G48" s="15">
        <v>43.55</v>
      </c>
      <c r="H48" s="16">
        <v>0.42</v>
      </c>
      <c r="I48" s="6"/>
    </row>
    <row r="49" spans="1:9">
      <c r="A49" s="17"/>
      <c r="B49" s="14" t="s">
        <v>1339</v>
      </c>
      <c r="D49" s="14" t="s">
        <v>1340</v>
      </c>
      <c r="E49" s="14" t="s">
        <v>1133</v>
      </c>
      <c r="F49" s="14">
        <v>4050</v>
      </c>
      <c r="G49" s="15">
        <v>35.68</v>
      </c>
      <c r="H49" s="16">
        <v>0.35</v>
      </c>
      <c r="I49" s="6"/>
    </row>
    <row r="50" spans="1:9" ht="13.5" thickBot="1">
      <c r="A50" s="17"/>
      <c r="B50" s="14"/>
      <c r="C50" s="14"/>
      <c r="D50" s="14"/>
      <c r="E50" s="9" t="s">
        <v>1207</v>
      </c>
      <c r="F50" s="14"/>
      <c r="G50" s="34">
        <v>9310.1199999999899</v>
      </c>
      <c r="H50" s="35">
        <v>90.28</v>
      </c>
      <c r="I50" s="6"/>
    </row>
    <row r="51" spans="1:9" ht="13.5" thickTop="1">
      <c r="A51" s="17"/>
      <c r="B51" s="14"/>
      <c r="C51" s="14"/>
      <c r="D51" s="14"/>
      <c r="E51" s="9"/>
      <c r="F51" s="14"/>
      <c r="G51" s="38"/>
      <c r="H51" s="39"/>
      <c r="I51" s="6"/>
    </row>
    <row r="52" spans="1:9">
      <c r="A52" s="17"/>
      <c r="B52" s="9" t="s">
        <v>1341</v>
      </c>
      <c r="C52" s="168"/>
      <c r="D52" s="169"/>
      <c r="E52" s="9"/>
      <c r="F52" s="14"/>
      <c r="G52" s="38">
        <f>+G53</f>
        <v>355.92399999999998</v>
      </c>
      <c r="H52" s="39">
        <f>+H53</f>
        <v>3.45</v>
      </c>
      <c r="I52" s="6"/>
    </row>
    <row r="53" spans="1:9" ht="13.5" thickBot="1">
      <c r="A53" s="17"/>
      <c r="B53" s="14"/>
      <c r="C53" s="14"/>
      <c r="D53" s="14"/>
      <c r="E53" s="9" t="s">
        <v>1207</v>
      </c>
      <c r="F53" s="14"/>
      <c r="G53" s="34">
        <v>355.92399999999998</v>
      </c>
      <c r="H53" s="35">
        <v>3.45</v>
      </c>
      <c r="I53" s="6"/>
    </row>
    <row r="54" spans="1:9" ht="13.5" thickTop="1">
      <c r="A54" s="17"/>
      <c r="B54" s="14"/>
      <c r="C54" s="14"/>
      <c r="D54" s="14"/>
      <c r="E54" s="14"/>
      <c r="F54" s="14"/>
      <c r="G54" s="15"/>
      <c r="H54" s="16"/>
      <c r="I54" s="6"/>
    </row>
    <row r="55" spans="1:9">
      <c r="A55" s="17"/>
      <c r="B55" s="164" t="s">
        <v>1307</v>
      </c>
      <c r="C55" s="164"/>
      <c r="D55" s="14"/>
      <c r="E55" s="14"/>
      <c r="F55" s="14"/>
      <c r="G55" s="15"/>
      <c r="H55" s="16"/>
      <c r="I55" s="6"/>
    </row>
    <row r="56" spans="1:9">
      <c r="A56" s="17"/>
      <c r="B56" s="159" t="s">
        <v>1308</v>
      </c>
      <c r="C56" s="160"/>
      <c r="D56" s="14"/>
      <c r="E56" s="9" t="s">
        <v>1309</v>
      </c>
      <c r="F56" s="14"/>
      <c r="G56" s="15"/>
      <c r="H56" s="16"/>
      <c r="I56" s="6"/>
    </row>
    <row r="57" spans="1:9">
      <c r="A57" s="17"/>
      <c r="B57" s="14" t="s">
        <v>1310</v>
      </c>
      <c r="D57" s="14"/>
      <c r="E57" s="14" t="s">
        <v>1342</v>
      </c>
      <c r="F57" s="14"/>
      <c r="G57" s="15">
        <v>125</v>
      </c>
      <c r="H57" s="16">
        <v>1.21</v>
      </c>
      <c r="I57" s="6"/>
    </row>
    <row r="58" spans="1:9" ht="13.5" thickBot="1">
      <c r="A58" s="17"/>
      <c r="B58" s="14"/>
      <c r="D58" s="14"/>
      <c r="E58" s="9" t="s">
        <v>1207</v>
      </c>
      <c r="F58" s="14"/>
      <c r="G58" s="19">
        <v>125</v>
      </c>
      <c r="H58" s="20">
        <v>1.21</v>
      </c>
      <c r="I58" s="6"/>
    </row>
    <row r="59" spans="1:9" ht="13.5" thickTop="1">
      <c r="A59" s="17"/>
      <c r="B59" s="14" t="s">
        <v>1313</v>
      </c>
      <c r="D59" s="14"/>
      <c r="E59" s="14" t="s">
        <v>1130</v>
      </c>
      <c r="F59" s="14"/>
      <c r="G59" s="15">
        <v>649.86</v>
      </c>
      <c r="H59" s="16">
        <v>6.3</v>
      </c>
      <c r="I59" s="6"/>
    </row>
    <row r="60" spans="1:9">
      <c r="A60" s="17"/>
      <c r="B60" s="14"/>
      <c r="C60" s="14"/>
      <c r="D60" s="14"/>
      <c r="E60" s="14"/>
      <c r="F60" s="14"/>
      <c r="G60" s="15"/>
      <c r="H60" s="16"/>
    </row>
    <row r="61" spans="1:9">
      <c r="A61" s="21" t="s">
        <v>1208</v>
      </c>
      <c r="B61" s="14"/>
      <c r="C61" s="14"/>
      <c r="D61" s="14"/>
      <c r="E61" s="14"/>
      <c r="F61" s="14"/>
      <c r="G61" s="22">
        <v>-127.01</v>
      </c>
      <c r="H61" s="23">
        <v>-1.24</v>
      </c>
      <c r="I61" s="6"/>
    </row>
    <row r="62" spans="1:9">
      <c r="A62" s="17"/>
      <c r="B62" s="14"/>
      <c r="C62" s="14"/>
      <c r="D62" s="14"/>
      <c r="E62" s="14"/>
      <c r="F62" s="14"/>
      <c r="G62" s="15"/>
      <c r="H62" s="16"/>
    </row>
    <row r="63" spans="1:9" ht="13.5" thickBot="1">
      <c r="A63" s="17"/>
      <c r="B63" s="14"/>
      <c r="C63" s="14"/>
      <c r="D63" s="14"/>
      <c r="E63" s="9" t="s">
        <v>1209</v>
      </c>
      <c r="F63" s="14"/>
      <c r="G63" s="19">
        <v>10313.89</v>
      </c>
      <c r="H63" s="20">
        <v>100</v>
      </c>
      <c r="I63" s="6"/>
    </row>
    <row r="64" spans="1:9" ht="13.5" thickTop="1">
      <c r="A64" s="17"/>
      <c r="B64" s="14"/>
      <c r="C64" s="14"/>
      <c r="D64" s="14"/>
      <c r="E64" s="14"/>
      <c r="F64" s="14"/>
      <c r="G64" s="15"/>
      <c r="H64" s="16"/>
      <c r="I64" s="6"/>
    </row>
    <row r="65" spans="1:9">
      <c r="A65" s="25" t="s">
        <v>1210</v>
      </c>
      <c r="B65" s="14"/>
      <c r="C65" s="14"/>
      <c r="D65" s="14"/>
      <c r="E65" s="14"/>
      <c r="F65" s="14"/>
      <c r="G65" s="15"/>
      <c r="H65" s="16"/>
      <c r="I65" s="6"/>
    </row>
    <row r="66" spans="1:9">
      <c r="A66" s="17">
        <v>1</v>
      </c>
      <c r="B66" s="14" t="s">
        <v>1314</v>
      </c>
      <c r="C66" s="14"/>
      <c r="D66" s="14"/>
      <c r="E66" s="14"/>
      <c r="F66" s="14"/>
      <c r="G66" s="15"/>
      <c r="H66" s="16"/>
      <c r="I66" s="6"/>
    </row>
    <row r="67" spans="1:9">
      <c r="A67" s="17"/>
      <c r="B67" s="14"/>
      <c r="C67" s="14"/>
      <c r="D67" s="14"/>
      <c r="E67" s="14"/>
      <c r="F67" s="14"/>
      <c r="G67" s="15"/>
      <c r="H67" s="16"/>
    </row>
    <row r="68" spans="1:9">
      <c r="A68" s="17">
        <v>2</v>
      </c>
      <c r="B68" s="14" t="s">
        <v>1212</v>
      </c>
      <c r="C68" s="14"/>
      <c r="D68" s="14"/>
      <c r="E68" s="14"/>
      <c r="F68" s="14"/>
      <c r="G68" s="15"/>
      <c r="H68" s="16"/>
      <c r="I68" s="6"/>
    </row>
    <row r="69" spans="1:9">
      <c r="A69" s="17"/>
      <c r="B69" s="14"/>
      <c r="C69" s="14"/>
      <c r="D69" s="14"/>
      <c r="E69" s="14"/>
      <c r="F69" s="14"/>
      <c r="G69" s="15"/>
      <c r="H69" s="16"/>
    </row>
    <row r="70" spans="1:9">
      <c r="A70" s="17">
        <v>3</v>
      </c>
      <c r="B70" s="14" t="s">
        <v>1343</v>
      </c>
      <c r="C70" s="14"/>
      <c r="D70" s="14"/>
      <c r="E70" s="14"/>
      <c r="F70" s="14"/>
      <c r="G70" s="15"/>
      <c r="H70" s="16"/>
      <c r="I70" s="6"/>
    </row>
    <row r="71" spans="1:9">
      <c r="A71" s="17"/>
      <c r="B71" s="14"/>
      <c r="C71" s="14"/>
      <c r="D71" s="14"/>
      <c r="E71" s="14"/>
      <c r="F71" s="14"/>
      <c r="G71" s="15"/>
      <c r="H71" s="16"/>
      <c r="I71" s="6"/>
    </row>
    <row r="72" spans="1:9">
      <c r="A72" s="17">
        <v>4</v>
      </c>
      <c r="B72" s="9" t="s">
        <v>1344</v>
      </c>
      <c r="C72" s="14"/>
      <c r="D72" s="14"/>
      <c r="E72" s="14"/>
      <c r="F72" s="14"/>
      <c r="G72" s="15"/>
      <c r="H72" s="16"/>
      <c r="I72" s="6"/>
    </row>
    <row r="73" spans="1:9">
      <c r="A73" s="17"/>
      <c r="B73" s="9" t="s">
        <v>1345</v>
      </c>
      <c r="C73" s="9" t="s">
        <v>1346</v>
      </c>
      <c r="D73" s="9" t="s">
        <v>1347</v>
      </c>
      <c r="E73" s="9" t="s">
        <v>1348</v>
      </c>
      <c r="F73" s="9" t="s">
        <v>1349</v>
      </c>
      <c r="G73" s="15"/>
      <c r="H73" s="16"/>
      <c r="I73" s="6"/>
    </row>
    <row r="74" spans="1:9">
      <c r="A74" s="17"/>
      <c r="B74" s="14" t="s">
        <v>1243</v>
      </c>
      <c r="C74" s="14" t="s">
        <v>1350</v>
      </c>
      <c r="D74" s="14">
        <v>326.625</v>
      </c>
      <c r="E74" s="14">
        <v>335.85</v>
      </c>
      <c r="F74" s="14">
        <v>13.425336000000001</v>
      </c>
      <c r="G74" s="15"/>
      <c r="H74" s="16"/>
      <c r="I74" s="6"/>
    </row>
    <row r="75" spans="1:9">
      <c r="A75" s="17"/>
      <c r="B75" s="14" t="s">
        <v>1245</v>
      </c>
      <c r="C75" s="14" t="s">
        <v>1350</v>
      </c>
      <c r="D75" s="14">
        <v>88.239199999999997</v>
      </c>
      <c r="E75" s="14">
        <v>95.95</v>
      </c>
      <c r="F75" s="14">
        <v>11.618600000000001</v>
      </c>
      <c r="G75" s="15"/>
      <c r="H75" s="16"/>
      <c r="I75" s="6"/>
    </row>
    <row r="76" spans="1:9">
      <c r="A76" s="17"/>
      <c r="B76" s="14" t="s">
        <v>1351</v>
      </c>
      <c r="C76" s="14" t="s">
        <v>1350</v>
      </c>
      <c r="D76" s="14">
        <v>90.932100000000005</v>
      </c>
      <c r="E76" s="14">
        <v>93.85</v>
      </c>
      <c r="F76" s="14">
        <v>11.1622</v>
      </c>
      <c r="G76" s="15"/>
      <c r="H76" s="16"/>
      <c r="I76" s="6"/>
    </row>
    <row r="77" spans="1:9">
      <c r="A77" s="17"/>
      <c r="B77" s="14" t="s">
        <v>1352</v>
      </c>
      <c r="C77" s="14" t="s">
        <v>1350</v>
      </c>
      <c r="D77" s="14">
        <v>123.77</v>
      </c>
      <c r="E77" s="14">
        <v>127.25</v>
      </c>
      <c r="F77" s="14">
        <v>12.148999999999999</v>
      </c>
      <c r="G77" s="15"/>
      <c r="H77" s="16"/>
      <c r="I77" s="6"/>
    </row>
    <row r="78" spans="1:9">
      <c r="A78" s="17"/>
      <c r="B78" s="14" t="s">
        <v>1249</v>
      </c>
      <c r="C78" s="14" t="s">
        <v>1350</v>
      </c>
      <c r="D78" s="14">
        <v>419.25</v>
      </c>
      <c r="E78" s="14">
        <v>417.65</v>
      </c>
      <c r="F78" s="14">
        <v>14.2059</v>
      </c>
      <c r="G78" s="15"/>
      <c r="H78" s="16"/>
      <c r="I78" s="6"/>
    </row>
    <row r="79" spans="1:9">
      <c r="A79" s="17"/>
      <c r="B79" s="14" t="s">
        <v>1267</v>
      </c>
      <c r="C79" s="14" t="s">
        <v>1350</v>
      </c>
      <c r="D79" s="14">
        <v>75.731200000000001</v>
      </c>
      <c r="E79" s="14">
        <v>77.2</v>
      </c>
      <c r="F79" s="14">
        <v>11.187200000000001</v>
      </c>
      <c r="G79" s="15"/>
      <c r="H79" s="16"/>
      <c r="I79" s="6"/>
    </row>
    <row r="80" spans="1:9">
      <c r="A80" s="17"/>
      <c r="B80" s="14" t="s">
        <v>1353</v>
      </c>
      <c r="C80" s="14" t="s">
        <v>1350</v>
      </c>
      <c r="D80" s="14">
        <v>216.05449999999999</v>
      </c>
      <c r="E80" s="14">
        <v>206.7</v>
      </c>
      <c r="F80" s="14">
        <v>12.5015</v>
      </c>
      <c r="G80" s="15"/>
      <c r="H80" s="16"/>
      <c r="I80" s="6"/>
    </row>
    <row r="81" spans="1:9">
      <c r="A81" s="17"/>
      <c r="B81" s="14"/>
      <c r="C81" s="14"/>
      <c r="D81" s="14"/>
      <c r="E81" s="14"/>
      <c r="F81" s="14"/>
      <c r="G81" s="15"/>
      <c r="H81" s="16"/>
      <c r="I81" s="6"/>
    </row>
    <row r="82" spans="1:9">
      <c r="A82" s="17"/>
      <c r="B82" s="14" t="s">
        <v>1354</v>
      </c>
      <c r="C82" s="40">
        <v>3.4509191003588367E-2</v>
      </c>
      <c r="D82" s="14"/>
      <c r="E82" s="14"/>
      <c r="F82" s="14"/>
      <c r="G82" s="15"/>
      <c r="H82" s="16"/>
      <c r="I82" s="6"/>
    </row>
    <row r="83" spans="1:9">
      <c r="A83" s="17"/>
      <c r="B83" s="14"/>
      <c r="C83" s="14"/>
      <c r="D83" s="14"/>
      <c r="E83" s="14"/>
      <c r="F83" s="14"/>
      <c r="G83" s="15"/>
      <c r="H83" s="16"/>
      <c r="I83" s="6"/>
    </row>
    <row r="84" spans="1:9">
      <c r="A84" s="17">
        <v>5</v>
      </c>
      <c r="B84" s="14" t="s">
        <v>1319</v>
      </c>
      <c r="C84" s="14"/>
      <c r="D84" s="14"/>
      <c r="E84" s="14"/>
      <c r="F84" s="14"/>
      <c r="G84" s="15"/>
      <c r="H84" s="16"/>
      <c r="I84" s="6"/>
    </row>
    <row r="85" spans="1:9">
      <c r="A85" s="17"/>
      <c r="B85" s="14" t="s">
        <v>1320</v>
      </c>
      <c r="C85" s="14"/>
      <c r="D85" s="14">
        <v>125</v>
      </c>
      <c r="E85" s="14"/>
      <c r="F85" s="14"/>
      <c r="G85" s="15"/>
      <c r="H85" s="16"/>
      <c r="I85" s="6"/>
    </row>
    <row r="86" spans="1:9">
      <c r="A86" s="17"/>
      <c r="B86" s="14" t="s">
        <v>1321</v>
      </c>
      <c r="C86" s="14"/>
      <c r="D86" s="14">
        <v>125</v>
      </c>
      <c r="E86" s="14"/>
      <c r="F86" s="14"/>
      <c r="G86" s="15"/>
      <c r="H86" s="16"/>
      <c r="I86" s="6"/>
    </row>
    <row r="87" spans="1:9">
      <c r="A87" s="17"/>
      <c r="B87" s="14" t="s">
        <v>1322</v>
      </c>
      <c r="C87" s="14"/>
      <c r="D87" s="14">
        <v>407.42</v>
      </c>
      <c r="E87" s="14" t="s">
        <v>1323</v>
      </c>
      <c r="F87" s="14"/>
      <c r="G87" s="15"/>
      <c r="H87" s="16"/>
      <c r="I87" s="6"/>
    </row>
    <row r="88" spans="1:9">
      <c r="A88" s="17"/>
      <c r="B88" s="14" t="s">
        <v>1324</v>
      </c>
      <c r="C88" s="14"/>
      <c r="D88" s="14">
        <v>394.9</v>
      </c>
      <c r="E88" s="14" t="s">
        <v>1323</v>
      </c>
      <c r="F88" s="14"/>
      <c r="G88" s="15"/>
      <c r="H88" s="16"/>
      <c r="I88" s="6"/>
    </row>
    <row r="89" spans="1:9">
      <c r="A89" s="17"/>
      <c r="B89" s="14" t="s">
        <v>1325</v>
      </c>
      <c r="C89" s="14"/>
      <c r="D89" s="37">
        <v>-12.52</v>
      </c>
      <c r="E89" s="14" t="s">
        <v>1323</v>
      </c>
      <c r="F89" s="14"/>
      <c r="G89" s="15"/>
      <c r="H89" s="16"/>
      <c r="I89" s="6"/>
    </row>
    <row r="90" spans="1:9">
      <c r="A90" s="17"/>
      <c r="B90" s="14"/>
      <c r="C90" s="14"/>
      <c r="D90" s="14"/>
      <c r="E90" s="14"/>
      <c r="F90" s="14"/>
      <c r="G90" s="15"/>
      <c r="H90" s="16"/>
      <c r="I90" s="6"/>
    </row>
    <row r="91" spans="1:9">
      <c r="A91" s="17">
        <v>6</v>
      </c>
      <c r="B91" s="14" t="s">
        <v>1326</v>
      </c>
      <c r="C91" s="14"/>
      <c r="D91" s="14"/>
      <c r="E91" s="14"/>
      <c r="F91" s="14"/>
      <c r="G91" s="15"/>
      <c r="H91" s="16"/>
      <c r="I91" s="6"/>
    </row>
    <row r="92" spans="1:9">
      <c r="A92" s="17"/>
      <c r="B92" s="14" t="s">
        <v>1320</v>
      </c>
      <c r="C92" s="14"/>
      <c r="D92" s="14">
        <v>128</v>
      </c>
      <c r="E92" s="14"/>
      <c r="F92" s="14"/>
      <c r="G92" s="15"/>
      <c r="H92" s="16"/>
      <c r="I92" s="6"/>
    </row>
    <row r="93" spans="1:9">
      <c r="A93" s="17"/>
      <c r="B93" s="14" t="s">
        <v>1321</v>
      </c>
      <c r="C93" s="14"/>
      <c r="D93" s="14">
        <v>252</v>
      </c>
      <c r="E93" s="14"/>
      <c r="F93" s="14"/>
      <c r="G93" s="15"/>
      <c r="H93" s="16"/>
      <c r="I93" s="6"/>
    </row>
    <row r="94" spans="1:9">
      <c r="A94" s="17"/>
      <c r="B94" s="14" t="s">
        <v>1322</v>
      </c>
      <c r="C94" s="14"/>
      <c r="D94" s="14">
        <v>428.56</v>
      </c>
      <c r="E94" s="14" t="s">
        <v>1323</v>
      </c>
      <c r="F94" s="14"/>
      <c r="G94" s="15"/>
      <c r="H94" s="16"/>
      <c r="I94" s="6"/>
    </row>
    <row r="95" spans="1:9">
      <c r="A95" s="17"/>
      <c r="B95" s="14" t="s">
        <v>1324</v>
      </c>
      <c r="C95" s="14"/>
      <c r="D95" s="14">
        <v>945.12</v>
      </c>
      <c r="E95" s="14" t="s">
        <v>1323</v>
      </c>
      <c r="F95" s="14"/>
      <c r="G95" s="15"/>
      <c r="H95" s="16"/>
      <c r="I95" s="6"/>
    </row>
    <row r="96" spans="1:9">
      <c r="A96" s="17"/>
      <c r="B96" s="14" t="s">
        <v>1325</v>
      </c>
      <c r="C96" s="14"/>
      <c r="D96" s="14">
        <v>67.599999999999994</v>
      </c>
      <c r="E96" s="14" t="s">
        <v>1323</v>
      </c>
      <c r="F96" s="14"/>
      <c r="G96" s="15"/>
      <c r="H96" s="16"/>
      <c r="I96" s="6"/>
    </row>
    <row r="97" spans="1:8">
      <c r="A97" s="26"/>
      <c r="B97" s="27"/>
      <c r="C97" s="27"/>
      <c r="D97" s="27"/>
      <c r="E97" s="27"/>
      <c r="F97" s="27"/>
      <c r="G97" s="28"/>
      <c r="H97" s="29"/>
    </row>
  </sheetData>
  <mergeCells count="6">
    <mergeCell ref="B55:C55"/>
    <mergeCell ref="B56:C56"/>
    <mergeCell ref="A2:C2"/>
    <mergeCell ref="A3:C3"/>
    <mergeCell ref="B4:C4"/>
    <mergeCell ref="C52:D5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sheetPr codeName="Sheet90"/>
  <dimension ref="A1:I27"/>
  <sheetViews>
    <sheetView workbookViewId="0">
      <selection activeCell="A2" sqref="A2:C2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9.140625" style="6"/>
    <col min="6" max="6" width="8.7109375" style="6" customWidth="1"/>
    <col min="7" max="7" width="12" style="30" customWidth="1"/>
    <col min="8" max="8" width="9.7109375" style="31" customWidth="1"/>
    <col min="9" max="9" width="9.140625" style="24"/>
    <col min="10" max="16384" width="9.140625" style="6"/>
  </cols>
  <sheetData>
    <row r="1" spans="1:8">
      <c r="A1" s="1"/>
      <c r="B1" s="2"/>
      <c r="C1" s="3" t="s">
        <v>1327</v>
      </c>
      <c r="D1" s="2"/>
      <c r="E1" s="2"/>
      <c r="F1" s="2"/>
      <c r="G1" s="4"/>
      <c r="H1" s="5"/>
    </row>
    <row r="2" spans="1:8" ht="33.75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</row>
    <row r="3" spans="1:8">
      <c r="A3" s="163" t="s">
        <v>1128</v>
      </c>
      <c r="B3" s="160"/>
      <c r="C3" s="160"/>
      <c r="D3" s="14"/>
      <c r="E3" s="14"/>
      <c r="F3" s="14"/>
      <c r="G3" s="15"/>
      <c r="H3" s="16"/>
    </row>
    <row r="4" spans="1:8">
      <c r="A4" s="17"/>
      <c r="B4" s="164" t="s">
        <v>1129</v>
      </c>
      <c r="C4" s="160"/>
      <c r="D4" s="14"/>
      <c r="E4" s="14"/>
      <c r="F4" s="14"/>
      <c r="G4" s="15"/>
      <c r="H4" s="16"/>
    </row>
    <row r="5" spans="1:8">
      <c r="A5" s="17"/>
      <c r="B5" s="18" t="s">
        <v>1130</v>
      </c>
      <c r="C5" s="14" t="s">
        <v>1153</v>
      </c>
      <c r="D5" s="14" t="s">
        <v>1154</v>
      </c>
      <c r="E5" s="14" t="s">
        <v>1139</v>
      </c>
      <c r="F5" s="14">
        <v>53141</v>
      </c>
      <c r="G5" s="15">
        <v>1350.98</v>
      </c>
      <c r="H5" s="16">
        <v>54.31</v>
      </c>
    </row>
    <row r="6" spans="1:8">
      <c r="A6" s="17"/>
      <c r="B6" s="18" t="s">
        <v>1130</v>
      </c>
      <c r="C6" s="14" t="s">
        <v>1328</v>
      </c>
      <c r="D6" s="14" t="s">
        <v>1329</v>
      </c>
      <c r="E6" s="14" t="s">
        <v>1139</v>
      </c>
      <c r="F6" s="14">
        <v>32293</v>
      </c>
      <c r="G6" s="15">
        <v>272.12</v>
      </c>
      <c r="H6" s="16">
        <v>10.94</v>
      </c>
    </row>
    <row r="7" spans="1:8">
      <c r="A7" s="17"/>
      <c r="B7" s="18" t="s">
        <v>1130</v>
      </c>
      <c r="C7" s="14" t="s">
        <v>1330</v>
      </c>
      <c r="D7" s="14" t="s">
        <v>1331</v>
      </c>
      <c r="E7" s="14" t="s">
        <v>1139</v>
      </c>
      <c r="F7" s="14">
        <v>25599</v>
      </c>
      <c r="G7" s="15">
        <v>241.6</v>
      </c>
      <c r="H7" s="16">
        <v>9.7100000000000009</v>
      </c>
    </row>
    <row r="8" spans="1:8">
      <c r="A8" s="17"/>
      <c r="B8" s="18" t="s">
        <v>1130</v>
      </c>
      <c r="C8" s="14" t="s">
        <v>1332</v>
      </c>
      <c r="D8" s="14" t="s">
        <v>1333</v>
      </c>
      <c r="E8" s="14" t="s">
        <v>1139</v>
      </c>
      <c r="F8" s="14">
        <v>36772</v>
      </c>
      <c r="G8" s="15">
        <v>113.72</v>
      </c>
      <c r="H8" s="16">
        <v>4.57</v>
      </c>
    </row>
    <row r="9" spans="1:8">
      <c r="A9" s="17"/>
      <c r="B9" s="18" t="s">
        <v>1130</v>
      </c>
      <c r="C9" s="14" t="s">
        <v>1249</v>
      </c>
      <c r="D9" s="14" t="s">
        <v>1250</v>
      </c>
      <c r="E9" s="14" t="s">
        <v>1139</v>
      </c>
      <c r="F9" s="14">
        <v>24583</v>
      </c>
      <c r="G9" s="15">
        <v>101.96</v>
      </c>
      <c r="H9" s="16">
        <v>4.0999999999999996</v>
      </c>
    </row>
    <row r="10" spans="1:8">
      <c r="A10" s="17"/>
      <c r="B10" s="18" t="s">
        <v>1130</v>
      </c>
      <c r="C10" s="14" t="s">
        <v>1278</v>
      </c>
      <c r="D10" s="14" t="s">
        <v>1279</v>
      </c>
      <c r="E10" s="14" t="s">
        <v>1139</v>
      </c>
      <c r="F10" s="14">
        <v>43208</v>
      </c>
      <c r="G10" s="15">
        <v>89.03</v>
      </c>
      <c r="H10" s="16">
        <v>3.58</v>
      </c>
    </row>
    <row r="11" spans="1:8">
      <c r="A11" s="17"/>
      <c r="B11" s="18" t="s">
        <v>1130</v>
      </c>
      <c r="C11" s="14" t="s">
        <v>1243</v>
      </c>
      <c r="D11" s="14" t="s">
        <v>1244</v>
      </c>
      <c r="E11" s="14" t="s">
        <v>1139</v>
      </c>
      <c r="F11" s="14">
        <v>21067</v>
      </c>
      <c r="G11" s="15">
        <v>71.430000000000007</v>
      </c>
      <c r="H11" s="16">
        <v>2.87</v>
      </c>
    </row>
    <row r="12" spans="1:8">
      <c r="A12" s="17"/>
      <c r="B12" s="18" t="s">
        <v>1130</v>
      </c>
      <c r="C12" s="14" t="s">
        <v>1263</v>
      </c>
      <c r="D12" s="14" t="s">
        <v>1264</v>
      </c>
      <c r="E12" s="14" t="s">
        <v>1139</v>
      </c>
      <c r="F12" s="14">
        <v>64796</v>
      </c>
      <c r="G12" s="15">
        <v>60.65</v>
      </c>
      <c r="H12" s="16">
        <v>2.44</v>
      </c>
    </row>
    <row r="13" spans="1:8">
      <c r="A13" s="17"/>
      <c r="B13" s="18" t="s">
        <v>1130</v>
      </c>
      <c r="C13" s="14" t="s">
        <v>1334</v>
      </c>
      <c r="D13" s="14" t="s">
        <v>1335</v>
      </c>
      <c r="E13" s="14" t="s">
        <v>1139</v>
      </c>
      <c r="F13" s="14">
        <v>35015</v>
      </c>
      <c r="G13" s="15">
        <v>49.44</v>
      </c>
      <c r="H13" s="16">
        <v>1.99</v>
      </c>
    </row>
    <row r="14" spans="1:8">
      <c r="A14" s="17"/>
      <c r="B14" s="18" t="s">
        <v>1130</v>
      </c>
      <c r="C14" s="14" t="s">
        <v>1265</v>
      </c>
      <c r="D14" s="14" t="s">
        <v>1266</v>
      </c>
      <c r="E14" s="14" t="s">
        <v>1139</v>
      </c>
      <c r="F14" s="14">
        <v>38477</v>
      </c>
      <c r="G14" s="15">
        <v>48.67</v>
      </c>
      <c r="H14" s="16">
        <v>1.96</v>
      </c>
    </row>
    <row r="15" spans="1:8">
      <c r="A15" s="17"/>
      <c r="B15" s="18" t="s">
        <v>1130</v>
      </c>
      <c r="C15" s="14" t="s">
        <v>1245</v>
      </c>
      <c r="D15" s="14" t="s">
        <v>1246</v>
      </c>
      <c r="E15" s="14" t="s">
        <v>1139</v>
      </c>
      <c r="F15" s="14">
        <v>40400</v>
      </c>
      <c r="G15" s="15">
        <v>38.479999999999997</v>
      </c>
      <c r="H15" s="16">
        <v>1.55</v>
      </c>
    </row>
    <row r="16" spans="1:8">
      <c r="A16" s="17"/>
      <c r="B16" s="18" t="s">
        <v>1130</v>
      </c>
      <c r="C16" s="14" t="s">
        <v>1267</v>
      </c>
      <c r="D16" s="14" t="s">
        <v>1268</v>
      </c>
      <c r="E16" s="14" t="s">
        <v>1139</v>
      </c>
      <c r="F16" s="14">
        <v>41628</v>
      </c>
      <c r="G16" s="15">
        <v>32.18</v>
      </c>
      <c r="H16" s="16">
        <v>1.29</v>
      </c>
    </row>
    <row r="17" spans="1:8" ht="13.5" thickBot="1">
      <c r="A17" s="17"/>
      <c r="B17" s="14"/>
      <c r="C17" s="14"/>
      <c r="D17" s="14"/>
      <c r="E17" s="9" t="s">
        <v>1207</v>
      </c>
      <c r="F17" s="14"/>
      <c r="G17" s="19">
        <v>2470.2600000000002</v>
      </c>
      <c r="H17" s="20">
        <v>99.31</v>
      </c>
    </row>
    <row r="18" spans="1:8" ht="13.5" thickTop="1">
      <c r="A18" s="17"/>
      <c r="B18" s="14"/>
      <c r="C18" s="14"/>
      <c r="D18" s="14"/>
      <c r="E18" s="14"/>
      <c r="F18" s="14"/>
      <c r="G18" s="15"/>
      <c r="H18" s="16"/>
    </row>
    <row r="19" spans="1:8">
      <c r="A19" s="21" t="s">
        <v>1208</v>
      </c>
      <c r="B19" s="14"/>
      <c r="C19" s="14"/>
      <c r="D19" s="14"/>
      <c r="E19" s="14"/>
      <c r="F19" s="14"/>
      <c r="G19" s="22">
        <v>17.489999999999998</v>
      </c>
      <c r="H19" s="23">
        <v>0.69</v>
      </c>
    </row>
    <row r="20" spans="1:8">
      <c r="A20" s="17"/>
      <c r="B20" s="14"/>
      <c r="C20" s="14"/>
      <c r="D20" s="14"/>
      <c r="E20" s="14"/>
      <c r="F20" s="14"/>
      <c r="G20" s="15"/>
      <c r="H20" s="16"/>
    </row>
    <row r="21" spans="1:8" ht="13.5" thickBot="1">
      <c r="A21" s="17"/>
      <c r="B21" s="14"/>
      <c r="C21" s="14"/>
      <c r="D21" s="14"/>
      <c r="E21" s="9" t="s">
        <v>1209</v>
      </c>
      <c r="F21" s="14"/>
      <c r="G21" s="19">
        <v>2487.75</v>
      </c>
      <c r="H21" s="20">
        <v>100</v>
      </c>
    </row>
    <row r="22" spans="1:8" ht="13.5" thickTop="1">
      <c r="A22" s="17"/>
      <c r="B22" s="14"/>
      <c r="C22" s="14"/>
      <c r="D22" s="14"/>
      <c r="E22" s="14"/>
      <c r="F22" s="14"/>
      <c r="G22" s="15"/>
      <c r="H22" s="16"/>
    </row>
    <row r="23" spans="1:8">
      <c r="A23" s="25" t="s">
        <v>1210</v>
      </c>
      <c r="B23" s="14"/>
      <c r="C23" s="14"/>
      <c r="D23" s="14"/>
      <c r="E23" s="14"/>
      <c r="F23" s="14"/>
      <c r="G23" s="15"/>
      <c r="H23" s="16"/>
    </row>
    <row r="24" spans="1:8">
      <c r="A24" s="17">
        <v>1</v>
      </c>
      <c r="B24" s="14" t="s">
        <v>1211</v>
      </c>
      <c r="C24" s="14"/>
      <c r="D24" s="14"/>
      <c r="E24" s="14"/>
      <c r="F24" s="14"/>
      <c r="G24" s="15"/>
      <c r="H24" s="16"/>
    </row>
    <row r="25" spans="1:8">
      <c r="A25" s="17"/>
      <c r="B25" s="14"/>
      <c r="C25" s="14"/>
      <c r="D25" s="14"/>
      <c r="E25" s="14"/>
      <c r="F25" s="14"/>
      <c r="G25" s="15"/>
      <c r="H25" s="16"/>
    </row>
    <row r="26" spans="1:8">
      <c r="A26" s="17">
        <v>2</v>
      </c>
      <c r="B26" s="14" t="s">
        <v>1212</v>
      </c>
      <c r="C26" s="14"/>
      <c r="D26" s="14"/>
      <c r="E26" s="14"/>
      <c r="F26" s="14"/>
      <c r="G26" s="15"/>
      <c r="H26" s="16"/>
    </row>
    <row r="27" spans="1:8">
      <c r="A27" s="26"/>
      <c r="B27" s="27"/>
      <c r="C27" s="27"/>
      <c r="D27" s="27"/>
      <c r="E27" s="27"/>
      <c r="F27" s="27"/>
      <c r="G27" s="28"/>
      <c r="H27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sheetPr codeName="Sheet91"/>
  <dimension ref="A1:I105"/>
  <sheetViews>
    <sheetView topLeftCell="A82" workbookViewId="0"/>
  </sheetViews>
  <sheetFormatPr defaultRowHeight="12.75"/>
  <cols>
    <col min="1" max="1" width="2.7109375" style="6" customWidth="1"/>
    <col min="2" max="2" width="7.28515625" style="6" customWidth="1"/>
    <col min="3" max="3" width="40.7109375" style="6" customWidth="1"/>
    <col min="4" max="4" width="13.5703125" style="6" bestFit="1" customWidth="1"/>
    <col min="5" max="5" width="20" style="6" bestFit="1" customWidth="1"/>
    <col min="6" max="6" width="7.85546875" style="6" bestFit="1" customWidth="1"/>
    <col min="7" max="7" width="12.7109375" style="30" customWidth="1"/>
    <col min="8" max="8" width="10.28515625" style="31" customWidth="1"/>
    <col min="9" max="9" width="9.140625" style="36"/>
    <col min="10" max="16384" width="9.140625" style="6"/>
  </cols>
  <sheetData>
    <row r="1" spans="1:9">
      <c r="A1" s="1"/>
      <c r="B1" s="2"/>
      <c r="C1" s="3" t="s">
        <v>1213</v>
      </c>
      <c r="D1" s="2"/>
      <c r="E1" s="2"/>
      <c r="F1" s="2"/>
      <c r="G1" s="4"/>
      <c r="H1" s="5"/>
      <c r="I1" s="6"/>
    </row>
    <row r="2" spans="1:9" ht="34.5" customHeight="1">
      <c r="A2" s="161" t="s">
        <v>1122</v>
      </c>
      <c r="B2" s="162"/>
      <c r="C2" s="162"/>
      <c r="D2" s="9" t="s">
        <v>1123</v>
      </c>
      <c r="E2" s="10" t="s">
        <v>1214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8" t="s">
        <v>1130</v>
      </c>
      <c r="C5" s="14" t="s">
        <v>1131</v>
      </c>
      <c r="D5" s="14" t="s">
        <v>1132</v>
      </c>
      <c r="E5" s="14" t="s">
        <v>1133</v>
      </c>
      <c r="F5" s="14">
        <v>231126</v>
      </c>
      <c r="G5" s="15">
        <v>789.87</v>
      </c>
      <c r="H5" s="16">
        <v>5.25</v>
      </c>
      <c r="I5" s="6"/>
    </row>
    <row r="6" spans="1:9">
      <c r="A6" s="17"/>
      <c r="B6" s="18" t="s">
        <v>1130</v>
      </c>
      <c r="C6" s="14" t="s">
        <v>1137</v>
      </c>
      <c r="D6" s="14" t="s">
        <v>1138</v>
      </c>
      <c r="E6" s="14" t="s">
        <v>1139</v>
      </c>
      <c r="F6" s="14">
        <v>51721</v>
      </c>
      <c r="G6" s="15">
        <v>733.43</v>
      </c>
      <c r="H6" s="16">
        <v>4.88</v>
      </c>
      <c r="I6" s="6"/>
    </row>
    <row r="7" spans="1:9">
      <c r="A7" s="17"/>
      <c r="B7" s="18" t="s">
        <v>1130</v>
      </c>
      <c r="C7" s="14" t="s">
        <v>1151</v>
      </c>
      <c r="D7" s="14" t="s">
        <v>1152</v>
      </c>
      <c r="E7" s="14" t="s">
        <v>1144</v>
      </c>
      <c r="F7" s="14">
        <v>23621</v>
      </c>
      <c r="G7" s="15">
        <v>505.81</v>
      </c>
      <c r="H7" s="16">
        <v>3.36</v>
      </c>
      <c r="I7" s="6"/>
    </row>
    <row r="8" spans="1:9">
      <c r="A8" s="17"/>
      <c r="B8" s="18" t="s">
        <v>1130</v>
      </c>
      <c r="C8" s="14" t="s">
        <v>1142</v>
      </c>
      <c r="D8" s="14" t="s">
        <v>1143</v>
      </c>
      <c r="E8" s="14" t="s">
        <v>1144</v>
      </c>
      <c r="F8" s="14">
        <v>16452</v>
      </c>
      <c r="G8" s="15">
        <v>483.59</v>
      </c>
      <c r="H8" s="16">
        <v>3.22</v>
      </c>
      <c r="I8" s="6"/>
    </row>
    <row r="9" spans="1:9">
      <c r="A9" s="17"/>
      <c r="B9" s="18" t="s">
        <v>1130</v>
      </c>
      <c r="C9" s="14" t="s">
        <v>1140</v>
      </c>
      <c r="D9" s="14" t="s">
        <v>1141</v>
      </c>
      <c r="E9" s="14" t="s">
        <v>1139</v>
      </c>
      <c r="F9" s="14">
        <v>59839</v>
      </c>
      <c r="G9" s="15">
        <v>474.37</v>
      </c>
      <c r="H9" s="16">
        <v>3.16</v>
      </c>
      <c r="I9" s="6"/>
    </row>
    <row r="10" spans="1:9">
      <c r="A10" s="17"/>
      <c r="B10" s="18" t="s">
        <v>1130</v>
      </c>
      <c r="C10" s="14" t="s">
        <v>1215</v>
      </c>
      <c r="D10" s="14" t="s">
        <v>1216</v>
      </c>
      <c r="E10" s="14" t="s">
        <v>1144</v>
      </c>
      <c r="F10" s="14">
        <v>24060</v>
      </c>
      <c r="G10" s="15">
        <v>462.67</v>
      </c>
      <c r="H10" s="16">
        <v>3.08</v>
      </c>
      <c r="I10" s="6"/>
    </row>
    <row r="11" spans="1:9">
      <c r="A11" s="17"/>
      <c r="B11" s="18" t="s">
        <v>1130</v>
      </c>
      <c r="C11" s="14" t="s">
        <v>1148</v>
      </c>
      <c r="D11" s="14" t="s">
        <v>1149</v>
      </c>
      <c r="E11" s="14" t="s">
        <v>1150</v>
      </c>
      <c r="F11" s="14">
        <v>29491</v>
      </c>
      <c r="G11" s="15">
        <v>455.78</v>
      </c>
      <c r="H11" s="16">
        <v>3.03</v>
      </c>
      <c r="I11" s="6"/>
    </row>
    <row r="12" spans="1:9">
      <c r="A12" s="17"/>
      <c r="B12" s="18" t="s">
        <v>1130</v>
      </c>
      <c r="C12" s="14" t="s">
        <v>1165</v>
      </c>
      <c r="D12" s="14" t="s">
        <v>1166</v>
      </c>
      <c r="E12" s="14" t="s">
        <v>1167</v>
      </c>
      <c r="F12" s="14">
        <v>54049</v>
      </c>
      <c r="G12" s="15">
        <v>330.05</v>
      </c>
      <c r="H12" s="16">
        <v>2.2000000000000002</v>
      </c>
      <c r="I12" s="6"/>
    </row>
    <row r="13" spans="1:9">
      <c r="A13" s="17"/>
      <c r="B13" s="18" t="s">
        <v>1130</v>
      </c>
      <c r="C13" s="14" t="s">
        <v>1153</v>
      </c>
      <c r="D13" s="14" t="s">
        <v>1154</v>
      </c>
      <c r="E13" s="14" t="s">
        <v>1139</v>
      </c>
      <c r="F13" s="14">
        <v>12730</v>
      </c>
      <c r="G13" s="15">
        <v>323.63</v>
      </c>
      <c r="H13" s="16">
        <v>2.15</v>
      </c>
      <c r="I13" s="6"/>
    </row>
    <row r="14" spans="1:9">
      <c r="A14" s="17"/>
      <c r="B14" s="18" t="s">
        <v>1130</v>
      </c>
      <c r="C14" s="14" t="s">
        <v>1188</v>
      </c>
      <c r="D14" s="14" t="s">
        <v>1189</v>
      </c>
      <c r="E14" s="14" t="s">
        <v>1160</v>
      </c>
      <c r="F14" s="14">
        <v>13905</v>
      </c>
      <c r="G14" s="15">
        <v>315.89</v>
      </c>
      <c r="H14" s="16">
        <v>2.1</v>
      </c>
      <c r="I14" s="6"/>
    </row>
    <row r="15" spans="1:9">
      <c r="A15" s="17"/>
      <c r="B15" s="18" t="s">
        <v>1130</v>
      </c>
      <c r="C15" s="14" t="s">
        <v>1134</v>
      </c>
      <c r="D15" s="14" t="s">
        <v>1135</v>
      </c>
      <c r="E15" s="14" t="s">
        <v>1136</v>
      </c>
      <c r="F15" s="14">
        <v>28827</v>
      </c>
      <c r="G15" s="15">
        <v>306.92</v>
      </c>
      <c r="H15" s="16">
        <v>2.04</v>
      </c>
      <c r="I15" s="6"/>
    </row>
    <row r="16" spans="1:9">
      <c r="A16" s="17"/>
      <c r="B16" s="18" t="s">
        <v>1130</v>
      </c>
      <c r="C16" s="14" t="s">
        <v>1217</v>
      </c>
      <c r="D16" s="14" t="s">
        <v>1218</v>
      </c>
      <c r="E16" s="14" t="s">
        <v>1167</v>
      </c>
      <c r="F16" s="14">
        <v>27539</v>
      </c>
      <c r="G16" s="15">
        <v>257.75</v>
      </c>
      <c r="H16" s="16">
        <v>1.71</v>
      </c>
      <c r="I16" s="6"/>
    </row>
    <row r="17" spans="1:9">
      <c r="A17" s="17"/>
      <c r="B17" s="18" t="s">
        <v>1130</v>
      </c>
      <c r="C17" s="14" t="s">
        <v>1219</v>
      </c>
      <c r="D17" s="14" t="s">
        <v>1220</v>
      </c>
      <c r="E17" s="14" t="s">
        <v>1177</v>
      </c>
      <c r="F17" s="14">
        <v>150784</v>
      </c>
      <c r="G17" s="15">
        <v>256.33</v>
      </c>
      <c r="H17" s="16">
        <v>1.71</v>
      </c>
      <c r="I17" s="6"/>
    </row>
    <row r="18" spans="1:9">
      <c r="A18" s="17"/>
      <c r="B18" s="18" t="s">
        <v>1130</v>
      </c>
      <c r="C18" s="14" t="s">
        <v>1221</v>
      </c>
      <c r="D18" s="14" t="s">
        <v>1222</v>
      </c>
      <c r="E18" s="14" t="s">
        <v>1223</v>
      </c>
      <c r="F18" s="14">
        <v>62458</v>
      </c>
      <c r="G18" s="15">
        <v>254.36</v>
      </c>
      <c r="H18" s="16">
        <v>1.69</v>
      </c>
      <c r="I18" s="6"/>
    </row>
    <row r="19" spans="1:9">
      <c r="A19" s="17"/>
      <c r="B19" s="18" t="s">
        <v>1130</v>
      </c>
      <c r="C19" s="14" t="s">
        <v>1224</v>
      </c>
      <c r="D19" s="14" t="s">
        <v>1225</v>
      </c>
      <c r="E19" s="14" t="s">
        <v>1139</v>
      </c>
      <c r="F19" s="14">
        <v>211800</v>
      </c>
      <c r="G19" s="15">
        <v>246.32</v>
      </c>
      <c r="H19" s="16">
        <v>1.64</v>
      </c>
      <c r="I19" s="6"/>
    </row>
    <row r="20" spans="1:9">
      <c r="A20" s="17"/>
      <c r="B20" s="18" t="s">
        <v>1130</v>
      </c>
      <c r="C20" s="14" t="s">
        <v>1163</v>
      </c>
      <c r="D20" s="14" t="s">
        <v>1164</v>
      </c>
      <c r="E20" s="14" t="s">
        <v>1160</v>
      </c>
      <c r="F20" s="14">
        <v>19093</v>
      </c>
      <c r="G20" s="15">
        <v>235.89</v>
      </c>
      <c r="H20" s="16">
        <v>1.57</v>
      </c>
      <c r="I20" s="6"/>
    </row>
    <row r="21" spans="1:9">
      <c r="A21" s="17"/>
      <c r="B21" s="18" t="s">
        <v>1130</v>
      </c>
      <c r="C21" s="14" t="s">
        <v>1226</v>
      </c>
      <c r="D21" s="14" t="s">
        <v>1227</v>
      </c>
      <c r="E21" s="14" t="s">
        <v>1182</v>
      </c>
      <c r="F21" s="14">
        <v>187000</v>
      </c>
      <c r="G21" s="15">
        <v>228.14</v>
      </c>
      <c r="H21" s="16">
        <v>1.52</v>
      </c>
      <c r="I21" s="6"/>
    </row>
    <row r="22" spans="1:9">
      <c r="A22" s="17"/>
      <c r="B22" s="18" t="s">
        <v>1130</v>
      </c>
      <c r="C22" s="14" t="s">
        <v>1228</v>
      </c>
      <c r="D22" s="14" t="s">
        <v>1229</v>
      </c>
      <c r="E22" s="14" t="s">
        <v>1230</v>
      </c>
      <c r="F22" s="14">
        <v>94200</v>
      </c>
      <c r="G22" s="15">
        <v>204.98</v>
      </c>
      <c r="H22" s="16">
        <v>1.36</v>
      </c>
      <c r="I22" s="6"/>
    </row>
    <row r="23" spans="1:9">
      <c r="A23" s="17"/>
      <c r="B23" s="18" t="s">
        <v>1130</v>
      </c>
      <c r="C23" s="14" t="s">
        <v>1231</v>
      </c>
      <c r="D23" s="14" t="s">
        <v>1232</v>
      </c>
      <c r="E23" s="14" t="s">
        <v>1230</v>
      </c>
      <c r="F23" s="14">
        <v>76255</v>
      </c>
      <c r="G23" s="15">
        <v>202.15</v>
      </c>
      <c r="H23" s="16">
        <v>1.34</v>
      </c>
      <c r="I23" s="6"/>
    </row>
    <row r="24" spans="1:9">
      <c r="A24" s="17"/>
      <c r="B24" s="18" t="s">
        <v>1130</v>
      </c>
      <c r="C24" s="14" t="s">
        <v>1155</v>
      </c>
      <c r="D24" s="14" t="s">
        <v>1156</v>
      </c>
      <c r="E24" s="14" t="s">
        <v>1157</v>
      </c>
      <c r="F24" s="14">
        <v>49438</v>
      </c>
      <c r="G24" s="15">
        <v>186.95</v>
      </c>
      <c r="H24" s="16">
        <v>1.24</v>
      </c>
      <c r="I24" s="6"/>
    </row>
    <row r="25" spans="1:9">
      <c r="A25" s="17"/>
      <c r="B25" s="18" t="s">
        <v>1130</v>
      </c>
      <c r="C25" s="14" t="s">
        <v>1233</v>
      </c>
      <c r="D25" s="14" t="s">
        <v>1234</v>
      </c>
      <c r="E25" s="14" t="s">
        <v>1185</v>
      </c>
      <c r="F25" s="14">
        <v>211182</v>
      </c>
      <c r="G25" s="15">
        <v>184.78</v>
      </c>
      <c r="H25" s="16">
        <v>1.23</v>
      </c>
      <c r="I25" s="6"/>
    </row>
    <row r="26" spans="1:9">
      <c r="A26" s="17"/>
      <c r="B26" s="18" t="s">
        <v>1130</v>
      </c>
      <c r="C26" s="14" t="s">
        <v>1170</v>
      </c>
      <c r="D26" s="14" t="s">
        <v>1171</v>
      </c>
      <c r="E26" s="14" t="s">
        <v>1172</v>
      </c>
      <c r="F26" s="14">
        <v>53000</v>
      </c>
      <c r="G26" s="15">
        <v>182.37</v>
      </c>
      <c r="H26" s="16">
        <v>1.21</v>
      </c>
      <c r="I26" s="6"/>
    </row>
    <row r="27" spans="1:9">
      <c r="A27" s="17"/>
      <c r="B27" s="18" t="s">
        <v>1130</v>
      </c>
      <c r="C27" s="14" t="s">
        <v>1180</v>
      </c>
      <c r="D27" s="14" t="s">
        <v>1181</v>
      </c>
      <c r="E27" s="14" t="s">
        <v>1182</v>
      </c>
      <c r="F27" s="14">
        <v>101614</v>
      </c>
      <c r="G27" s="15">
        <v>163.09</v>
      </c>
      <c r="H27" s="16">
        <v>1.08</v>
      </c>
      <c r="I27" s="6"/>
    </row>
    <row r="28" spans="1:9">
      <c r="A28" s="17"/>
      <c r="B28" s="18" t="s">
        <v>1130</v>
      </c>
      <c r="C28" s="14" t="s">
        <v>1235</v>
      </c>
      <c r="D28" s="14" t="s">
        <v>1236</v>
      </c>
      <c r="E28" s="14" t="s">
        <v>1167</v>
      </c>
      <c r="F28" s="14">
        <v>19180</v>
      </c>
      <c r="G28" s="15">
        <v>151.25</v>
      </c>
      <c r="H28" s="16">
        <v>1.01</v>
      </c>
      <c r="I28" s="6"/>
    </row>
    <row r="29" spans="1:9">
      <c r="A29" s="17"/>
      <c r="B29" s="18" t="s">
        <v>1130</v>
      </c>
      <c r="C29" s="14" t="s">
        <v>1237</v>
      </c>
      <c r="D29" s="14" t="s">
        <v>1238</v>
      </c>
      <c r="E29" s="14" t="s">
        <v>1201</v>
      </c>
      <c r="F29" s="14">
        <v>86496</v>
      </c>
      <c r="G29" s="15">
        <v>135.76</v>
      </c>
      <c r="H29" s="16">
        <v>0.9</v>
      </c>
      <c r="I29" s="6"/>
    </row>
    <row r="30" spans="1:9">
      <c r="A30" s="17"/>
      <c r="B30" s="18" t="s">
        <v>1130</v>
      </c>
      <c r="C30" s="14" t="s">
        <v>1145</v>
      </c>
      <c r="D30" s="14" t="s">
        <v>1146</v>
      </c>
      <c r="E30" s="14" t="s">
        <v>1147</v>
      </c>
      <c r="F30" s="14">
        <v>14000</v>
      </c>
      <c r="G30" s="15">
        <v>122.75</v>
      </c>
      <c r="H30" s="16">
        <v>0.82</v>
      </c>
      <c r="I30" s="6"/>
    </row>
    <row r="31" spans="1:9">
      <c r="A31" s="17"/>
      <c r="B31" s="18" t="s">
        <v>1130</v>
      </c>
      <c r="C31" s="14" t="s">
        <v>1239</v>
      </c>
      <c r="D31" s="14" t="s">
        <v>1240</v>
      </c>
      <c r="E31" s="14" t="s">
        <v>1182</v>
      </c>
      <c r="F31" s="14">
        <v>485900</v>
      </c>
      <c r="G31" s="15">
        <v>120.5</v>
      </c>
      <c r="H31" s="16">
        <v>0.8</v>
      </c>
      <c r="I31" s="6"/>
    </row>
    <row r="32" spans="1:9">
      <c r="A32" s="17"/>
      <c r="B32" s="18" t="s">
        <v>1130</v>
      </c>
      <c r="C32" s="14" t="s">
        <v>1241</v>
      </c>
      <c r="D32" s="14" t="s">
        <v>1242</v>
      </c>
      <c r="E32" s="14" t="s">
        <v>1206</v>
      </c>
      <c r="F32" s="14">
        <v>35600</v>
      </c>
      <c r="G32" s="15">
        <v>114.7</v>
      </c>
      <c r="H32" s="16">
        <v>0.76</v>
      </c>
      <c r="I32" s="6"/>
    </row>
    <row r="33" spans="1:9">
      <c r="A33" s="17"/>
      <c r="B33" s="18" t="s">
        <v>1130</v>
      </c>
      <c r="C33" s="14" t="s">
        <v>1243</v>
      </c>
      <c r="D33" s="14" t="s">
        <v>1244</v>
      </c>
      <c r="E33" s="14" t="s">
        <v>1139</v>
      </c>
      <c r="F33" s="14">
        <v>30500</v>
      </c>
      <c r="G33" s="15">
        <v>103.41</v>
      </c>
      <c r="H33" s="16">
        <v>0.69</v>
      </c>
      <c r="I33" s="6"/>
    </row>
    <row r="34" spans="1:9">
      <c r="A34" s="17"/>
      <c r="B34" s="18" t="s">
        <v>1130</v>
      </c>
      <c r="C34" s="14" t="s">
        <v>1245</v>
      </c>
      <c r="D34" s="14" t="s">
        <v>1246</v>
      </c>
      <c r="E34" s="14" t="s">
        <v>1139</v>
      </c>
      <c r="F34" s="14">
        <v>107000</v>
      </c>
      <c r="G34" s="15">
        <v>101.92</v>
      </c>
      <c r="H34" s="16">
        <v>0.68</v>
      </c>
      <c r="I34" s="6"/>
    </row>
    <row r="35" spans="1:9">
      <c r="A35" s="17"/>
      <c r="B35" s="18" t="s">
        <v>1130</v>
      </c>
      <c r="C35" s="14" t="s">
        <v>1161</v>
      </c>
      <c r="D35" s="14" t="s">
        <v>1162</v>
      </c>
      <c r="E35" s="14" t="s">
        <v>1139</v>
      </c>
      <c r="F35" s="14">
        <v>5300</v>
      </c>
      <c r="G35" s="15">
        <v>97.32</v>
      </c>
      <c r="H35" s="16">
        <v>0.65</v>
      </c>
      <c r="I35" s="6"/>
    </row>
    <row r="36" spans="1:9">
      <c r="A36" s="17"/>
      <c r="B36" s="18" t="s">
        <v>1130</v>
      </c>
      <c r="C36" s="14" t="s">
        <v>1247</v>
      </c>
      <c r="D36" s="14" t="s">
        <v>1248</v>
      </c>
      <c r="E36" s="14" t="s">
        <v>1177</v>
      </c>
      <c r="F36" s="14">
        <v>30663</v>
      </c>
      <c r="G36" s="15">
        <v>95.07</v>
      </c>
      <c r="H36" s="16">
        <v>0.63</v>
      </c>
      <c r="I36" s="6"/>
    </row>
    <row r="37" spans="1:9">
      <c r="A37" s="17"/>
      <c r="B37" s="18" t="s">
        <v>1130</v>
      </c>
      <c r="C37" s="14" t="s">
        <v>1249</v>
      </c>
      <c r="D37" s="14" t="s">
        <v>1250</v>
      </c>
      <c r="E37" s="14" t="s">
        <v>1139</v>
      </c>
      <c r="F37" s="14">
        <v>22900</v>
      </c>
      <c r="G37" s="15">
        <v>94.98</v>
      </c>
      <c r="H37" s="16">
        <v>0.63</v>
      </c>
      <c r="I37" s="6"/>
    </row>
    <row r="38" spans="1:9">
      <c r="A38" s="17"/>
      <c r="B38" s="18" t="s">
        <v>1130</v>
      </c>
      <c r="C38" s="14" t="s">
        <v>1251</v>
      </c>
      <c r="D38" s="14" t="s">
        <v>1252</v>
      </c>
      <c r="E38" s="14" t="s">
        <v>1253</v>
      </c>
      <c r="F38" s="14">
        <v>31000</v>
      </c>
      <c r="G38" s="15">
        <v>94.09</v>
      </c>
      <c r="H38" s="16">
        <v>0.63</v>
      </c>
      <c r="I38" s="6"/>
    </row>
    <row r="39" spans="1:9">
      <c r="A39" s="17"/>
      <c r="B39" s="18" t="s">
        <v>1130</v>
      </c>
      <c r="C39" s="14" t="s">
        <v>1197</v>
      </c>
      <c r="D39" s="14" t="s">
        <v>1198</v>
      </c>
      <c r="E39" s="14" t="s">
        <v>1167</v>
      </c>
      <c r="F39" s="14">
        <v>23600</v>
      </c>
      <c r="G39" s="15">
        <v>90.75</v>
      </c>
      <c r="H39" s="16">
        <v>0.6</v>
      </c>
      <c r="I39" s="6"/>
    </row>
    <row r="40" spans="1:9">
      <c r="A40" s="17"/>
      <c r="B40" s="18" t="s">
        <v>1130</v>
      </c>
      <c r="C40" s="14" t="s">
        <v>1254</v>
      </c>
      <c r="D40" s="14" t="s">
        <v>1255</v>
      </c>
      <c r="E40" s="14" t="s">
        <v>1150</v>
      </c>
      <c r="F40" s="14">
        <v>96500</v>
      </c>
      <c r="G40" s="15">
        <v>69.91</v>
      </c>
      <c r="H40" s="16">
        <v>0.47</v>
      </c>
      <c r="I40" s="6"/>
    </row>
    <row r="41" spans="1:9">
      <c r="A41" s="17"/>
      <c r="B41" s="18" t="s">
        <v>1130</v>
      </c>
      <c r="C41" s="14" t="s">
        <v>1173</v>
      </c>
      <c r="D41" s="14" t="s">
        <v>1174</v>
      </c>
      <c r="E41" s="14" t="s">
        <v>1144</v>
      </c>
      <c r="F41" s="14">
        <v>13671</v>
      </c>
      <c r="G41" s="15">
        <v>69.2</v>
      </c>
      <c r="H41" s="16">
        <v>0.46</v>
      </c>
      <c r="I41" s="6"/>
    </row>
    <row r="42" spans="1:9">
      <c r="A42" s="17"/>
      <c r="B42" s="18" t="s">
        <v>1130</v>
      </c>
      <c r="C42" s="14" t="s">
        <v>1256</v>
      </c>
      <c r="D42" s="14" t="s">
        <v>1257</v>
      </c>
      <c r="E42" s="14" t="s">
        <v>1133</v>
      </c>
      <c r="F42" s="14">
        <v>36641</v>
      </c>
      <c r="G42" s="15">
        <v>69.05</v>
      </c>
      <c r="H42" s="16">
        <v>0.46</v>
      </c>
      <c r="I42" s="6"/>
    </row>
    <row r="43" spans="1:9">
      <c r="A43" s="17"/>
      <c r="B43" s="18" t="s">
        <v>1130</v>
      </c>
      <c r="C43" s="14" t="s">
        <v>1258</v>
      </c>
      <c r="D43" s="14" t="s">
        <v>1259</v>
      </c>
      <c r="E43" s="14" t="s">
        <v>1182</v>
      </c>
      <c r="F43" s="14">
        <v>29553</v>
      </c>
      <c r="G43" s="15">
        <v>66.63</v>
      </c>
      <c r="H43" s="16">
        <v>0.44</v>
      </c>
      <c r="I43" s="6"/>
    </row>
    <row r="44" spans="1:9">
      <c r="A44" s="17"/>
      <c r="B44" s="18" t="s">
        <v>1130</v>
      </c>
      <c r="C44" s="14" t="s">
        <v>1260</v>
      </c>
      <c r="D44" s="14" t="s">
        <v>1261</v>
      </c>
      <c r="E44" s="14" t="s">
        <v>1262</v>
      </c>
      <c r="F44" s="14">
        <v>60500</v>
      </c>
      <c r="G44" s="15">
        <v>55.87</v>
      </c>
      <c r="H44" s="16">
        <v>0.37</v>
      </c>
      <c r="I44" s="6"/>
    </row>
    <row r="45" spans="1:9">
      <c r="A45" s="17"/>
      <c r="B45" s="18" t="s">
        <v>1130</v>
      </c>
      <c r="C45" s="14" t="s">
        <v>1263</v>
      </c>
      <c r="D45" s="14" t="s">
        <v>1264</v>
      </c>
      <c r="E45" s="14" t="s">
        <v>1139</v>
      </c>
      <c r="F45" s="14">
        <v>56000</v>
      </c>
      <c r="G45" s="15">
        <v>52.42</v>
      </c>
      <c r="H45" s="16">
        <v>0.35</v>
      </c>
      <c r="I45" s="6"/>
    </row>
    <row r="46" spans="1:9">
      <c r="A46" s="17"/>
      <c r="B46" s="18" t="s">
        <v>1130</v>
      </c>
      <c r="C46" s="14" t="s">
        <v>1265</v>
      </c>
      <c r="D46" s="14" t="s">
        <v>1266</v>
      </c>
      <c r="E46" s="14" t="s">
        <v>1139</v>
      </c>
      <c r="F46" s="14">
        <v>40000</v>
      </c>
      <c r="G46" s="15">
        <v>50.6</v>
      </c>
      <c r="H46" s="16">
        <v>0.34</v>
      </c>
      <c r="I46" s="6"/>
    </row>
    <row r="47" spans="1:9">
      <c r="A47" s="17"/>
      <c r="B47" s="18" t="s">
        <v>1130</v>
      </c>
      <c r="C47" s="14" t="s">
        <v>1267</v>
      </c>
      <c r="D47" s="14" t="s">
        <v>1268</v>
      </c>
      <c r="E47" s="14" t="s">
        <v>1139</v>
      </c>
      <c r="F47" s="14">
        <v>64000</v>
      </c>
      <c r="G47" s="15">
        <v>49.47</v>
      </c>
      <c r="H47" s="16">
        <v>0.33</v>
      </c>
      <c r="I47" s="6"/>
    </row>
    <row r="48" spans="1:9">
      <c r="A48" s="17"/>
      <c r="B48" s="18" t="s">
        <v>1130</v>
      </c>
      <c r="C48" s="14" t="s">
        <v>1269</v>
      </c>
      <c r="D48" s="14" t="s">
        <v>1270</v>
      </c>
      <c r="E48" s="14" t="s">
        <v>1271</v>
      </c>
      <c r="F48" s="14">
        <v>54200</v>
      </c>
      <c r="G48" s="15">
        <v>48.54</v>
      </c>
      <c r="H48" s="16">
        <v>0.32</v>
      </c>
      <c r="I48" s="6"/>
    </row>
    <row r="49" spans="1:9">
      <c r="A49" s="17"/>
      <c r="B49" s="18" t="s">
        <v>1130</v>
      </c>
      <c r="C49" s="14" t="s">
        <v>1272</v>
      </c>
      <c r="D49" s="14" t="s">
        <v>1273</v>
      </c>
      <c r="E49" s="14" t="s">
        <v>1274</v>
      </c>
      <c r="F49" s="14">
        <v>51500</v>
      </c>
      <c r="G49" s="15">
        <v>48.38</v>
      </c>
      <c r="H49" s="16">
        <v>0.32</v>
      </c>
      <c r="I49" s="6"/>
    </row>
    <row r="50" spans="1:9">
      <c r="A50" s="17"/>
      <c r="B50" s="18" t="s">
        <v>1130</v>
      </c>
      <c r="C50" s="14" t="s">
        <v>1275</v>
      </c>
      <c r="D50" s="14" t="s">
        <v>1276</v>
      </c>
      <c r="E50" s="14" t="s">
        <v>1277</v>
      </c>
      <c r="F50" s="14">
        <v>63000</v>
      </c>
      <c r="G50" s="15">
        <v>46.02</v>
      </c>
      <c r="H50" s="16">
        <v>0.31</v>
      </c>
      <c r="I50" s="6"/>
    </row>
    <row r="51" spans="1:9">
      <c r="A51" s="17"/>
      <c r="B51" s="18" t="s">
        <v>1130</v>
      </c>
      <c r="C51" s="14" t="s">
        <v>1278</v>
      </c>
      <c r="D51" s="14" t="s">
        <v>1279</v>
      </c>
      <c r="E51" s="14" t="s">
        <v>1139</v>
      </c>
      <c r="F51" s="14">
        <v>22000</v>
      </c>
      <c r="G51" s="15">
        <v>45.33</v>
      </c>
      <c r="H51" s="16">
        <v>0.3</v>
      </c>
      <c r="I51" s="6"/>
    </row>
    <row r="52" spans="1:9">
      <c r="A52" s="17"/>
      <c r="B52" s="18" t="s">
        <v>1130</v>
      </c>
      <c r="C52" s="14" t="s">
        <v>1280</v>
      </c>
      <c r="D52" s="14" t="s">
        <v>1281</v>
      </c>
      <c r="E52" s="14" t="s">
        <v>1282</v>
      </c>
      <c r="F52" s="14">
        <v>12000</v>
      </c>
      <c r="G52" s="15">
        <v>44.21</v>
      </c>
      <c r="H52" s="16">
        <v>0.28999999999999998</v>
      </c>
      <c r="I52" s="6"/>
    </row>
    <row r="53" spans="1:9">
      <c r="A53" s="17"/>
      <c r="B53" s="18" t="s">
        <v>1130</v>
      </c>
      <c r="C53" s="14" t="s">
        <v>1283</v>
      </c>
      <c r="D53" s="14" t="s">
        <v>1284</v>
      </c>
      <c r="E53" s="14" t="s">
        <v>1136</v>
      </c>
      <c r="F53" s="14">
        <v>26415</v>
      </c>
      <c r="G53" s="15">
        <v>23.93</v>
      </c>
      <c r="H53" s="16">
        <v>0.16</v>
      </c>
      <c r="I53" s="6"/>
    </row>
    <row r="54" spans="1:9">
      <c r="A54" s="17"/>
      <c r="B54" s="18" t="s">
        <v>1130</v>
      </c>
      <c r="C54" s="14" t="s">
        <v>1285</v>
      </c>
      <c r="D54" s="14" t="s">
        <v>1286</v>
      </c>
      <c r="E54" s="14" t="s">
        <v>1147</v>
      </c>
      <c r="F54" s="14">
        <v>1607</v>
      </c>
      <c r="G54" s="15">
        <v>14.78</v>
      </c>
      <c r="H54" s="16">
        <v>0.1</v>
      </c>
      <c r="I54" s="6"/>
    </row>
    <row r="55" spans="1:9" ht="13.5" thickBot="1">
      <c r="A55" s="17"/>
      <c r="B55" s="14"/>
      <c r="C55" s="14"/>
      <c r="D55" s="14"/>
      <c r="E55" s="9" t="s">
        <v>1207</v>
      </c>
      <c r="F55" s="14"/>
      <c r="G55" s="19">
        <v>9861.9599999999991</v>
      </c>
      <c r="H55" s="20">
        <v>65.59</v>
      </c>
      <c r="I55" s="6"/>
    </row>
    <row r="56" spans="1:9" ht="13.5" thickTop="1">
      <c r="A56" s="17"/>
      <c r="B56" s="14"/>
      <c r="C56" s="14"/>
      <c r="D56" s="14"/>
      <c r="E56" s="14"/>
      <c r="F56" s="14"/>
      <c r="G56" s="15"/>
      <c r="H56" s="16"/>
      <c r="I56" s="6"/>
    </row>
    <row r="57" spans="1:9">
      <c r="A57" s="163" t="s">
        <v>1287</v>
      </c>
      <c r="B57" s="160"/>
      <c r="C57" s="160"/>
      <c r="D57" s="14"/>
      <c r="E57" s="14"/>
      <c r="F57" s="14"/>
      <c r="G57" s="15"/>
      <c r="H57" s="16"/>
      <c r="I57" s="6"/>
    </row>
    <row r="58" spans="1:9">
      <c r="A58" s="17"/>
      <c r="B58" s="159" t="s">
        <v>1288</v>
      </c>
      <c r="C58" s="160"/>
      <c r="D58" s="14"/>
      <c r="E58" s="14"/>
      <c r="F58" s="14"/>
      <c r="G58" s="15"/>
      <c r="H58" s="16"/>
      <c r="I58" s="6"/>
    </row>
    <row r="59" spans="1:9">
      <c r="A59" s="17"/>
      <c r="B59" s="164" t="s">
        <v>1129</v>
      </c>
      <c r="C59" s="160"/>
      <c r="D59" s="14"/>
      <c r="E59" s="14"/>
      <c r="F59" s="14"/>
      <c r="G59" s="15"/>
      <c r="H59" s="16"/>
      <c r="I59" s="6"/>
    </row>
    <row r="60" spans="1:9">
      <c r="A60" s="17"/>
      <c r="B60" s="33">
        <v>0.1004</v>
      </c>
      <c r="C60" s="14" t="s">
        <v>1289</v>
      </c>
      <c r="D60" s="14" t="s">
        <v>1290</v>
      </c>
      <c r="E60" s="14" t="s">
        <v>1291</v>
      </c>
      <c r="F60" s="14">
        <v>200</v>
      </c>
      <c r="G60" s="15">
        <v>2011.41</v>
      </c>
      <c r="H60" s="16">
        <v>13.38</v>
      </c>
      <c r="I60" s="6"/>
    </row>
    <row r="61" spans="1:9">
      <c r="A61" s="17"/>
      <c r="B61" s="33">
        <v>0.1152</v>
      </c>
      <c r="C61" s="14" t="s">
        <v>1292</v>
      </c>
      <c r="D61" s="14" t="s">
        <v>1293</v>
      </c>
      <c r="E61" s="14" t="s">
        <v>1294</v>
      </c>
      <c r="F61" s="14">
        <v>100000</v>
      </c>
      <c r="G61" s="15">
        <v>1018.53</v>
      </c>
      <c r="H61" s="16">
        <v>6.78</v>
      </c>
      <c r="I61" s="6"/>
    </row>
    <row r="62" spans="1:9">
      <c r="A62" s="17"/>
      <c r="B62" s="33">
        <v>0.1009</v>
      </c>
      <c r="C62" s="14" t="s">
        <v>1295</v>
      </c>
      <c r="D62" s="14" t="s">
        <v>1296</v>
      </c>
      <c r="E62" s="14" t="s">
        <v>1297</v>
      </c>
      <c r="F62" s="14">
        <v>50</v>
      </c>
      <c r="G62" s="15">
        <v>502.16</v>
      </c>
      <c r="H62" s="16">
        <v>3.34</v>
      </c>
      <c r="I62" s="6"/>
    </row>
    <row r="63" spans="1:9">
      <c r="A63" s="17"/>
      <c r="B63" s="33">
        <v>8.9499999999999996E-2</v>
      </c>
      <c r="C63" s="14" t="s">
        <v>1298</v>
      </c>
      <c r="D63" s="14" t="s">
        <v>1299</v>
      </c>
      <c r="E63" s="14" t="s">
        <v>1300</v>
      </c>
      <c r="F63" s="14">
        <v>20</v>
      </c>
      <c r="G63" s="15">
        <v>188.47</v>
      </c>
      <c r="H63" s="16">
        <v>1.25</v>
      </c>
      <c r="I63" s="6"/>
    </row>
    <row r="64" spans="1:9">
      <c r="A64" s="17"/>
      <c r="B64" s="33">
        <v>0.105</v>
      </c>
      <c r="C64" s="14" t="s">
        <v>1301</v>
      </c>
      <c r="D64" s="14" t="s">
        <v>1302</v>
      </c>
      <c r="E64" s="14" t="s">
        <v>1303</v>
      </c>
      <c r="F64" s="14">
        <v>13034</v>
      </c>
      <c r="G64" s="15">
        <v>78.27</v>
      </c>
      <c r="H64" s="16">
        <v>0.52</v>
      </c>
      <c r="I64" s="6"/>
    </row>
    <row r="65" spans="1:9" ht="13.5" thickBot="1">
      <c r="A65" s="17"/>
      <c r="B65" s="14"/>
      <c r="C65" s="14"/>
      <c r="D65" s="14"/>
      <c r="E65" s="9" t="s">
        <v>1207</v>
      </c>
      <c r="F65" s="14"/>
      <c r="G65" s="19">
        <v>3798.84</v>
      </c>
      <c r="H65" s="20">
        <v>25.27</v>
      </c>
      <c r="I65" s="6"/>
    </row>
    <row r="66" spans="1:9" ht="13.5" thickTop="1">
      <c r="A66" s="17"/>
      <c r="B66" s="164" t="s">
        <v>1304</v>
      </c>
      <c r="C66" s="160"/>
      <c r="D66" s="14"/>
      <c r="E66" s="14"/>
      <c r="F66" s="14"/>
      <c r="G66" s="15"/>
      <c r="H66" s="16"/>
      <c r="I66" s="6"/>
    </row>
    <row r="67" spans="1:9">
      <c r="A67" s="17"/>
      <c r="B67" s="33">
        <v>9.6600000000000005E-2</v>
      </c>
      <c r="C67" s="14" t="s">
        <v>1305</v>
      </c>
      <c r="D67" s="14" t="s">
        <v>1306</v>
      </c>
      <c r="E67" s="14" t="s">
        <v>1300</v>
      </c>
      <c r="F67" s="14">
        <v>2</v>
      </c>
      <c r="G67" s="15">
        <v>20.13</v>
      </c>
      <c r="H67" s="16">
        <v>0.13</v>
      </c>
      <c r="I67" s="6"/>
    </row>
    <row r="68" spans="1:9" ht="13.5" thickBot="1">
      <c r="A68" s="17"/>
      <c r="B68" s="14"/>
      <c r="C68" s="14"/>
      <c r="D68" s="14"/>
      <c r="E68" s="9" t="s">
        <v>1207</v>
      </c>
      <c r="F68" s="14"/>
      <c r="G68" s="34">
        <v>20.13</v>
      </c>
      <c r="H68" s="35">
        <v>0.13</v>
      </c>
      <c r="I68" s="6"/>
    </row>
    <row r="69" spans="1:9" ht="13.5" thickTop="1">
      <c r="A69" s="17"/>
      <c r="B69" s="14"/>
      <c r="C69" s="14"/>
      <c r="D69" s="14"/>
      <c r="E69" s="14"/>
      <c r="F69" s="14"/>
      <c r="G69" s="15"/>
      <c r="H69" s="16"/>
      <c r="I69" s="6"/>
    </row>
    <row r="70" spans="1:9">
      <c r="A70" s="17"/>
      <c r="B70" s="170" t="s">
        <v>1307</v>
      </c>
      <c r="C70" s="171"/>
      <c r="D70" s="14"/>
      <c r="E70" s="14"/>
      <c r="F70" s="14"/>
      <c r="G70" s="15"/>
      <c r="H70" s="16"/>
      <c r="I70" s="6"/>
    </row>
    <row r="71" spans="1:9">
      <c r="A71" s="17"/>
      <c r="B71" s="159" t="s">
        <v>1308</v>
      </c>
      <c r="C71" s="160"/>
      <c r="D71" s="14"/>
      <c r="E71" s="9" t="s">
        <v>1309</v>
      </c>
      <c r="F71" s="14"/>
      <c r="G71" s="15"/>
      <c r="H71" s="16"/>
      <c r="I71" s="6"/>
    </row>
    <row r="72" spans="1:9">
      <c r="A72" s="17"/>
      <c r="B72" s="14"/>
      <c r="C72" s="14" t="s">
        <v>1310</v>
      </c>
      <c r="D72" s="14"/>
      <c r="E72" s="14" t="s">
        <v>1311</v>
      </c>
      <c r="F72" s="14"/>
      <c r="G72" s="15">
        <v>200</v>
      </c>
      <c r="H72" s="16">
        <v>1.33</v>
      </c>
      <c r="I72" s="6"/>
    </row>
    <row r="73" spans="1:9">
      <c r="A73" s="17"/>
      <c r="B73" s="14"/>
      <c r="C73" s="14" t="s">
        <v>1310</v>
      </c>
      <c r="D73" s="14"/>
      <c r="E73" s="14" t="s">
        <v>1312</v>
      </c>
      <c r="F73" s="14"/>
      <c r="G73" s="15">
        <v>200</v>
      </c>
      <c r="H73" s="16">
        <v>1.33</v>
      </c>
      <c r="I73" s="6"/>
    </row>
    <row r="74" spans="1:9" ht="13.5" thickBot="1">
      <c r="A74" s="17"/>
      <c r="B74" s="14"/>
      <c r="C74" s="14"/>
      <c r="D74" s="14"/>
      <c r="E74" s="9" t="s">
        <v>1207</v>
      </c>
      <c r="F74" s="14"/>
      <c r="G74" s="19">
        <v>400</v>
      </c>
      <c r="H74" s="20">
        <v>2.66</v>
      </c>
      <c r="I74" s="6"/>
    </row>
    <row r="75" spans="1:9" ht="13.5" thickTop="1">
      <c r="A75" s="17"/>
      <c r="B75" s="18" t="s">
        <v>1130</v>
      </c>
      <c r="C75" s="14" t="s">
        <v>1313</v>
      </c>
      <c r="D75" s="14"/>
      <c r="E75" s="14" t="s">
        <v>1130</v>
      </c>
      <c r="F75" s="14"/>
      <c r="G75" s="15">
        <v>749.84</v>
      </c>
      <c r="H75" s="16">
        <v>4.99</v>
      </c>
      <c r="I75" s="6"/>
    </row>
    <row r="76" spans="1:9">
      <c r="A76" s="17"/>
      <c r="B76" s="14"/>
      <c r="C76" s="14"/>
      <c r="D76" s="14"/>
      <c r="E76" s="14"/>
      <c r="F76" s="14"/>
      <c r="G76" s="15"/>
      <c r="H76" s="16"/>
    </row>
    <row r="77" spans="1:9">
      <c r="A77" s="21" t="s">
        <v>1208</v>
      </c>
      <c r="B77" s="14"/>
      <c r="C77" s="14"/>
      <c r="D77" s="14"/>
      <c r="E77" s="14"/>
      <c r="F77" s="14"/>
      <c r="G77" s="22">
        <v>201.61</v>
      </c>
      <c r="H77" s="23">
        <v>1.36</v>
      </c>
      <c r="I77" s="6"/>
    </row>
    <row r="78" spans="1:9">
      <c r="A78" s="17"/>
      <c r="B78" s="14"/>
      <c r="C78" s="14"/>
      <c r="D78" s="14"/>
      <c r="E78" s="14"/>
      <c r="F78" s="14"/>
      <c r="G78" s="15"/>
      <c r="H78" s="16"/>
    </row>
    <row r="79" spans="1:9" ht="13.5" thickBot="1">
      <c r="A79" s="17"/>
      <c r="B79" s="14"/>
      <c r="C79" s="14"/>
      <c r="D79" s="14"/>
      <c r="E79" s="9" t="s">
        <v>1209</v>
      </c>
      <c r="F79" s="14"/>
      <c r="G79" s="19">
        <v>15032.38</v>
      </c>
      <c r="H79" s="20">
        <v>100</v>
      </c>
      <c r="I79" s="6"/>
    </row>
    <row r="80" spans="1:9" ht="13.5" thickTop="1">
      <c r="A80" s="17"/>
      <c r="B80" s="14"/>
      <c r="C80" s="14"/>
      <c r="D80" s="14"/>
      <c r="E80" s="14"/>
      <c r="F80" s="14"/>
      <c r="G80" s="15"/>
      <c r="H80" s="16"/>
      <c r="I80" s="6"/>
    </row>
    <row r="81" spans="1:9">
      <c r="A81" s="25" t="s">
        <v>1210</v>
      </c>
      <c r="B81" s="14"/>
      <c r="C81" s="14"/>
      <c r="D81" s="14"/>
      <c r="E81" s="14"/>
      <c r="F81" s="14"/>
      <c r="G81" s="15"/>
      <c r="H81" s="16"/>
      <c r="I81" s="6"/>
    </row>
    <row r="82" spans="1:9">
      <c r="A82" s="17">
        <v>1</v>
      </c>
      <c r="B82" s="14" t="s">
        <v>1314</v>
      </c>
      <c r="C82" s="14"/>
      <c r="D82" s="14"/>
      <c r="E82" s="14"/>
      <c r="F82" s="14"/>
      <c r="G82" s="15"/>
      <c r="H82" s="16"/>
      <c r="I82" s="6"/>
    </row>
    <row r="83" spans="1:9">
      <c r="A83" s="17"/>
      <c r="B83" s="14"/>
      <c r="C83" s="14"/>
      <c r="D83" s="14"/>
      <c r="E83" s="14"/>
      <c r="F83" s="14"/>
      <c r="G83" s="15"/>
      <c r="H83" s="16"/>
    </row>
    <row r="84" spans="1:9">
      <c r="A84" s="17">
        <v>2</v>
      </c>
      <c r="B84" s="14" t="s">
        <v>1212</v>
      </c>
      <c r="C84" s="14"/>
      <c r="D84" s="14"/>
      <c r="E84" s="14"/>
      <c r="F84" s="14"/>
      <c r="G84" s="15"/>
      <c r="H84" s="16"/>
      <c r="I84" s="6"/>
    </row>
    <row r="85" spans="1:9">
      <c r="A85" s="17"/>
      <c r="B85" s="14"/>
      <c r="C85" s="14"/>
      <c r="D85" s="14"/>
      <c r="E85" s="14"/>
      <c r="F85" s="14"/>
      <c r="G85" s="15"/>
      <c r="H85" s="16"/>
    </row>
    <row r="86" spans="1:9">
      <c r="A86" s="17">
        <v>3</v>
      </c>
      <c r="B86" s="14" t="s">
        <v>1315</v>
      </c>
      <c r="C86" s="14"/>
      <c r="D86" s="14"/>
      <c r="E86" s="14"/>
      <c r="F86" s="14"/>
      <c r="G86" s="15"/>
      <c r="H86" s="16"/>
      <c r="I86" s="6"/>
    </row>
    <row r="87" spans="1:9">
      <c r="A87" s="17"/>
      <c r="B87" s="14"/>
      <c r="C87" s="14"/>
      <c r="D87" s="14"/>
      <c r="E87" s="14"/>
      <c r="F87" s="14"/>
      <c r="G87" s="15"/>
      <c r="H87" s="16"/>
    </row>
    <row r="88" spans="1:9">
      <c r="A88" s="17">
        <v>4</v>
      </c>
      <c r="B88" s="14" t="s">
        <v>1316</v>
      </c>
      <c r="C88" s="14"/>
      <c r="D88" s="14"/>
      <c r="E88" s="14"/>
      <c r="F88" s="14"/>
      <c r="G88" s="15"/>
      <c r="H88" s="16"/>
      <c r="I88" s="6"/>
    </row>
    <row r="89" spans="1:9">
      <c r="A89" s="17"/>
      <c r="B89" s="14" t="s">
        <v>1317</v>
      </c>
      <c r="C89" s="14"/>
      <c r="D89" s="14"/>
      <c r="E89" s="14"/>
      <c r="F89" s="14"/>
      <c r="G89" s="15"/>
      <c r="H89" s="16"/>
      <c r="I89" s="6"/>
    </row>
    <row r="90" spans="1:9">
      <c r="A90" s="17"/>
      <c r="B90" s="14" t="s">
        <v>1318</v>
      </c>
      <c r="C90" s="14"/>
      <c r="D90" s="14"/>
      <c r="E90" s="14"/>
      <c r="F90" s="14"/>
      <c r="G90" s="15"/>
      <c r="H90" s="16"/>
      <c r="I90" s="6"/>
    </row>
    <row r="91" spans="1:9">
      <c r="A91" s="17"/>
      <c r="B91" s="14"/>
      <c r="C91" s="14"/>
      <c r="D91" s="14"/>
      <c r="E91" s="14"/>
      <c r="F91" s="14"/>
      <c r="G91" s="15"/>
      <c r="H91" s="16"/>
      <c r="I91" s="6"/>
    </row>
    <row r="92" spans="1:9">
      <c r="A92" s="17">
        <v>5</v>
      </c>
      <c r="B92" s="14" t="s">
        <v>1319</v>
      </c>
      <c r="C92" s="14"/>
      <c r="D92" s="14"/>
      <c r="E92" s="14"/>
      <c r="F92" s="14"/>
      <c r="G92" s="15"/>
      <c r="H92" s="16"/>
      <c r="I92" s="6"/>
    </row>
    <row r="93" spans="1:9">
      <c r="A93" s="17"/>
      <c r="B93" s="14" t="s">
        <v>1320</v>
      </c>
      <c r="C93" s="14"/>
      <c r="D93" s="14">
        <v>103</v>
      </c>
      <c r="E93" s="14"/>
      <c r="F93" s="14"/>
      <c r="G93" s="15"/>
      <c r="H93" s="16"/>
      <c r="I93" s="6"/>
    </row>
    <row r="94" spans="1:9">
      <c r="A94" s="17"/>
      <c r="B94" s="14" t="s">
        <v>1321</v>
      </c>
      <c r="C94" s="14"/>
      <c r="D94" s="14">
        <v>103</v>
      </c>
      <c r="E94" s="14"/>
      <c r="F94" s="14"/>
      <c r="G94" s="15"/>
      <c r="H94" s="16"/>
      <c r="I94" s="6"/>
    </row>
    <row r="95" spans="1:9">
      <c r="A95" s="17"/>
      <c r="B95" s="14" t="s">
        <v>1322</v>
      </c>
      <c r="C95" s="14"/>
      <c r="D95" s="14">
        <v>299.42</v>
      </c>
      <c r="E95" s="14" t="s">
        <v>1323</v>
      </c>
      <c r="F95" s="14"/>
      <c r="G95" s="15"/>
      <c r="H95" s="16"/>
      <c r="I95" s="6"/>
    </row>
    <row r="96" spans="1:9">
      <c r="A96" s="17"/>
      <c r="B96" s="14" t="s">
        <v>1324</v>
      </c>
      <c r="C96" s="14"/>
      <c r="D96" s="14">
        <v>283.61</v>
      </c>
      <c r="E96" s="14" t="s">
        <v>1323</v>
      </c>
      <c r="F96" s="14"/>
      <c r="G96" s="15"/>
      <c r="H96" s="16"/>
      <c r="I96" s="6"/>
    </row>
    <row r="97" spans="1:9">
      <c r="A97" s="17"/>
      <c r="B97" s="14" t="s">
        <v>1325</v>
      </c>
      <c r="C97" s="14"/>
      <c r="D97" s="37">
        <v>-15.82</v>
      </c>
      <c r="E97" s="14" t="s">
        <v>1323</v>
      </c>
      <c r="F97" s="14"/>
      <c r="G97" s="15"/>
      <c r="H97" s="16"/>
      <c r="I97" s="6"/>
    </row>
    <row r="98" spans="1:9">
      <c r="A98" s="17"/>
      <c r="B98" s="36"/>
      <c r="C98" s="36"/>
      <c r="D98" s="36"/>
      <c r="E98" s="14"/>
      <c r="F98" s="14"/>
      <c r="G98" s="15"/>
      <c r="H98" s="16"/>
      <c r="I98" s="6"/>
    </row>
    <row r="99" spans="1:9">
      <c r="A99" s="17">
        <v>6</v>
      </c>
      <c r="B99" s="14" t="s">
        <v>1326</v>
      </c>
      <c r="C99" s="14"/>
      <c r="D99" s="14"/>
      <c r="E99" s="14"/>
      <c r="F99" s="14"/>
      <c r="G99" s="15"/>
      <c r="H99" s="16"/>
      <c r="I99" s="6"/>
    </row>
    <row r="100" spans="1:9">
      <c r="A100" s="17"/>
      <c r="B100" s="14" t="s">
        <v>1320</v>
      </c>
      <c r="C100" s="14"/>
      <c r="D100" s="14">
        <v>206</v>
      </c>
      <c r="E100" s="14"/>
      <c r="F100" s="14"/>
      <c r="G100" s="15"/>
      <c r="H100" s="16"/>
      <c r="I100" s="6"/>
    </row>
    <row r="101" spans="1:9">
      <c r="A101" s="17"/>
      <c r="B101" s="14" t="s">
        <v>1321</v>
      </c>
      <c r="C101" s="14"/>
      <c r="D101" s="14">
        <v>289</v>
      </c>
      <c r="E101" s="14"/>
      <c r="F101" s="14"/>
      <c r="G101" s="15"/>
      <c r="H101" s="16"/>
      <c r="I101" s="6"/>
    </row>
    <row r="102" spans="1:9">
      <c r="A102" s="17"/>
      <c r="B102" s="14" t="s">
        <v>1322</v>
      </c>
      <c r="C102" s="14"/>
      <c r="D102" s="14">
        <v>736.72</v>
      </c>
      <c r="E102" s="14" t="s">
        <v>1323</v>
      </c>
      <c r="F102" s="14"/>
      <c r="G102" s="15"/>
      <c r="H102" s="16"/>
      <c r="I102" s="6"/>
    </row>
    <row r="103" spans="1:9">
      <c r="A103" s="17"/>
      <c r="B103" s="14" t="s">
        <v>1324</v>
      </c>
      <c r="C103" s="14"/>
      <c r="D103" s="14">
        <v>1076.8</v>
      </c>
      <c r="E103" s="14" t="s">
        <v>1323</v>
      </c>
      <c r="F103" s="14"/>
      <c r="G103" s="15"/>
      <c r="H103" s="16"/>
      <c r="I103" s="6"/>
    </row>
    <row r="104" spans="1:9">
      <c r="A104" s="17"/>
      <c r="B104" s="14" t="s">
        <v>1325</v>
      </c>
      <c r="C104" s="14"/>
      <c r="D104" s="14">
        <v>36.07</v>
      </c>
      <c r="E104" s="14" t="s">
        <v>1323</v>
      </c>
      <c r="F104" s="14"/>
      <c r="G104" s="15"/>
      <c r="H104" s="16"/>
      <c r="I104" s="6"/>
    </row>
    <row r="105" spans="1:9">
      <c r="A105" s="26"/>
      <c r="B105" s="27"/>
      <c r="C105" s="27"/>
      <c r="D105" s="27"/>
      <c r="E105" s="27"/>
      <c r="F105" s="27"/>
      <c r="G105" s="28"/>
      <c r="H105" s="29"/>
    </row>
  </sheetData>
  <mergeCells count="9">
    <mergeCell ref="B66:C66"/>
    <mergeCell ref="B70:C70"/>
    <mergeCell ref="B71:C71"/>
    <mergeCell ref="A2:C2"/>
    <mergeCell ref="A3:C3"/>
    <mergeCell ref="B4:C4"/>
    <mergeCell ref="A57:C57"/>
    <mergeCell ref="B58:C58"/>
    <mergeCell ref="B59:C59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sheetPr codeName="Sheet92"/>
  <dimension ref="A1:I45"/>
  <sheetViews>
    <sheetView workbookViewId="0">
      <selection activeCell="C17" sqref="C17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1.5703125" style="30" customWidth="1"/>
    <col min="8" max="8" width="11.5703125" style="31" customWidth="1"/>
    <col min="9" max="9" width="9.140625" style="24"/>
    <col min="10" max="16384" width="9.140625" style="6"/>
  </cols>
  <sheetData>
    <row r="1" spans="1:9">
      <c r="A1" s="1"/>
      <c r="B1" s="2"/>
      <c r="C1" s="3" t="s">
        <v>1121</v>
      </c>
      <c r="D1" s="2"/>
      <c r="E1" s="2"/>
      <c r="F1" s="2"/>
      <c r="G1" s="4"/>
      <c r="H1" s="5"/>
      <c r="I1" s="6"/>
    </row>
    <row r="2" spans="1:9" ht="39" customHeight="1">
      <c r="A2" s="161" t="s">
        <v>1122</v>
      </c>
      <c r="B2" s="162"/>
      <c r="C2" s="162"/>
      <c r="D2" s="9" t="s">
        <v>1123</v>
      </c>
      <c r="E2" s="10" t="s">
        <v>1124</v>
      </c>
      <c r="F2" s="11" t="s">
        <v>1125</v>
      </c>
      <c r="G2" s="12" t="s">
        <v>1126</v>
      </c>
      <c r="H2" s="13" t="s">
        <v>1127</v>
      </c>
      <c r="I2" s="6"/>
    </row>
    <row r="3" spans="1:9">
      <c r="A3" s="163" t="s">
        <v>1128</v>
      </c>
      <c r="B3" s="160"/>
      <c r="C3" s="160"/>
      <c r="D3" s="14"/>
      <c r="E3" s="14"/>
      <c r="F3" s="14"/>
      <c r="G3" s="15"/>
      <c r="H3" s="16"/>
      <c r="I3" s="6"/>
    </row>
    <row r="4" spans="1:9">
      <c r="A4" s="17"/>
      <c r="B4" s="164" t="s">
        <v>1129</v>
      </c>
      <c r="C4" s="160"/>
      <c r="D4" s="14"/>
      <c r="E4" s="14"/>
      <c r="F4" s="14"/>
      <c r="G4" s="15"/>
      <c r="H4" s="16"/>
      <c r="I4" s="6"/>
    </row>
    <row r="5" spans="1:9">
      <c r="A5" s="17"/>
      <c r="B5" s="18" t="s">
        <v>1130</v>
      </c>
      <c r="C5" s="14" t="s">
        <v>1131</v>
      </c>
      <c r="D5" s="14" t="s">
        <v>1132</v>
      </c>
      <c r="E5" s="14" t="s">
        <v>1133</v>
      </c>
      <c r="F5" s="14">
        <v>18092</v>
      </c>
      <c r="G5" s="15">
        <v>61.78</v>
      </c>
      <c r="H5" s="16">
        <v>8.9</v>
      </c>
      <c r="I5" s="6"/>
    </row>
    <row r="6" spans="1:9">
      <c r="A6" s="17"/>
      <c r="B6" s="18" t="s">
        <v>1130</v>
      </c>
      <c r="C6" s="14" t="s">
        <v>1134</v>
      </c>
      <c r="D6" s="14" t="s">
        <v>1135</v>
      </c>
      <c r="E6" s="14" t="s">
        <v>1136</v>
      </c>
      <c r="F6" s="14">
        <v>5777</v>
      </c>
      <c r="G6" s="15">
        <v>61.53</v>
      </c>
      <c r="H6" s="16">
        <v>8.86</v>
      </c>
      <c r="I6" s="6"/>
    </row>
    <row r="7" spans="1:9">
      <c r="A7" s="17"/>
      <c r="B7" s="18" t="s">
        <v>1130</v>
      </c>
      <c r="C7" s="14" t="s">
        <v>1137</v>
      </c>
      <c r="D7" s="14" t="s">
        <v>1138</v>
      </c>
      <c r="E7" s="14" t="s">
        <v>1139</v>
      </c>
      <c r="F7" s="14">
        <v>3753</v>
      </c>
      <c r="G7" s="15">
        <v>53.23</v>
      </c>
      <c r="H7" s="16">
        <v>7.66</v>
      </c>
      <c r="I7" s="6"/>
    </row>
    <row r="8" spans="1:9">
      <c r="A8" s="17"/>
      <c r="B8" s="18" t="s">
        <v>1130</v>
      </c>
      <c r="C8" s="14" t="s">
        <v>1140</v>
      </c>
      <c r="D8" s="14" t="s">
        <v>1141</v>
      </c>
      <c r="E8" s="14" t="s">
        <v>1139</v>
      </c>
      <c r="F8" s="14">
        <v>6242</v>
      </c>
      <c r="G8" s="15">
        <v>49.57</v>
      </c>
      <c r="H8" s="16">
        <v>7.14</v>
      </c>
      <c r="I8" s="6"/>
    </row>
    <row r="9" spans="1:9">
      <c r="A9" s="17"/>
      <c r="B9" s="18" t="s">
        <v>1130</v>
      </c>
      <c r="C9" s="14" t="s">
        <v>1142</v>
      </c>
      <c r="D9" s="14" t="s">
        <v>1143</v>
      </c>
      <c r="E9" s="14" t="s">
        <v>1144</v>
      </c>
      <c r="F9" s="14">
        <v>1586</v>
      </c>
      <c r="G9" s="15">
        <v>46.65</v>
      </c>
      <c r="H9" s="16">
        <v>6.72</v>
      </c>
      <c r="I9" s="6"/>
    </row>
    <row r="10" spans="1:9">
      <c r="A10" s="17"/>
      <c r="B10" s="18" t="s">
        <v>1130</v>
      </c>
      <c r="C10" s="14" t="s">
        <v>1145</v>
      </c>
      <c r="D10" s="14" t="s">
        <v>1146</v>
      </c>
      <c r="E10" s="14" t="s">
        <v>1147</v>
      </c>
      <c r="F10" s="14">
        <v>5072</v>
      </c>
      <c r="G10" s="15">
        <v>44.46</v>
      </c>
      <c r="H10" s="16">
        <v>6.4</v>
      </c>
      <c r="I10" s="6"/>
    </row>
    <row r="11" spans="1:9">
      <c r="A11" s="17"/>
      <c r="B11" s="18" t="s">
        <v>1130</v>
      </c>
      <c r="C11" s="14" t="s">
        <v>1148</v>
      </c>
      <c r="D11" s="14" t="s">
        <v>1149</v>
      </c>
      <c r="E11" s="14" t="s">
        <v>1150</v>
      </c>
      <c r="F11" s="14">
        <v>2713</v>
      </c>
      <c r="G11" s="15">
        <v>42.02</v>
      </c>
      <c r="H11" s="16">
        <v>6.05</v>
      </c>
      <c r="I11" s="6"/>
    </row>
    <row r="12" spans="1:9">
      <c r="A12" s="17"/>
      <c r="B12" s="18" t="s">
        <v>1130</v>
      </c>
      <c r="C12" s="14" t="s">
        <v>1151</v>
      </c>
      <c r="D12" s="14" t="s">
        <v>1152</v>
      </c>
      <c r="E12" s="14" t="s">
        <v>1144</v>
      </c>
      <c r="F12" s="14">
        <v>1910</v>
      </c>
      <c r="G12" s="15">
        <v>40.950000000000003</v>
      </c>
      <c r="H12" s="16">
        <v>5.9</v>
      </c>
      <c r="I12" s="6"/>
    </row>
    <row r="13" spans="1:9">
      <c r="A13" s="17"/>
      <c r="B13" s="18" t="s">
        <v>1130</v>
      </c>
      <c r="C13" s="14" t="s">
        <v>1153</v>
      </c>
      <c r="D13" s="14" t="s">
        <v>1154</v>
      </c>
      <c r="E13" s="14" t="s">
        <v>1139</v>
      </c>
      <c r="F13" s="14">
        <v>1092</v>
      </c>
      <c r="G13" s="15">
        <v>27.76</v>
      </c>
      <c r="H13" s="16">
        <v>4</v>
      </c>
      <c r="I13" s="6"/>
    </row>
    <row r="14" spans="1:9">
      <c r="A14" s="17"/>
      <c r="B14" s="18" t="s">
        <v>1130</v>
      </c>
      <c r="C14" s="14" t="s">
        <v>1155</v>
      </c>
      <c r="D14" s="14" t="s">
        <v>1156</v>
      </c>
      <c r="E14" s="14" t="s">
        <v>1157</v>
      </c>
      <c r="F14" s="14">
        <v>6951</v>
      </c>
      <c r="G14" s="15">
        <v>26.29</v>
      </c>
      <c r="H14" s="16">
        <v>3.79</v>
      </c>
      <c r="I14" s="6"/>
    </row>
    <row r="15" spans="1:9">
      <c r="A15" s="17"/>
      <c r="B15" s="18" t="s">
        <v>1130</v>
      </c>
      <c r="C15" s="14" t="s">
        <v>1158</v>
      </c>
      <c r="D15" s="14" t="s">
        <v>1159</v>
      </c>
      <c r="E15" s="14" t="s">
        <v>1160</v>
      </c>
      <c r="F15" s="14">
        <v>6128</v>
      </c>
      <c r="G15" s="15">
        <v>25.46</v>
      </c>
      <c r="H15" s="16">
        <v>3.67</v>
      </c>
      <c r="I15" s="6"/>
    </row>
    <row r="16" spans="1:9">
      <c r="A16" s="17"/>
      <c r="B16" s="18" t="s">
        <v>1130</v>
      </c>
      <c r="C16" s="14" t="s">
        <v>1161</v>
      </c>
      <c r="D16" s="14" t="s">
        <v>1162</v>
      </c>
      <c r="E16" s="14" t="s">
        <v>1139</v>
      </c>
      <c r="F16" s="14">
        <v>1147</v>
      </c>
      <c r="G16" s="15">
        <v>21.06</v>
      </c>
      <c r="H16" s="16">
        <v>3.03</v>
      </c>
      <c r="I16" s="6"/>
    </row>
    <row r="17" spans="1:9">
      <c r="A17" s="17"/>
      <c r="B17" s="18" t="s">
        <v>1130</v>
      </c>
      <c r="C17" s="14" t="s">
        <v>1163</v>
      </c>
      <c r="D17" s="14" t="s">
        <v>1164</v>
      </c>
      <c r="E17" s="14" t="s">
        <v>1160</v>
      </c>
      <c r="F17" s="14">
        <v>1501</v>
      </c>
      <c r="G17" s="15">
        <v>18.47</v>
      </c>
      <c r="H17" s="16">
        <v>2.66</v>
      </c>
      <c r="I17" s="6"/>
    </row>
    <row r="18" spans="1:9">
      <c r="A18" s="17"/>
      <c r="B18" s="18" t="s">
        <v>1130</v>
      </c>
      <c r="C18" s="14" t="s">
        <v>1165</v>
      </c>
      <c r="D18" s="14" t="s">
        <v>1166</v>
      </c>
      <c r="E18" s="14" t="s">
        <v>1167</v>
      </c>
      <c r="F18" s="14">
        <v>2692</v>
      </c>
      <c r="G18" s="15">
        <v>16.350000000000001</v>
      </c>
      <c r="H18" s="16">
        <v>2.35</v>
      </c>
      <c r="I18" s="6"/>
    </row>
    <row r="19" spans="1:9">
      <c r="A19" s="17"/>
      <c r="B19" s="18" t="s">
        <v>1130</v>
      </c>
      <c r="C19" s="14" t="s">
        <v>1168</v>
      </c>
      <c r="D19" s="14" t="s">
        <v>1169</v>
      </c>
      <c r="E19" s="14" t="s">
        <v>1133</v>
      </c>
      <c r="F19" s="14">
        <v>2460</v>
      </c>
      <c r="G19" s="15">
        <v>14.78</v>
      </c>
      <c r="H19" s="16">
        <v>2.13</v>
      </c>
      <c r="I19" s="6"/>
    </row>
    <row r="20" spans="1:9">
      <c r="A20" s="17"/>
      <c r="B20" s="18" t="s">
        <v>1130</v>
      </c>
      <c r="C20" s="14" t="s">
        <v>1170</v>
      </c>
      <c r="D20" s="14" t="s">
        <v>1171</v>
      </c>
      <c r="E20" s="14" t="s">
        <v>1172</v>
      </c>
      <c r="F20" s="14">
        <v>3897</v>
      </c>
      <c r="G20" s="15">
        <v>13.41</v>
      </c>
      <c r="H20" s="16">
        <v>1.93</v>
      </c>
      <c r="I20" s="6"/>
    </row>
    <row r="21" spans="1:9">
      <c r="A21" s="17"/>
      <c r="B21" s="18" t="s">
        <v>1130</v>
      </c>
      <c r="C21" s="14" t="s">
        <v>1173</v>
      </c>
      <c r="D21" s="14" t="s">
        <v>1174</v>
      </c>
      <c r="E21" s="14" t="s">
        <v>1144</v>
      </c>
      <c r="F21" s="14">
        <v>2405</v>
      </c>
      <c r="G21" s="15">
        <v>12.15</v>
      </c>
      <c r="H21" s="16">
        <v>1.75</v>
      </c>
      <c r="I21" s="6"/>
    </row>
    <row r="22" spans="1:9">
      <c r="A22" s="17"/>
      <c r="B22" s="18" t="s">
        <v>1130</v>
      </c>
      <c r="C22" s="14" t="s">
        <v>1175</v>
      </c>
      <c r="D22" s="14" t="s">
        <v>1176</v>
      </c>
      <c r="E22" s="14" t="s">
        <v>1177</v>
      </c>
      <c r="F22" s="14">
        <v>4335</v>
      </c>
      <c r="G22" s="15">
        <v>12.12</v>
      </c>
      <c r="H22" s="16">
        <v>1.74</v>
      </c>
      <c r="I22" s="6"/>
    </row>
    <row r="23" spans="1:9">
      <c r="A23" s="17"/>
      <c r="B23" s="18" t="s">
        <v>1130</v>
      </c>
      <c r="C23" s="14" t="s">
        <v>1178</v>
      </c>
      <c r="D23" s="14" t="s">
        <v>1179</v>
      </c>
      <c r="E23" s="14" t="s">
        <v>1177</v>
      </c>
      <c r="F23" s="14">
        <v>3079</v>
      </c>
      <c r="G23" s="15">
        <v>11.43</v>
      </c>
      <c r="H23" s="16">
        <v>1.65</v>
      </c>
      <c r="I23" s="6"/>
    </row>
    <row r="24" spans="1:9">
      <c r="A24" s="17"/>
      <c r="B24" s="18" t="s">
        <v>1130</v>
      </c>
      <c r="C24" s="14" t="s">
        <v>1180</v>
      </c>
      <c r="D24" s="14" t="s">
        <v>1181</v>
      </c>
      <c r="E24" s="14" t="s">
        <v>1182</v>
      </c>
      <c r="F24" s="14">
        <v>6699</v>
      </c>
      <c r="G24" s="15">
        <v>10.71</v>
      </c>
      <c r="H24" s="16">
        <v>1.54</v>
      </c>
      <c r="I24" s="6"/>
    </row>
    <row r="25" spans="1:9">
      <c r="A25" s="17"/>
      <c r="B25" s="18" t="s">
        <v>1130</v>
      </c>
      <c r="C25" s="14" t="s">
        <v>1183</v>
      </c>
      <c r="D25" s="14" t="s">
        <v>1184</v>
      </c>
      <c r="E25" s="14" t="s">
        <v>1185</v>
      </c>
      <c r="F25" s="14">
        <v>2209</v>
      </c>
      <c r="G25" s="15">
        <v>10.49</v>
      </c>
      <c r="H25" s="16">
        <v>1.51</v>
      </c>
      <c r="I25" s="6"/>
    </row>
    <row r="26" spans="1:9">
      <c r="A26" s="17"/>
      <c r="B26" s="18" t="s">
        <v>1130</v>
      </c>
      <c r="C26" s="14" t="s">
        <v>1186</v>
      </c>
      <c r="D26" s="14" t="s">
        <v>1187</v>
      </c>
      <c r="E26" s="14" t="s">
        <v>1167</v>
      </c>
      <c r="F26" s="14">
        <v>415</v>
      </c>
      <c r="G26" s="15">
        <v>10.16</v>
      </c>
      <c r="H26" s="16">
        <v>1.46</v>
      </c>
      <c r="I26" s="6"/>
    </row>
    <row r="27" spans="1:9">
      <c r="A27" s="17"/>
      <c r="B27" s="18" t="s">
        <v>1130</v>
      </c>
      <c r="C27" s="14" t="s">
        <v>1188</v>
      </c>
      <c r="D27" s="14" t="s">
        <v>1189</v>
      </c>
      <c r="E27" s="14" t="s">
        <v>1160</v>
      </c>
      <c r="F27" s="14">
        <v>442</v>
      </c>
      <c r="G27" s="15">
        <v>10.029999999999999</v>
      </c>
      <c r="H27" s="16">
        <v>1.44</v>
      </c>
      <c r="I27" s="6"/>
    </row>
    <row r="28" spans="1:9">
      <c r="A28" s="17"/>
      <c r="B28" s="18" t="s">
        <v>1130</v>
      </c>
      <c r="C28" s="14" t="s">
        <v>1190</v>
      </c>
      <c r="D28" s="14" t="s">
        <v>1191</v>
      </c>
      <c r="E28" s="14" t="s">
        <v>1160</v>
      </c>
      <c r="F28" s="14">
        <v>422</v>
      </c>
      <c r="G28" s="15">
        <v>9.89</v>
      </c>
      <c r="H28" s="16">
        <v>1.42</v>
      </c>
      <c r="I28" s="6"/>
    </row>
    <row r="29" spans="1:9">
      <c r="A29" s="17"/>
      <c r="B29" s="18" t="s">
        <v>1130</v>
      </c>
      <c r="C29" s="14" t="s">
        <v>1192</v>
      </c>
      <c r="D29" s="14" t="s">
        <v>1193</v>
      </c>
      <c r="E29" s="14" t="s">
        <v>1160</v>
      </c>
      <c r="F29" s="14">
        <v>470</v>
      </c>
      <c r="G29" s="15">
        <v>9.18</v>
      </c>
      <c r="H29" s="16">
        <v>1.32</v>
      </c>
      <c r="I29" s="6"/>
    </row>
    <row r="30" spans="1:9">
      <c r="A30" s="17"/>
      <c r="B30" s="18" t="s">
        <v>1130</v>
      </c>
      <c r="C30" s="14" t="s">
        <v>1194</v>
      </c>
      <c r="D30" s="14" t="s">
        <v>1195</v>
      </c>
      <c r="E30" s="14" t="s">
        <v>1196</v>
      </c>
      <c r="F30" s="14">
        <v>3181</v>
      </c>
      <c r="G30" s="15">
        <v>7.7</v>
      </c>
      <c r="H30" s="16">
        <v>1.1100000000000001</v>
      </c>
      <c r="I30" s="6"/>
    </row>
    <row r="31" spans="1:9">
      <c r="A31" s="17"/>
      <c r="B31" s="18" t="s">
        <v>1130</v>
      </c>
      <c r="C31" s="14" t="s">
        <v>1197</v>
      </c>
      <c r="D31" s="14" t="s">
        <v>1198</v>
      </c>
      <c r="E31" s="14" t="s">
        <v>1167</v>
      </c>
      <c r="F31" s="14">
        <v>1696</v>
      </c>
      <c r="G31" s="15">
        <v>6.52</v>
      </c>
      <c r="H31" s="16">
        <v>0.94</v>
      </c>
      <c r="I31" s="6"/>
    </row>
    <row r="32" spans="1:9">
      <c r="A32" s="17"/>
      <c r="B32" s="18" t="s">
        <v>1130</v>
      </c>
      <c r="C32" s="14" t="s">
        <v>1199</v>
      </c>
      <c r="D32" s="14" t="s">
        <v>1200</v>
      </c>
      <c r="E32" s="14" t="s">
        <v>1201</v>
      </c>
      <c r="F32" s="14">
        <v>4362</v>
      </c>
      <c r="G32" s="15">
        <v>6.44</v>
      </c>
      <c r="H32" s="16">
        <v>0.93</v>
      </c>
      <c r="I32" s="6"/>
    </row>
    <row r="33" spans="1:9">
      <c r="A33" s="17"/>
      <c r="B33" s="18" t="s">
        <v>1130</v>
      </c>
      <c r="C33" s="14" t="s">
        <v>1202</v>
      </c>
      <c r="D33" s="14" t="s">
        <v>1203</v>
      </c>
      <c r="E33" s="14" t="s">
        <v>1182</v>
      </c>
      <c r="F33" s="14">
        <v>6154</v>
      </c>
      <c r="G33" s="15">
        <v>6.39</v>
      </c>
      <c r="H33" s="16">
        <v>0.92</v>
      </c>
      <c r="I33" s="6"/>
    </row>
    <row r="34" spans="1:9">
      <c r="A34" s="17"/>
      <c r="B34" s="18" t="s">
        <v>1130</v>
      </c>
      <c r="C34" s="14" t="s">
        <v>1204</v>
      </c>
      <c r="D34" s="14" t="s">
        <v>1205</v>
      </c>
      <c r="E34" s="14" t="s">
        <v>1206</v>
      </c>
      <c r="F34" s="14">
        <v>1649</v>
      </c>
      <c r="G34" s="15">
        <v>6.22</v>
      </c>
      <c r="H34" s="16">
        <v>0.9</v>
      </c>
      <c r="I34" s="6"/>
    </row>
    <row r="35" spans="1:9" ht="13.5" thickBot="1">
      <c r="A35" s="17"/>
      <c r="B35" s="14"/>
      <c r="C35" s="14"/>
      <c r="D35" s="14"/>
      <c r="E35" s="9" t="s">
        <v>1207</v>
      </c>
      <c r="F35" s="14"/>
      <c r="G35" s="19">
        <v>693.19999999999902</v>
      </c>
      <c r="H35" s="20">
        <v>99.819999999999894</v>
      </c>
      <c r="I35" s="6"/>
    </row>
    <row r="36" spans="1:9" ht="13.5" thickTop="1">
      <c r="A36" s="17"/>
      <c r="B36" s="14"/>
      <c r="C36" s="14"/>
      <c r="D36" s="14"/>
      <c r="E36" s="14"/>
      <c r="F36" s="14"/>
      <c r="G36" s="15"/>
      <c r="H36" s="16"/>
      <c r="I36" s="6"/>
    </row>
    <row r="37" spans="1:9">
      <c r="A37" s="21" t="s">
        <v>1208</v>
      </c>
      <c r="B37" s="14"/>
      <c r="C37" s="14"/>
      <c r="D37" s="14"/>
      <c r="E37" s="14"/>
      <c r="F37" s="14"/>
      <c r="G37" s="22">
        <v>1.3</v>
      </c>
      <c r="H37" s="23">
        <v>0.18</v>
      </c>
      <c r="I37" s="6"/>
    </row>
    <row r="38" spans="1:9">
      <c r="A38" s="17"/>
      <c r="B38" s="14"/>
      <c r="C38" s="14"/>
      <c r="D38" s="14"/>
      <c r="E38" s="14"/>
      <c r="F38" s="14"/>
      <c r="G38" s="15"/>
      <c r="H38" s="16"/>
    </row>
    <row r="39" spans="1:9" ht="13.5" thickBot="1">
      <c r="A39" s="17"/>
      <c r="B39" s="14"/>
      <c r="C39" s="14"/>
      <c r="D39" s="14"/>
      <c r="E39" s="9" t="s">
        <v>1209</v>
      </c>
      <c r="F39" s="14"/>
      <c r="G39" s="19">
        <v>694.5</v>
      </c>
      <c r="H39" s="20">
        <v>100</v>
      </c>
      <c r="I39" s="6"/>
    </row>
    <row r="40" spans="1:9" ht="13.5" thickTop="1">
      <c r="A40" s="17"/>
      <c r="B40" s="14"/>
      <c r="C40" s="14"/>
      <c r="D40" s="14"/>
      <c r="E40" s="14"/>
      <c r="F40" s="14"/>
      <c r="G40" s="15"/>
      <c r="H40" s="16"/>
      <c r="I40" s="6"/>
    </row>
    <row r="41" spans="1:9">
      <c r="A41" s="25" t="s">
        <v>1210</v>
      </c>
      <c r="B41" s="14"/>
      <c r="C41" s="14"/>
      <c r="D41" s="14"/>
      <c r="E41" s="14"/>
      <c r="F41" s="14"/>
      <c r="G41" s="15"/>
      <c r="H41" s="16"/>
      <c r="I41" s="6"/>
    </row>
    <row r="42" spans="1:9">
      <c r="A42" s="17">
        <v>1</v>
      </c>
      <c r="B42" s="14" t="s">
        <v>1211</v>
      </c>
      <c r="C42" s="14"/>
      <c r="D42" s="14"/>
      <c r="E42" s="14"/>
      <c r="F42" s="14"/>
      <c r="G42" s="15"/>
      <c r="H42" s="16"/>
      <c r="I42" s="6"/>
    </row>
    <row r="43" spans="1:9">
      <c r="A43" s="17"/>
      <c r="B43" s="14"/>
      <c r="C43" s="14"/>
      <c r="D43" s="14"/>
      <c r="E43" s="14"/>
      <c r="F43" s="14"/>
      <c r="G43" s="15"/>
      <c r="H43" s="16"/>
    </row>
    <row r="44" spans="1:9">
      <c r="A44" s="17">
        <v>2</v>
      </c>
      <c r="B44" s="14" t="s">
        <v>1212</v>
      </c>
      <c r="C44" s="14"/>
      <c r="D44" s="14"/>
      <c r="E44" s="14"/>
      <c r="F44" s="14"/>
      <c r="G44" s="15"/>
      <c r="H44" s="16"/>
      <c r="I44" s="6"/>
    </row>
    <row r="45" spans="1:9">
      <c r="A45" s="26"/>
      <c r="B45" s="27"/>
      <c r="C45" s="27"/>
      <c r="D45" s="27"/>
      <c r="E45" s="27"/>
      <c r="F45" s="27"/>
      <c r="G45" s="28"/>
      <c r="H45" s="29"/>
    </row>
  </sheetData>
  <mergeCells count="3">
    <mergeCell ref="A2:C2"/>
    <mergeCell ref="A3:C3"/>
    <mergeCell ref="B4:C4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2:F49"/>
  <sheetViews>
    <sheetView workbookViewId="0">
      <selection activeCell="C2" sqref="C2"/>
    </sheetView>
  </sheetViews>
  <sheetFormatPr defaultRowHeight="15"/>
  <cols>
    <col min="1" max="1" width="31.5703125" bestFit="1" customWidth="1"/>
    <col min="2" max="2" width="34.140625" bestFit="1" customWidth="1"/>
    <col min="3" max="3" width="12.28515625" bestFit="1" customWidth="1"/>
    <col min="4" max="4" width="14.5703125" style="140" bestFit="1" customWidth="1"/>
    <col min="5" max="5" width="11" style="140" bestFit="1" customWidth="1"/>
    <col min="6" max="6" width="10" style="140" bestFit="1" customWidth="1"/>
  </cols>
  <sheetData>
    <row r="2" spans="1:6">
      <c r="A2" s="134"/>
      <c r="B2" s="134"/>
      <c r="C2" s="134"/>
      <c r="D2" s="172" t="s">
        <v>727</v>
      </c>
      <c r="E2" s="173"/>
      <c r="F2" s="136"/>
    </row>
    <row r="3" spans="1:6" ht="45">
      <c r="A3" s="135" t="s">
        <v>728</v>
      </c>
      <c r="B3" s="135" t="s">
        <v>729</v>
      </c>
      <c r="C3" s="135" t="s">
        <v>730</v>
      </c>
      <c r="D3" s="137" t="s">
        <v>731</v>
      </c>
      <c r="E3" s="137" t="s">
        <v>732</v>
      </c>
      <c r="F3" s="138" t="s">
        <v>733</v>
      </c>
    </row>
    <row r="4" spans="1:6">
      <c r="A4" s="134" t="s">
        <v>734</v>
      </c>
      <c r="B4" s="134" t="s">
        <v>735</v>
      </c>
      <c r="C4" s="139">
        <v>41771</v>
      </c>
      <c r="D4" s="136">
        <v>7.6600000000000001E-2</v>
      </c>
      <c r="E4" s="136">
        <v>7.3300000000000004E-2</v>
      </c>
      <c r="F4" s="136">
        <v>10.202500000000001</v>
      </c>
    </row>
    <row r="5" spans="1:6">
      <c r="A5" s="134" t="s">
        <v>734</v>
      </c>
      <c r="B5" s="134" t="s">
        <v>736</v>
      </c>
      <c r="C5" s="139">
        <v>41771</v>
      </c>
      <c r="D5" s="136">
        <v>7.9699999999999993E-2</v>
      </c>
      <c r="E5" s="136">
        <v>7.6399999999999996E-2</v>
      </c>
      <c r="F5" s="136">
        <v>10.244300000000001</v>
      </c>
    </row>
    <row r="6" spans="1:6">
      <c r="A6" s="134" t="s">
        <v>737</v>
      </c>
      <c r="B6" s="134" t="s">
        <v>735</v>
      </c>
      <c r="C6" s="139">
        <v>41785</v>
      </c>
      <c r="D6" s="136">
        <v>9.2100000000000001E-2</v>
      </c>
      <c r="E6" s="136">
        <v>9.2100000000000001E-2</v>
      </c>
      <c r="F6" s="136">
        <v>10.780900000000001</v>
      </c>
    </row>
    <row r="7" spans="1:6">
      <c r="A7" s="134" t="s">
        <v>737</v>
      </c>
      <c r="B7" s="134" t="s">
        <v>736</v>
      </c>
      <c r="C7" s="139">
        <v>41785</v>
      </c>
      <c r="D7" s="136">
        <v>9.98E-2</v>
      </c>
      <c r="E7" s="136">
        <v>9.98E-2</v>
      </c>
      <c r="F7" s="136">
        <v>10.845499999999999</v>
      </c>
    </row>
    <row r="8" spans="1:6">
      <c r="A8" s="134" t="s">
        <v>738</v>
      </c>
      <c r="B8" s="134" t="s">
        <v>739</v>
      </c>
      <c r="C8" s="134"/>
      <c r="D8" s="136">
        <v>6.3600000000000004E-2</v>
      </c>
      <c r="E8" s="136">
        <v>6.0999999999999999E-2</v>
      </c>
      <c r="F8" s="136"/>
    </row>
    <row r="9" spans="1:6">
      <c r="A9" s="134" t="s">
        <v>738</v>
      </c>
      <c r="B9" s="134" t="s">
        <v>740</v>
      </c>
      <c r="C9" s="134"/>
      <c r="D9" s="136">
        <v>8.6199999999999999E-2</v>
      </c>
      <c r="E9" s="136">
        <v>8.2699999999999996E-2</v>
      </c>
      <c r="F9" s="136"/>
    </row>
    <row r="10" spans="1:6">
      <c r="A10" s="134" t="s">
        <v>738</v>
      </c>
      <c r="B10" s="134" t="s">
        <v>741</v>
      </c>
      <c r="C10" s="139">
        <v>41771</v>
      </c>
      <c r="D10" s="136">
        <v>9.2200000000000004E-2</v>
      </c>
      <c r="E10" s="136">
        <v>8.8300000000000003E-2</v>
      </c>
      <c r="F10" s="136">
        <v>10.2881</v>
      </c>
    </row>
    <row r="11" spans="1:6">
      <c r="A11" s="134" t="s">
        <v>738</v>
      </c>
      <c r="B11" s="134" t="s">
        <v>742</v>
      </c>
      <c r="C11" s="139">
        <v>41771</v>
      </c>
      <c r="D11" s="136">
        <v>7.9000000000000001E-2</v>
      </c>
      <c r="E11" s="136">
        <v>7.5700000000000003E-2</v>
      </c>
      <c r="F11" s="136">
        <v>10.292</v>
      </c>
    </row>
    <row r="12" spans="1:6">
      <c r="A12" s="134" t="s">
        <v>743</v>
      </c>
      <c r="B12" s="134" t="s">
        <v>735</v>
      </c>
      <c r="C12" s="139">
        <v>41761</v>
      </c>
      <c r="D12" s="136">
        <v>0.5</v>
      </c>
      <c r="E12" s="136">
        <v>0.5</v>
      </c>
      <c r="F12" s="136">
        <v>13.072800000000001</v>
      </c>
    </row>
    <row r="13" spans="1:6">
      <c r="A13" s="134" t="s">
        <v>743</v>
      </c>
      <c r="B13" s="134" t="s">
        <v>736</v>
      </c>
      <c r="C13" s="139">
        <v>41761</v>
      </c>
      <c r="D13" s="136">
        <v>0.5</v>
      </c>
      <c r="E13" s="136">
        <v>0.5</v>
      </c>
      <c r="F13" s="136">
        <v>13.181900000000001</v>
      </c>
    </row>
    <row r="14" spans="1:6">
      <c r="A14" s="134" t="s">
        <v>744</v>
      </c>
      <c r="B14" s="134" t="s">
        <v>745</v>
      </c>
      <c r="C14" s="134"/>
      <c r="D14" s="136">
        <v>6.078983</v>
      </c>
      <c r="E14" s="136">
        <v>5.8219620000000001</v>
      </c>
      <c r="F14" s="136"/>
    </row>
    <row r="15" spans="1:6">
      <c r="A15" s="134" t="s">
        <v>744</v>
      </c>
      <c r="B15" s="134" t="s">
        <v>746</v>
      </c>
      <c r="C15" s="134"/>
      <c r="D15" s="136">
        <v>6.1135570000000001</v>
      </c>
      <c r="E15" s="136">
        <v>5.8550789999999999</v>
      </c>
      <c r="F15" s="136"/>
    </row>
    <row r="16" spans="1:6">
      <c r="A16" s="134" t="s">
        <v>744</v>
      </c>
      <c r="B16" s="134" t="s">
        <v>740</v>
      </c>
      <c r="C16" s="134"/>
      <c r="D16" s="136">
        <v>5.3537999999999997</v>
      </c>
      <c r="E16" s="136">
        <v>5.1273999999999997</v>
      </c>
      <c r="F16" s="136"/>
    </row>
    <row r="17" spans="1:6">
      <c r="A17" s="134" t="s">
        <v>744</v>
      </c>
      <c r="B17" s="134" t="s">
        <v>739</v>
      </c>
      <c r="C17" s="134"/>
      <c r="D17" s="136">
        <v>5.3936999999999999</v>
      </c>
      <c r="E17" s="136">
        <v>5.1657000000000002</v>
      </c>
      <c r="F17" s="136"/>
    </row>
    <row r="18" spans="1:6">
      <c r="A18" s="134" t="s">
        <v>744</v>
      </c>
      <c r="B18" s="134" t="s">
        <v>741</v>
      </c>
      <c r="C18" s="139">
        <v>41771</v>
      </c>
      <c r="D18" s="136">
        <v>5.1904000000000003</v>
      </c>
      <c r="E18" s="136">
        <v>4.9710000000000001</v>
      </c>
      <c r="F18" s="136">
        <v>1008.0007000000001</v>
      </c>
    </row>
    <row r="19" spans="1:6">
      <c r="A19" s="134" t="s">
        <v>744</v>
      </c>
      <c r="B19" s="134" t="s">
        <v>742</v>
      </c>
      <c r="C19" s="139">
        <v>41771</v>
      </c>
      <c r="D19" s="136">
        <v>5.2458</v>
      </c>
      <c r="E19" s="136">
        <v>5.024</v>
      </c>
      <c r="F19" s="136">
        <v>1013.3744</v>
      </c>
    </row>
    <row r="20" spans="1:6">
      <c r="A20" s="134" t="s">
        <v>747</v>
      </c>
      <c r="B20" s="134" t="s">
        <v>745</v>
      </c>
      <c r="C20" s="134"/>
      <c r="D20" s="136">
        <v>7.1099999999999997E-2</v>
      </c>
      <c r="E20" s="136">
        <v>6.8095000000000003E-2</v>
      </c>
      <c r="F20" s="136"/>
    </row>
    <row r="21" spans="1:6">
      <c r="A21" s="134" t="s">
        <v>747</v>
      </c>
      <c r="B21" s="134" t="s">
        <v>746</v>
      </c>
      <c r="C21" s="134"/>
      <c r="D21" s="136">
        <v>7.2172E-2</v>
      </c>
      <c r="E21" s="136">
        <v>6.9117999999999999E-2</v>
      </c>
      <c r="F21" s="136"/>
    </row>
    <row r="22" spans="1:6">
      <c r="A22" s="134" t="s">
        <v>747</v>
      </c>
      <c r="B22" s="134" t="s">
        <v>740</v>
      </c>
      <c r="C22" s="134"/>
      <c r="D22" s="136">
        <v>6.25E-2</v>
      </c>
      <c r="E22" s="136">
        <v>5.9799999999999999E-2</v>
      </c>
      <c r="F22" s="136"/>
    </row>
    <row r="23" spans="1:6">
      <c r="A23" s="134" t="s">
        <v>747</v>
      </c>
      <c r="B23" s="134" t="s">
        <v>739</v>
      </c>
      <c r="C23" s="134"/>
      <c r="D23" s="136">
        <v>6.3700000000000007E-2</v>
      </c>
      <c r="E23" s="136">
        <v>6.0999999999999999E-2</v>
      </c>
      <c r="F23" s="136"/>
    </row>
    <row r="24" spans="1:6">
      <c r="A24" s="134" t="s">
        <v>747</v>
      </c>
      <c r="B24" s="134" t="s">
        <v>741</v>
      </c>
      <c r="C24" s="139">
        <v>41771</v>
      </c>
      <c r="D24" s="136">
        <v>5.2999999999999999E-2</v>
      </c>
      <c r="E24" s="136">
        <v>5.0799999999999998E-2</v>
      </c>
      <c r="F24" s="136">
        <v>10.1281</v>
      </c>
    </row>
    <row r="25" spans="1:6">
      <c r="A25" s="134" t="s">
        <v>747</v>
      </c>
      <c r="B25" s="134" t="s">
        <v>742</v>
      </c>
      <c r="C25" s="139">
        <v>41771</v>
      </c>
      <c r="D25" s="136">
        <v>5.6899999999999999E-2</v>
      </c>
      <c r="E25" s="136">
        <v>5.45E-2</v>
      </c>
      <c r="F25" s="136">
        <v>10.2392</v>
      </c>
    </row>
    <row r="26" spans="1:6">
      <c r="A26" s="134" t="s">
        <v>748</v>
      </c>
      <c r="B26" s="134" t="s">
        <v>745</v>
      </c>
      <c r="C26" s="134"/>
      <c r="D26" s="136">
        <v>7.0268999999999998E-2</v>
      </c>
      <c r="E26" s="136">
        <v>6.7298999999999998E-2</v>
      </c>
      <c r="F26" s="136"/>
    </row>
    <row r="27" spans="1:6">
      <c r="A27" s="134" t="s">
        <v>748</v>
      </c>
      <c r="B27" s="134" t="s">
        <v>746</v>
      </c>
      <c r="C27" s="134"/>
      <c r="D27" s="136">
        <v>7.5226000000000001E-2</v>
      </c>
      <c r="E27" s="136">
        <v>7.2041999999999995E-2</v>
      </c>
      <c r="F27" s="136"/>
    </row>
    <row r="28" spans="1:6">
      <c r="A28" s="134" t="s">
        <v>748</v>
      </c>
      <c r="B28" s="134" t="s">
        <v>740</v>
      </c>
      <c r="C28" s="134"/>
      <c r="D28" s="136">
        <v>6.3500000000000001E-2</v>
      </c>
      <c r="E28" s="136">
        <v>6.08E-2</v>
      </c>
      <c r="F28" s="136"/>
    </row>
    <row r="29" spans="1:6">
      <c r="A29" s="134" t="s">
        <v>749</v>
      </c>
      <c r="B29" s="134" t="s">
        <v>740</v>
      </c>
      <c r="C29" s="134"/>
      <c r="D29" s="136">
        <v>5.91E-2</v>
      </c>
      <c r="E29" s="136">
        <v>5.67E-2</v>
      </c>
      <c r="F29" s="136"/>
    </row>
    <row r="30" spans="1:6">
      <c r="A30" s="134" t="s">
        <v>748</v>
      </c>
      <c r="B30" s="134" t="s">
        <v>739</v>
      </c>
      <c r="C30" s="134"/>
      <c r="D30" s="136">
        <v>1.52E-2</v>
      </c>
      <c r="E30" s="136">
        <v>1.46E-2</v>
      </c>
      <c r="F30" s="136"/>
    </row>
    <row r="31" spans="1:6">
      <c r="A31" s="134" t="s">
        <v>750</v>
      </c>
      <c r="B31" s="134" t="s">
        <v>741</v>
      </c>
      <c r="C31" s="139">
        <v>41771</v>
      </c>
      <c r="D31" s="136">
        <v>5.8200000000000002E-2</v>
      </c>
      <c r="E31" s="136">
        <v>5.57E-2</v>
      </c>
      <c r="F31" s="136">
        <v>10.7097</v>
      </c>
    </row>
    <row r="32" spans="1:6">
      <c r="A32" s="134" t="s">
        <v>750</v>
      </c>
      <c r="B32" s="134" t="s">
        <v>742</v>
      </c>
      <c r="C32" s="139">
        <v>41771</v>
      </c>
      <c r="D32" s="136">
        <v>6.0299999999999999E-2</v>
      </c>
      <c r="E32" s="136">
        <v>5.7700000000000001E-2</v>
      </c>
      <c r="F32" s="136">
        <v>10.917</v>
      </c>
    </row>
    <row r="33" spans="1:6">
      <c r="A33" s="134" t="s">
        <v>750</v>
      </c>
      <c r="B33" s="134" t="s">
        <v>751</v>
      </c>
      <c r="C33" s="139"/>
      <c r="D33" s="136">
        <v>6.8154999999999993E-2</v>
      </c>
      <c r="E33" s="136">
        <v>6.5271999999999997E-2</v>
      </c>
      <c r="F33" s="136">
        <v>10.0335</v>
      </c>
    </row>
    <row r="34" spans="1:6">
      <c r="A34" s="134" t="s">
        <v>750</v>
      </c>
      <c r="B34" s="134" t="s">
        <v>752</v>
      </c>
      <c r="C34" s="139"/>
      <c r="D34" s="136">
        <v>6.9394999999999998E-2</v>
      </c>
      <c r="E34" s="136">
        <v>6.6459000000000004E-2</v>
      </c>
      <c r="F34" s="136">
        <v>10.0587</v>
      </c>
    </row>
    <row r="35" spans="1:6">
      <c r="A35" s="134" t="s">
        <v>753</v>
      </c>
      <c r="B35" s="134" t="s">
        <v>741</v>
      </c>
      <c r="C35" s="139">
        <v>41771</v>
      </c>
      <c r="D35" s="136">
        <v>4.8800000000000003E-2</v>
      </c>
      <c r="E35" s="136">
        <v>4.6699999999999998E-2</v>
      </c>
      <c r="F35" s="136">
        <v>11.5402</v>
      </c>
    </row>
    <row r="36" spans="1:6">
      <c r="A36" s="134" t="s">
        <v>753</v>
      </c>
      <c r="B36" s="134" t="s">
        <v>742</v>
      </c>
      <c r="C36" s="139">
        <v>41771</v>
      </c>
      <c r="D36" s="136">
        <v>5.2299999999999999E-2</v>
      </c>
      <c r="E36" s="136">
        <v>5.0099999999999999E-2</v>
      </c>
      <c r="F36" s="136">
        <v>11.600199999999999</v>
      </c>
    </row>
    <row r="37" spans="1:6">
      <c r="A37" s="134" t="s">
        <v>754</v>
      </c>
      <c r="B37" s="134" t="s">
        <v>735</v>
      </c>
      <c r="C37" s="139"/>
      <c r="D37" s="136">
        <v>4.7274000000000003</v>
      </c>
      <c r="E37" s="136">
        <v>4.5275000000000007</v>
      </c>
      <c r="F37" s="136"/>
    </row>
    <row r="38" spans="1:6">
      <c r="A38" s="134" t="s">
        <v>755</v>
      </c>
      <c r="B38" s="134" t="s">
        <v>745</v>
      </c>
      <c r="C38" s="134"/>
      <c r="D38" s="136">
        <v>7.3244020000000001</v>
      </c>
      <c r="E38" s="136">
        <v>7.014729</v>
      </c>
      <c r="F38" s="136"/>
    </row>
    <row r="39" spans="1:6">
      <c r="A39" s="134" t="s">
        <v>755</v>
      </c>
      <c r="B39" s="134" t="s">
        <v>746</v>
      </c>
      <c r="C39" s="134"/>
      <c r="D39" s="136">
        <v>7.3661620000000001</v>
      </c>
      <c r="E39" s="136">
        <v>7.0547259999999996</v>
      </c>
      <c r="F39" s="136"/>
    </row>
    <row r="40" spans="1:6">
      <c r="A40" s="134" t="s">
        <v>755</v>
      </c>
      <c r="B40" s="134" t="s">
        <v>740</v>
      </c>
      <c r="C40" s="134"/>
      <c r="D40" s="136">
        <v>5.2624000000000004</v>
      </c>
      <c r="E40" s="136">
        <v>5.0397999999999996</v>
      </c>
      <c r="F40" s="136"/>
    </row>
    <row r="41" spans="1:6">
      <c r="A41" s="134" t="s">
        <v>755</v>
      </c>
      <c r="B41" s="134" t="s">
        <v>739</v>
      </c>
      <c r="C41" s="134"/>
      <c r="D41" s="136">
        <v>5.3057999999999996</v>
      </c>
      <c r="E41" s="136">
        <v>5.0815000000000001</v>
      </c>
      <c r="F41" s="136"/>
    </row>
    <row r="42" spans="1:6">
      <c r="A42" s="134" t="s">
        <v>756</v>
      </c>
      <c r="B42" s="134" t="s">
        <v>741</v>
      </c>
      <c r="C42" s="139">
        <v>41771</v>
      </c>
      <c r="D42" s="136">
        <v>4.2500000000000003E-2</v>
      </c>
      <c r="E42" s="136">
        <v>4.07E-2</v>
      </c>
      <c r="F42" s="136">
        <v>11.545</v>
      </c>
    </row>
    <row r="43" spans="1:6">
      <c r="A43" s="134" t="s">
        <v>756</v>
      </c>
      <c r="B43" s="134" t="s">
        <v>742</v>
      </c>
      <c r="C43" s="139">
        <v>41771</v>
      </c>
      <c r="D43" s="136">
        <v>4.6100000000000002E-2</v>
      </c>
      <c r="E43" s="136">
        <v>4.41E-2</v>
      </c>
      <c r="F43" s="136">
        <v>11.6242</v>
      </c>
    </row>
    <row r="44" spans="1:6">
      <c r="A44" s="134" t="s">
        <v>757</v>
      </c>
      <c r="B44" s="134" t="s">
        <v>735</v>
      </c>
      <c r="C44" s="139">
        <v>41777</v>
      </c>
      <c r="D44" s="136">
        <v>0.17377474000000001</v>
      </c>
      <c r="E44" s="136">
        <v>0.16640777000000001</v>
      </c>
      <c r="F44" s="136">
        <v>10.222200000000001</v>
      </c>
    </row>
    <row r="45" spans="1:6">
      <c r="A45" s="134" t="s">
        <v>757</v>
      </c>
      <c r="B45" s="134" t="s">
        <v>736</v>
      </c>
      <c r="C45" s="139">
        <v>41777</v>
      </c>
      <c r="D45" s="136">
        <v>0.17442915000000001</v>
      </c>
      <c r="E45" s="136">
        <v>0.16705703</v>
      </c>
      <c r="F45" s="136">
        <v>10.224</v>
      </c>
    </row>
    <row r="46" spans="1:6">
      <c r="A46" s="134" t="s">
        <v>758</v>
      </c>
      <c r="B46" s="134" t="s">
        <v>759</v>
      </c>
      <c r="C46" s="139">
        <v>41764</v>
      </c>
      <c r="D46" s="136">
        <v>0.17590691999999999</v>
      </c>
      <c r="E46" s="136">
        <v>0.16845871000000001</v>
      </c>
      <c r="F46" s="136">
        <v>10.223599999999999</v>
      </c>
    </row>
    <row r="47" spans="1:6">
      <c r="A47" s="134" t="s">
        <v>758</v>
      </c>
      <c r="B47" s="134" t="s">
        <v>736</v>
      </c>
      <c r="C47" s="139">
        <v>41764</v>
      </c>
      <c r="D47" s="136">
        <v>0.17645343999999999</v>
      </c>
      <c r="E47" s="136">
        <v>0.16900844000000001</v>
      </c>
      <c r="F47" s="136">
        <v>10.224299999999999</v>
      </c>
    </row>
    <row r="48" spans="1:6">
      <c r="A48" s="134" t="s">
        <v>760</v>
      </c>
      <c r="B48" s="134" t="s">
        <v>735</v>
      </c>
      <c r="C48" s="139">
        <v>41780</v>
      </c>
      <c r="D48" s="136">
        <v>0.17055577999999999</v>
      </c>
      <c r="E48" s="136">
        <v>0.16334481000000001</v>
      </c>
      <c r="F48" s="136">
        <v>10.216699999999999</v>
      </c>
    </row>
    <row r="49" spans="1:6">
      <c r="A49" s="134" t="s">
        <v>760</v>
      </c>
      <c r="B49" s="134" t="s">
        <v>736</v>
      </c>
      <c r="C49" s="139">
        <v>41780</v>
      </c>
      <c r="D49" s="136">
        <v>0.16795932</v>
      </c>
      <c r="E49" s="136">
        <v>0</v>
      </c>
      <c r="F49" s="136">
        <v>10.217499999999999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364"/>
  <sheetViews>
    <sheetView workbookViewId="0">
      <selection activeCell="B2" sqref="B2"/>
    </sheetView>
  </sheetViews>
  <sheetFormatPr defaultRowHeight="12.75"/>
  <cols>
    <col min="1" max="1" width="36.7109375" style="142" bestFit="1" customWidth="1"/>
    <col min="2" max="2" width="19.28515625" style="142" bestFit="1" customWidth="1"/>
    <col min="3" max="3" width="17" style="142" bestFit="1" customWidth="1"/>
    <col min="4" max="16384" width="9.140625" style="142"/>
  </cols>
  <sheetData>
    <row r="1" spans="1:3">
      <c r="A1" s="141" t="s">
        <v>761</v>
      </c>
      <c r="B1" s="141" t="s">
        <v>762</v>
      </c>
      <c r="C1" s="141" t="s">
        <v>763</v>
      </c>
    </row>
    <row r="2" spans="1:3">
      <c r="A2" s="143" t="s">
        <v>764</v>
      </c>
      <c r="B2" s="143">
        <v>1011.62</v>
      </c>
      <c r="C2" s="143">
        <v>1011.8578</v>
      </c>
    </row>
    <row r="3" spans="1:3">
      <c r="A3" s="143" t="s">
        <v>765</v>
      </c>
      <c r="B3" s="143">
        <v>2118.3969000000002</v>
      </c>
      <c r="C3" s="143">
        <v>2134.2912999999999</v>
      </c>
    </row>
    <row r="4" spans="1:3">
      <c r="A4" s="143" t="s">
        <v>766</v>
      </c>
      <c r="B4" s="143">
        <v>1005.0728</v>
      </c>
      <c r="C4" s="143">
        <v>1005.9246000000001</v>
      </c>
    </row>
    <row r="5" spans="1:3">
      <c r="A5" s="143" t="s">
        <v>767</v>
      </c>
      <c r="B5" s="143">
        <v>1012.4623</v>
      </c>
      <c r="C5" s="143">
        <v>1013.1646</v>
      </c>
    </row>
    <row r="6" spans="1:3">
      <c r="A6" s="143" t="s">
        <v>768</v>
      </c>
      <c r="B6" s="143">
        <v>1011.62</v>
      </c>
      <c r="C6" s="143">
        <v>1011.8592</v>
      </c>
    </row>
    <row r="7" spans="1:3">
      <c r="A7" s="143" t="s">
        <v>769</v>
      </c>
      <c r="B7" s="143">
        <v>2119.7864</v>
      </c>
      <c r="C7" s="143">
        <v>2135.7819</v>
      </c>
    </row>
    <row r="8" spans="1:3">
      <c r="A8" s="143" t="s">
        <v>770</v>
      </c>
      <c r="B8" s="143">
        <v>1010.4143</v>
      </c>
      <c r="C8" s="143">
        <v>1011.28</v>
      </c>
    </row>
    <row r="9" spans="1:3">
      <c r="A9" s="143" t="s">
        <v>771</v>
      </c>
      <c r="B9" s="143">
        <v>1014.127</v>
      </c>
      <c r="C9" s="143">
        <v>1014.8334</v>
      </c>
    </row>
    <row r="10" spans="1:3">
      <c r="A10" s="143" t="s">
        <v>772</v>
      </c>
      <c r="B10" s="143">
        <v>2517.6017000000002</v>
      </c>
      <c r="C10" s="143">
        <v>2535.8467999999998</v>
      </c>
    </row>
    <row r="11" spans="1:3">
      <c r="A11" s="143" t="s">
        <v>773</v>
      </c>
      <c r="B11" s="143">
        <v>1222.81</v>
      </c>
      <c r="C11" s="143">
        <v>1223.1020000000001</v>
      </c>
    </row>
    <row r="12" spans="1:3">
      <c r="A12" s="143" t="s">
        <v>774</v>
      </c>
      <c r="B12" s="143">
        <v>2621.9953999999998</v>
      </c>
      <c r="C12" s="143">
        <v>2641.5925999999999</v>
      </c>
    </row>
    <row r="13" spans="1:3">
      <c r="A13" s="143" t="s">
        <v>775</v>
      </c>
      <c r="B13" s="143">
        <v>1000.4931</v>
      </c>
      <c r="C13" s="143">
        <v>1001.1944999999999</v>
      </c>
    </row>
    <row r="14" spans="1:3">
      <c r="A14" s="143" t="s">
        <v>776</v>
      </c>
      <c r="B14" s="143">
        <v>1222.81</v>
      </c>
      <c r="C14" s="143">
        <v>1223.1036999999999</v>
      </c>
    </row>
    <row r="15" spans="1:3">
      <c r="A15" s="143" t="s">
        <v>777</v>
      </c>
      <c r="B15" s="143">
        <v>2623.6844999999998</v>
      </c>
      <c r="C15" s="143">
        <v>2643.4065999999998</v>
      </c>
    </row>
    <row r="16" spans="1:3">
      <c r="A16" s="143" t="s">
        <v>778</v>
      </c>
      <c r="B16" s="143">
        <v>1003.0458</v>
      </c>
      <c r="C16" s="143">
        <v>1003.7531</v>
      </c>
    </row>
    <row r="17" spans="1:3">
      <c r="A17" s="143" t="s">
        <v>779</v>
      </c>
      <c r="B17" s="143">
        <v>1002.6648</v>
      </c>
      <c r="C17" s="143">
        <v>1003.2963</v>
      </c>
    </row>
    <row r="18" spans="1:3">
      <c r="A18" s="143" t="s">
        <v>780</v>
      </c>
      <c r="B18" s="143">
        <v>2419.5875999999998</v>
      </c>
      <c r="C18" s="143">
        <v>2435.7973999999999</v>
      </c>
    </row>
    <row r="19" spans="1:3">
      <c r="A19" s="143" t="s">
        <v>781</v>
      </c>
      <c r="B19" s="143">
        <v>11.521000000000001</v>
      </c>
      <c r="C19" s="143">
        <v>11.814</v>
      </c>
    </row>
    <row r="20" spans="1:3">
      <c r="A20" s="143" t="s">
        <v>782</v>
      </c>
      <c r="B20" s="143">
        <v>32.500300000000003</v>
      </c>
      <c r="C20" s="143">
        <v>33.326900000000002</v>
      </c>
    </row>
    <row r="21" spans="1:3">
      <c r="A21" s="143" t="s">
        <v>783</v>
      </c>
      <c r="B21" s="143">
        <v>21.340699999999998</v>
      </c>
      <c r="C21" s="143">
        <v>21.883600000000001</v>
      </c>
    </row>
    <row r="22" spans="1:3">
      <c r="A22" s="143" t="s">
        <v>784</v>
      </c>
      <c r="B22" s="143">
        <v>23.215399999999999</v>
      </c>
      <c r="C22" s="143">
        <v>23.806100000000001</v>
      </c>
    </row>
    <row r="23" spans="1:3">
      <c r="A23" s="143" t="s">
        <v>785</v>
      </c>
      <c r="B23" s="143">
        <v>34.826799999999999</v>
      </c>
      <c r="C23" s="143">
        <v>35.712899999999998</v>
      </c>
    </row>
    <row r="24" spans="1:3">
      <c r="A24" s="143" t="s">
        <v>786</v>
      </c>
      <c r="B24" s="143">
        <v>10.325900000000001</v>
      </c>
      <c r="C24" s="143">
        <v>10.5886</v>
      </c>
    </row>
    <row r="25" spans="1:3">
      <c r="A25" s="143" t="s">
        <v>787</v>
      </c>
      <c r="B25" s="143">
        <v>21.454699999999999</v>
      </c>
      <c r="C25" s="143">
        <v>22.011099999999999</v>
      </c>
    </row>
    <row r="26" spans="1:3">
      <c r="A26" s="143" t="s">
        <v>788</v>
      </c>
      <c r="B26" s="143">
        <v>35.120899999999999</v>
      </c>
      <c r="C26" s="143">
        <v>36.030999999999999</v>
      </c>
    </row>
    <row r="27" spans="1:3">
      <c r="A27" s="143" t="s">
        <v>789</v>
      </c>
      <c r="B27" s="143">
        <v>10.4908</v>
      </c>
      <c r="C27" s="143">
        <v>10.762700000000001</v>
      </c>
    </row>
    <row r="28" spans="1:3">
      <c r="A28" s="143" t="s">
        <v>790</v>
      </c>
      <c r="B28" s="143">
        <v>10.1591</v>
      </c>
      <c r="C28" s="143">
        <v>10.170500000000001</v>
      </c>
    </row>
    <row r="29" spans="1:3">
      <c r="A29" s="143" t="s">
        <v>791</v>
      </c>
      <c r="B29" s="143">
        <v>23.918399999999998</v>
      </c>
      <c r="C29" s="143">
        <v>24.178100000000001</v>
      </c>
    </row>
    <row r="30" spans="1:3">
      <c r="A30" s="143" t="s">
        <v>792</v>
      </c>
      <c r="B30" s="143">
        <v>10.1991</v>
      </c>
      <c r="C30" s="143">
        <v>10.2111</v>
      </c>
    </row>
    <row r="31" spans="1:3">
      <c r="A31" s="143" t="s">
        <v>793</v>
      </c>
      <c r="B31" s="143">
        <v>24.077500000000001</v>
      </c>
      <c r="C31" s="143">
        <v>24.349299999999999</v>
      </c>
    </row>
    <row r="32" spans="1:3">
      <c r="A32" s="143" t="s">
        <v>794</v>
      </c>
      <c r="B32" s="143">
        <v>10.459199999999999</v>
      </c>
      <c r="C32" s="143">
        <v>10.577299999999999</v>
      </c>
    </row>
    <row r="33" spans="1:3">
      <c r="A33" s="143" t="s">
        <v>795</v>
      </c>
      <c r="B33" s="143">
        <v>10.2841</v>
      </c>
      <c r="C33" s="143">
        <v>10.4057</v>
      </c>
    </row>
    <row r="34" spans="1:3">
      <c r="A34" s="143" t="s">
        <v>796</v>
      </c>
      <c r="B34" s="143">
        <v>13.6097</v>
      </c>
      <c r="C34" s="143">
        <v>13.7706</v>
      </c>
    </row>
    <row r="35" spans="1:3">
      <c r="A35" s="143" t="s">
        <v>797</v>
      </c>
      <c r="B35" s="143">
        <v>10.24</v>
      </c>
      <c r="C35" s="143">
        <v>10.241899999999999</v>
      </c>
    </row>
    <row r="36" spans="1:3">
      <c r="A36" s="143" t="s">
        <v>798</v>
      </c>
      <c r="B36" s="143">
        <v>10.418799999999999</v>
      </c>
      <c r="C36" s="143">
        <v>10.542</v>
      </c>
    </row>
    <row r="37" spans="1:3">
      <c r="A37" s="143" t="s">
        <v>799</v>
      </c>
      <c r="B37" s="143">
        <v>10.020200000000001</v>
      </c>
      <c r="C37" s="143">
        <v>10.027200000000001</v>
      </c>
    </row>
    <row r="38" spans="1:3">
      <c r="A38" s="143" t="s">
        <v>800</v>
      </c>
      <c r="B38" s="143">
        <v>10.2896</v>
      </c>
      <c r="C38" s="143">
        <v>10.4178</v>
      </c>
    </row>
    <row r="39" spans="1:3">
      <c r="A39" s="143" t="s">
        <v>801</v>
      </c>
      <c r="B39" s="143">
        <v>13.699</v>
      </c>
      <c r="C39" s="143">
        <v>13.8696</v>
      </c>
    </row>
    <row r="40" spans="1:3">
      <c r="A40" s="143" t="s">
        <v>802</v>
      </c>
      <c r="B40" s="143">
        <v>10.241199999999999</v>
      </c>
      <c r="C40" s="143">
        <v>10.2667</v>
      </c>
    </row>
    <row r="41" spans="1:3">
      <c r="A41" s="143" t="s">
        <v>803</v>
      </c>
      <c r="B41" s="143">
        <v>10.0428</v>
      </c>
      <c r="C41" s="143">
        <v>10.0852</v>
      </c>
    </row>
    <row r="42" spans="1:3">
      <c r="A42" s="143" t="s">
        <v>804</v>
      </c>
      <c r="B42" s="143">
        <v>10.079800000000001</v>
      </c>
      <c r="C42" s="143">
        <v>10.0822</v>
      </c>
    </row>
    <row r="43" spans="1:3">
      <c r="A43" s="143" t="s">
        <v>805</v>
      </c>
      <c r="B43" s="143">
        <v>20.524100000000001</v>
      </c>
      <c r="C43" s="143">
        <v>20.703099999999999</v>
      </c>
    </row>
    <row r="44" spans="1:3">
      <c r="A44" s="143" t="s">
        <v>806</v>
      </c>
      <c r="B44" s="143">
        <v>10.0931</v>
      </c>
      <c r="C44" s="143">
        <v>10.1127</v>
      </c>
    </row>
    <row r="45" spans="1:3">
      <c r="A45" s="143" t="s">
        <v>807</v>
      </c>
      <c r="B45" s="143">
        <v>10.103300000000001</v>
      </c>
      <c r="C45" s="143">
        <v>10.110900000000001</v>
      </c>
    </row>
    <row r="46" spans="1:3">
      <c r="A46" s="143" t="s">
        <v>808</v>
      </c>
      <c r="B46" s="143">
        <v>10.079800000000001</v>
      </c>
      <c r="C46" s="143">
        <v>10.0822</v>
      </c>
    </row>
    <row r="47" spans="1:3">
      <c r="A47" s="143" t="s">
        <v>809</v>
      </c>
      <c r="B47" s="143">
        <v>20.585100000000001</v>
      </c>
      <c r="C47" s="143">
        <v>20.767299999999999</v>
      </c>
    </row>
    <row r="48" spans="1:3">
      <c r="A48" s="143" t="s">
        <v>810</v>
      </c>
      <c r="B48" s="143">
        <v>10.2034</v>
      </c>
      <c r="C48" s="143">
        <v>10.2203</v>
      </c>
    </row>
    <row r="49" spans="1:3">
      <c r="A49" s="143" t="s">
        <v>811</v>
      </c>
      <c r="B49" s="143">
        <v>10.163</v>
      </c>
      <c r="C49" s="143">
        <v>10.1709</v>
      </c>
    </row>
    <row r="50" spans="1:3">
      <c r="A50" s="143" t="s">
        <v>812</v>
      </c>
      <c r="B50" s="143">
        <v>10.047499999999999</v>
      </c>
      <c r="C50" s="143">
        <v>10.0497</v>
      </c>
    </row>
    <row r="51" spans="1:3">
      <c r="A51" s="143" t="s">
        <v>813</v>
      </c>
      <c r="B51" s="143">
        <v>15.914099999999999</v>
      </c>
      <c r="C51" s="143">
        <v>16.051100000000002</v>
      </c>
    </row>
    <row r="52" spans="1:3">
      <c r="A52" s="143" t="s">
        <v>814</v>
      </c>
      <c r="B52" s="143">
        <v>10.547700000000001</v>
      </c>
      <c r="C52" s="143">
        <v>10.638500000000001</v>
      </c>
    </row>
    <row r="53" spans="1:3">
      <c r="A53" s="143" t="s">
        <v>815</v>
      </c>
      <c r="B53" s="143">
        <v>10.357699999999999</v>
      </c>
      <c r="C53" s="143">
        <v>10.3651</v>
      </c>
    </row>
    <row r="54" spans="1:3">
      <c r="A54" s="143" t="s">
        <v>816</v>
      </c>
      <c r="B54" s="143">
        <v>10.047499999999999</v>
      </c>
      <c r="C54" s="143">
        <v>10.049899999999999</v>
      </c>
    </row>
    <row r="55" spans="1:3">
      <c r="A55" s="143" t="s">
        <v>817</v>
      </c>
      <c r="B55" s="143">
        <v>16.0258</v>
      </c>
      <c r="C55" s="143">
        <v>16.173400000000001</v>
      </c>
    </row>
    <row r="56" spans="1:3">
      <c r="A56" s="143" t="s">
        <v>818</v>
      </c>
      <c r="B56" s="143">
        <v>10.642200000000001</v>
      </c>
      <c r="C56" s="143">
        <v>10.7403</v>
      </c>
    </row>
    <row r="57" spans="1:3">
      <c r="A57" s="143" t="s">
        <v>819</v>
      </c>
      <c r="B57" s="143">
        <v>10.7536</v>
      </c>
      <c r="C57" s="143">
        <v>10.8331</v>
      </c>
    </row>
    <row r="58" spans="1:3">
      <c r="A58" s="143" t="s">
        <v>820</v>
      </c>
      <c r="B58" s="143">
        <v>10.039099999999999</v>
      </c>
      <c r="C58" s="143">
        <v>10.0459</v>
      </c>
    </row>
    <row r="59" spans="1:3">
      <c r="A59" s="143" t="s">
        <v>821</v>
      </c>
      <c r="B59" s="143">
        <v>11.2675</v>
      </c>
      <c r="C59" s="143">
        <v>11.3606</v>
      </c>
    </row>
    <row r="60" spans="1:3">
      <c r="A60" s="143" t="s">
        <v>822</v>
      </c>
      <c r="B60" s="143">
        <v>19.686699999999998</v>
      </c>
      <c r="C60" s="143">
        <v>19.849599999999999</v>
      </c>
    </row>
    <row r="61" spans="1:3">
      <c r="A61" s="143" t="s">
        <v>823</v>
      </c>
      <c r="B61" s="143">
        <v>10.6555</v>
      </c>
      <c r="C61" s="143">
        <v>10.7437</v>
      </c>
    </row>
    <row r="62" spans="1:3">
      <c r="A62" s="143" t="s">
        <v>824</v>
      </c>
      <c r="B62" s="143">
        <v>10.2811</v>
      </c>
      <c r="C62" s="143">
        <v>10.5459</v>
      </c>
    </row>
    <row r="63" spans="1:3">
      <c r="A63" s="143" t="s">
        <v>825</v>
      </c>
      <c r="B63" s="143">
        <v>10.2811</v>
      </c>
      <c r="C63" s="143">
        <v>10.5459</v>
      </c>
    </row>
    <row r="64" spans="1:3">
      <c r="A64" s="143" t="s">
        <v>826</v>
      </c>
      <c r="B64" s="143">
        <v>10.2538</v>
      </c>
      <c r="C64" s="143">
        <v>10.509</v>
      </c>
    </row>
    <row r="65" spans="1:3">
      <c r="A65" s="143" t="s">
        <v>827</v>
      </c>
      <c r="B65" s="143">
        <v>10.2538</v>
      </c>
      <c r="C65" s="143">
        <v>10.509</v>
      </c>
    </row>
    <row r="66" spans="1:3">
      <c r="A66" s="143" t="s">
        <v>828</v>
      </c>
      <c r="B66" s="143">
        <v>10.113200000000001</v>
      </c>
      <c r="C66" s="143">
        <v>10.182700000000001</v>
      </c>
    </row>
    <row r="67" spans="1:3">
      <c r="A67" s="143" t="s">
        <v>829</v>
      </c>
      <c r="B67" s="143">
        <v>16.884899999999998</v>
      </c>
      <c r="C67" s="143">
        <v>17.001000000000001</v>
      </c>
    </row>
    <row r="68" spans="1:3">
      <c r="A68" s="143" t="s">
        <v>830</v>
      </c>
      <c r="B68" s="143">
        <v>11.7156</v>
      </c>
      <c r="C68" s="143">
        <v>12.073</v>
      </c>
    </row>
    <row r="69" spans="1:3">
      <c r="A69" s="143" t="s">
        <v>831</v>
      </c>
      <c r="B69" s="143">
        <v>11.9206</v>
      </c>
      <c r="C69" s="143">
        <v>12.29</v>
      </c>
    </row>
    <row r="70" spans="1:3">
      <c r="A70" s="143" t="s">
        <v>832</v>
      </c>
      <c r="B70" s="143">
        <v>10.470599999999999</v>
      </c>
      <c r="C70" s="143">
        <v>10.7896</v>
      </c>
    </row>
    <row r="71" spans="1:3">
      <c r="A71" s="143" t="s">
        <v>832</v>
      </c>
      <c r="B71" s="143">
        <v>41.799300000000002</v>
      </c>
      <c r="C71" s="143">
        <v>43.072600000000001</v>
      </c>
    </row>
    <row r="72" spans="1:3">
      <c r="A72" s="143" t="s">
        <v>832</v>
      </c>
      <c r="B72" s="143">
        <v>42.124899999999997</v>
      </c>
      <c r="C72" s="143">
        <v>43.430199999999999</v>
      </c>
    </row>
    <row r="73" spans="1:3">
      <c r="A73" s="143" t="s">
        <v>833</v>
      </c>
      <c r="B73" s="143">
        <v>40.904699999999998</v>
      </c>
      <c r="C73" s="143">
        <v>42.152799999999999</v>
      </c>
    </row>
    <row r="74" spans="1:3">
      <c r="A74" s="143" t="s">
        <v>834</v>
      </c>
      <c r="B74" s="143">
        <v>41.260300000000001</v>
      </c>
      <c r="C74" s="143">
        <v>42.538800000000002</v>
      </c>
    </row>
    <row r="75" spans="1:3">
      <c r="A75" s="143" t="s">
        <v>835</v>
      </c>
      <c r="B75" s="143">
        <v>15.5611</v>
      </c>
      <c r="C75" s="143">
        <v>15.690300000000001</v>
      </c>
    </row>
    <row r="76" spans="1:3">
      <c r="A76" s="143" t="s">
        <v>836</v>
      </c>
      <c r="B76" s="143">
        <v>10.0335</v>
      </c>
      <c r="C76" s="143">
        <v>10.0358</v>
      </c>
    </row>
    <row r="77" spans="1:3">
      <c r="A77" s="143" t="s">
        <v>837</v>
      </c>
      <c r="B77" s="143">
        <v>28.716999999999999</v>
      </c>
      <c r="C77" s="143">
        <v>28.955500000000001</v>
      </c>
    </row>
    <row r="78" spans="1:3">
      <c r="A78" s="143" t="s">
        <v>838</v>
      </c>
      <c r="B78" s="143">
        <v>10.677</v>
      </c>
      <c r="C78" s="143">
        <v>10.6907</v>
      </c>
    </row>
    <row r="79" spans="1:3">
      <c r="A79" s="143" t="s">
        <v>839</v>
      </c>
      <c r="B79" s="143">
        <v>16.452200000000001</v>
      </c>
      <c r="C79" s="143">
        <v>16.591000000000001</v>
      </c>
    </row>
    <row r="80" spans="1:3">
      <c r="A80" s="143" t="s">
        <v>840</v>
      </c>
      <c r="B80" s="143">
        <v>10.0587</v>
      </c>
      <c r="C80" s="143">
        <v>10.0611</v>
      </c>
    </row>
    <row r="81" spans="1:3">
      <c r="A81" s="143" t="s">
        <v>841</v>
      </c>
      <c r="B81" s="143">
        <v>28.770900000000001</v>
      </c>
      <c r="C81" s="143">
        <v>29.0136</v>
      </c>
    </row>
    <row r="82" spans="1:3">
      <c r="A82" s="143" t="s">
        <v>842</v>
      </c>
      <c r="B82" s="143">
        <v>10.883100000000001</v>
      </c>
      <c r="C82" s="143">
        <v>10.8971</v>
      </c>
    </row>
    <row r="83" spans="1:3">
      <c r="A83" s="143" t="s">
        <v>843</v>
      </c>
      <c r="B83" s="143">
        <v>19.790099999999999</v>
      </c>
      <c r="C83" s="143">
        <v>20.5105</v>
      </c>
    </row>
    <row r="84" spans="1:3">
      <c r="A84" s="143" t="s">
        <v>844</v>
      </c>
      <c r="B84" s="143">
        <v>11.369400000000001</v>
      </c>
      <c r="C84" s="143">
        <v>11.7195</v>
      </c>
    </row>
    <row r="85" spans="1:3">
      <c r="A85" s="143" t="s">
        <v>845</v>
      </c>
      <c r="B85" s="143">
        <v>11.913399999999999</v>
      </c>
      <c r="C85" s="143">
        <v>12.347099999999999</v>
      </c>
    </row>
    <row r="86" spans="1:3">
      <c r="A86" s="143" t="s">
        <v>846</v>
      </c>
      <c r="B86" s="143">
        <v>19.976199999999999</v>
      </c>
      <c r="C86" s="143">
        <v>20.717400000000001</v>
      </c>
    </row>
    <row r="87" spans="1:3">
      <c r="A87" s="143" t="s">
        <v>847</v>
      </c>
      <c r="B87" s="143">
        <v>11.4255</v>
      </c>
      <c r="C87" s="143">
        <v>11.7818</v>
      </c>
    </row>
    <row r="88" spans="1:3">
      <c r="A88" s="143" t="s">
        <v>848</v>
      </c>
      <c r="B88" s="143">
        <v>12.1166</v>
      </c>
      <c r="C88" s="143">
        <v>12.5662</v>
      </c>
    </row>
    <row r="89" spans="1:3">
      <c r="A89" s="143" t="s">
        <v>849</v>
      </c>
      <c r="B89" s="143">
        <v>10.737500000000001</v>
      </c>
      <c r="C89" s="143">
        <v>10.988</v>
      </c>
    </row>
    <row r="90" spans="1:3">
      <c r="A90" s="143" t="s">
        <v>850</v>
      </c>
      <c r="B90" s="143">
        <v>12.7033</v>
      </c>
      <c r="C90" s="143">
        <v>12.999599999999999</v>
      </c>
    </row>
    <row r="91" spans="1:3">
      <c r="A91" s="143" t="s">
        <v>851</v>
      </c>
      <c r="B91" s="143">
        <v>11.408799999999999</v>
      </c>
      <c r="C91" s="143">
        <v>11.620100000000001</v>
      </c>
    </row>
    <row r="92" spans="1:3">
      <c r="A92" s="143" t="s">
        <v>852</v>
      </c>
      <c r="B92" s="143">
        <v>11.3735</v>
      </c>
      <c r="C92" s="143">
        <v>11.6388</v>
      </c>
    </row>
    <row r="93" spans="1:3">
      <c r="A93" s="143" t="s">
        <v>853</v>
      </c>
      <c r="B93" s="143">
        <v>11.3621</v>
      </c>
      <c r="C93" s="143">
        <v>11.6311</v>
      </c>
    </row>
    <row r="94" spans="1:3">
      <c r="A94" s="143" t="s">
        <v>854</v>
      </c>
      <c r="B94" s="143">
        <v>12.7866</v>
      </c>
      <c r="C94" s="143">
        <v>13.089399999999999</v>
      </c>
    </row>
    <row r="95" spans="1:3">
      <c r="A95" s="143" t="s">
        <v>855</v>
      </c>
      <c r="B95" s="143">
        <v>11.4855</v>
      </c>
      <c r="C95" s="143">
        <v>11.697100000000001</v>
      </c>
    </row>
    <row r="96" spans="1:3">
      <c r="A96" s="143" t="s">
        <v>856</v>
      </c>
      <c r="B96" s="143">
        <v>11.447699999999999</v>
      </c>
      <c r="C96" s="143">
        <v>11.7187</v>
      </c>
    </row>
    <row r="97" spans="1:3">
      <c r="A97" s="143" t="s">
        <v>857</v>
      </c>
      <c r="B97" s="143">
        <v>10.159700000000001</v>
      </c>
      <c r="C97" s="143">
        <v>10.2836</v>
      </c>
    </row>
    <row r="98" spans="1:3">
      <c r="A98" s="143" t="s">
        <v>858</v>
      </c>
      <c r="B98" s="143">
        <v>10.164</v>
      </c>
      <c r="C98" s="143">
        <v>10.292299999999999</v>
      </c>
    </row>
    <row r="99" spans="1:3">
      <c r="A99" s="143" t="s">
        <v>859</v>
      </c>
      <c r="B99" s="143">
        <v>10.164</v>
      </c>
      <c r="C99" s="143">
        <v>10.292299999999999</v>
      </c>
    </row>
    <row r="100" spans="1:3">
      <c r="A100" s="143" t="s">
        <v>860</v>
      </c>
      <c r="B100" s="143">
        <v>10.164</v>
      </c>
      <c r="C100" s="143">
        <v>10.292299999999999</v>
      </c>
    </row>
    <row r="101" spans="1:3">
      <c r="A101" s="143" t="s">
        <v>861</v>
      </c>
      <c r="B101" s="143">
        <v>10.159700000000001</v>
      </c>
      <c r="C101" s="143">
        <v>10.2836</v>
      </c>
    </row>
    <row r="102" spans="1:3">
      <c r="A102" s="143" t="s">
        <v>862</v>
      </c>
      <c r="B102" s="143">
        <v>10.159700000000001</v>
      </c>
      <c r="C102" s="143">
        <v>10.2836</v>
      </c>
    </row>
    <row r="103" spans="1:3">
      <c r="A103" s="143" t="s">
        <v>863</v>
      </c>
      <c r="B103" s="143">
        <v>10.0966</v>
      </c>
      <c r="C103" s="143">
        <v>10.163</v>
      </c>
    </row>
    <row r="104" spans="1:3">
      <c r="A104" s="143" t="s">
        <v>864</v>
      </c>
      <c r="B104" s="143">
        <v>16.798400000000001</v>
      </c>
      <c r="C104" s="143">
        <v>16.908799999999999</v>
      </c>
    </row>
    <row r="105" spans="1:3">
      <c r="A105" s="143" t="s">
        <v>865</v>
      </c>
      <c r="B105" s="143">
        <v>16.801500000000001</v>
      </c>
      <c r="C105" s="143">
        <v>16.912299999999998</v>
      </c>
    </row>
    <row r="106" spans="1:3">
      <c r="A106" s="143" t="s">
        <v>866</v>
      </c>
      <c r="B106" s="143">
        <v>10.180300000000001</v>
      </c>
      <c r="C106" s="143">
        <v>10.026899999999999</v>
      </c>
    </row>
    <row r="107" spans="1:3">
      <c r="A107" s="143" t="s">
        <v>867</v>
      </c>
      <c r="B107" s="143">
        <v>16.568200000000001</v>
      </c>
      <c r="C107" s="143">
        <v>16.682400000000001</v>
      </c>
    </row>
    <row r="108" spans="1:3">
      <c r="A108" s="143" t="s">
        <v>868</v>
      </c>
      <c r="B108" s="143">
        <v>10.182</v>
      </c>
      <c r="C108" s="143">
        <v>10.0284</v>
      </c>
    </row>
    <row r="109" spans="1:3">
      <c r="A109" s="143" t="s">
        <v>868</v>
      </c>
      <c r="B109" s="143">
        <v>16.582799999999999</v>
      </c>
      <c r="C109" s="143">
        <v>16.697500000000002</v>
      </c>
    </row>
    <row r="110" spans="1:3">
      <c r="A110" s="143" t="s">
        <v>869</v>
      </c>
      <c r="B110" s="143">
        <v>10.118600000000001</v>
      </c>
      <c r="C110" s="143">
        <v>10.190099999999999</v>
      </c>
    </row>
    <row r="111" spans="1:3">
      <c r="A111" s="143" t="s">
        <v>870</v>
      </c>
      <c r="B111" s="143">
        <v>16.595400000000001</v>
      </c>
      <c r="C111" s="143">
        <v>16.712599999999998</v>
      </c>
    </row>
    <row r="112" spans="1:3">
      <c r="A112" s="143" t="s">
        <v>871</v>
      </c>
      <c r="B112" s="143">
        <v>10.119</v>
      </c>
      <c r="C112" s="143">
        <v>10.1907</v>
      </c>
    </row>
    <row r="113" spans="1:3">
      <c r="A113" s="143" t="s">
        <v>871</v>
      </c>
      <c r="B113" s="143">
        <v>16.596</v>
      </c>
      <c r="C113" s="143">
        <v>16.713699999999999</v>
      </c>
    </row>
    <row r="114" spans="1:3">
      <c r="A114" s="143" t="s">
        <v>872</v>
      </c>
      <c r="B114" s="143">
        <v>10.0251</v>
      </c>
      <c r="C114" s="143">
        <v>10.0913</v>
      </c>
    </row>
    <row r="115" spans="1:3">
      <c r="A115" s="143" t="s">
        <v>873</v>
      </c>
      <c r="B115" s="143">
        <v>16.078600000000002</v>
      </c>
      <c r="C115" s="143">
        <v>16.184899999999999</v>
      </c>
    </row>
    <row r="116" spans="1:3">
      <c r="A116" s="143" t="s">
        <v>874</v>
      </c>
      <c r="B116" s="143">
        <v>10.2113</v>
      </c>
      <c r="C116" s="143">
        <v>10.053800000000001</v>
      </c>
    </row>
    <row r="117" spans="1:3">
      <c r="A117" s="143" t="s">
        <v>875</v>
      </c>
      <c r="B117" s="143">
        <v>16.431799999999999</v>
      </c>
      <c r="C117" s="143">
        <v>16.543600000000001</v>
      </c>
    </row>
    <row r="118" spans="1:3">
      <c r="A118" s="143" t="s">
        <v>876</v>
      </c>
      <c r="B118" s="143">
        <v>10.2119</v>
      </c>
      <c r="C118" s="143">
        <v>10.054</v>
      </c>
    </row>
    <row r="119" spans="1:3">
      <c r="A119" s="143" t="s">
        <v>876</v>
      </c>
      <c r="B119" s="143">
        <v>16.437200000000001</v>
      </c>
      <c r="C119" s="143">
        <v>16.549499999999998</v>
      </c>
    </row>
    <row r="120" spans="1:3">
      <c r="A120" s="143" t="s">
        <v>877</v>
      </c>
      <c r="B120" s="143">
        <v>10.168200000000001</v>
      </c>
      <c r="C120" s="143">
        <v>10.0192</v>
      </c>
    </row>
    <row r="121" spans="1:3">
      <c r="A121" s="143" t="s">
        <v>878</v>
      </c>
      <c r="B121" s="143">
        <v>15.5473</v>
      </c>
      <c r="C121" s="143">
        <v>15.6547</v>
      </c>
    </row>
    <row r="122" spans="1:3">
      <c r="A122" s="143" t="s">
        <v>879</v>
      </c>
      <c r="B122" s="143">
        <v>10.168799999999999</v>
      </c>
      <c r="C122" s="143">
        <v>0</v>
      </c>
    </row>
    <row r="123" spans="1:3">
      <c r="A123" s="143" t="s">
        <v>879</v>
      </c>
      <c r="B123" s="143">
        <v>15.5518</v>
      </c>
      <c r="C123" s="143">
        <v>15.659700000000001</v>
      </c>
    </row>
    <row r="124" spans="1:3">
      <c r="A124" s="143" t="s">
        <v>880</v>
      </c>
      <c r="B124" s="143">
        <v>10.116400000000001</v>
      </c>
      <c r="C124" s="143">
        <v>10.184799999999999</v>
      </c>
    </row>
    <row r="125" spans="1:3">
      <c r="A125" s="143" t="s">
        <v>881</v>
      </c>
      <c r="B125" s="143">
        <v>15.1713</v>
      </c>
      <c r="C125" s="143">
        <v>15.273999999999999</v>
      </c>
    </row>
    <row r="126" spans="1:3">
      <c r="A126" s="143" t="s">
        <v>882</v>
      </c>
      <c r="B126" s="143">
        <v>10.041399999999999</v>
      </c>
      <c r="C126" s="143">
        <v>10.0951</v>
      </c>
    </row>
    <row r="127" spans="1:3">
      <c r="A127" s="143" t="s">
        <v>883</v>
      </c>
      <c r="B127" s="143">
        <v>15.091799999999999</v>
      </c>
      <c r="C127" s="143">
        <v>15.172700000000001</v>
      </c>
    </row>
    <row r="128" spans="1:3">
      <c r="A128" s="143" t="s">
        <v>884</v>
      </c>
      <c r="B128" s="143">
        <v>10.0372</v>
      </c>
      <c r="C128" s="143">
        <v>10.093500000000001</v>
      </c>
    </row>
    <row r="129" spans="1:3">
      <c r="A129" s="143" t="s">
        <v>885</v>
      </c>
      <c r="B129" s="143">
        <v>14.9171</v>
      </c>
      <c r="C129" s="143">
        <v>15.0007</v>
      </c>
    </row>
    <row r="130" spans="1:3">
      <c r="A130" s="143" t="s">
        <v>886</v>
      </c>
      <c r="B130" s="143">
        <v>12.094900000000001</v>
      </c>
      <c r="C130" s="143">
        <v>12.2226</v>
      </c>
    </row>
    <row r="131" spans="1:3">
      <c r="A131" s="143" t="s">
        <v>887</v>
      </c>
      <c r="B131" s="143">
        <v>12.094900000000001</v>
      </c>
      <c r="C131" s="143">
        <v>12.2226</v>
      </c>
    </row>
    <row r="132" spans="1:3">
      <c r="A132" s="143" t="s">
        <v>888</v>
      </c>
      <c r="B132" s="143">
        <v>11.1326</v>
      </c>
      <c r="C132" s="143">
        <v>11.220800000000001</v>
      </c>
    </row>
    <row r="133" spans="1:3">
      <c r="A133" s="143" t="s">
        <v>889</v>
      </c>
      <c r="B133" s="143">
        <v>11.1326</v>
      </c>
      <c r="C133" s="143">
        <v>11.220800000000001</v>
      </c>
    </row>
    <row r="134" spans="1:3">
      <c r="A134" s="143" t="s">
        <v>890</v>
      </c>
      <c r="B134" s="143">
        <v>11.1258</v>
      </c>
      <c r="C134" s="143">
        <v>11.212999999999999</v>
      </c>
    </row>
    <row r="135" spans="1:3">
      <c r="A135" s="143" t="s">
        <v>891</v>
      </c>
      <c r="B135" s="143">
        <v>11.1258</v>
      </c>
      <c r="C135" s="143">
        <v>11.212999999999999</v>
      </c>
    </row>
    <row r="136" spans="1:3">
      <c r="A136" s="143" t="s">
        <v>892</v>
      </c>
      <c r="B136" s="143">
        <v>10.719799999999999</v>
      </c>
      <c r="C136" s="143">
        <v>10.7997</v>
      </c>
    </row>
    <row r="137" spans="1:3">
      <c r="A137" s="143" t="s">
        <v>893</v>
      </c>
      <c r="B137" s="143">
        <v>10.719799999999999</v>
      </c>
      <c r="C137" s="143">
        <v>10.7997</v>
      </c>
    </row>
    <row r="138" spans="1:3">
      <c r="A138" s="143" t="s">
        <v>894</v>
      </c>
      <c r="B138" s="143">
        <v>10.7151</v>
      </c>
      <c r="C138" s="143">
        <v>10.794499999999999</v>
      </c>
    </row>
    <row r="139" spans="1:3">
      <c r="A139" s="143" t="s">
        <v>895</v>
      </c>
      <c r="B139" s="143">
        <v>10.7151</v>
      </c>
      <c r="C139" s="143">
        <v>10.794499999999999</v>
      </c>
    </row>
    <row r="140" spans="1:3">
      <c r="A140" s="143" t="s">
        <v>896</v>
      </c>
      <c r="B140" s="143">
        <v>10.786</v>
      </c>
      <c r="C140" s="143">
        <v>10.8718</v>
      </c>
    </row>
    <row r="141" spans="1:3">
      <c r="A141" s="143" t="s">
        <v>897</v>
      </c>
      <c r="B141" s="143">
        <v>10.786</v>
      </c>
      <c r="C141" s="143">
        <v>10.8718</v>
      </c>
    </row>
    <row r="142" spans="1:3">
      <c r="A142" s="143" t="s">
        <v>898</v>
      </c>
      <c r="B142" s="143">
        <v>10.78</v>
      </c>
      <c r="C142" s="143">
        <v>10.8653</v>
      </c>
    </row>
    <row r="143" spans="1:3">
      <c r="A143" s="143" t="s">
        <v>899</v>
      </c>
      <c r="B143" s="143">
        <v>10.78</v>
      </c>
      <c r="C143" s="143">
        <v>10.8653</v>
      </c>
    </row>
    <row r="144" spans="1:3">
      <c r="A144" s="143" t="s">
        <v>900</v>
      </c>
      <c r="B144" s="143">
        <v>10.770899999999999</v>
      </c>
      <c r="C144" s="143">
        <v>10.863300000000001</v>
      </c>
    </row>
    <row r="145" spans="1:3">
      <c r="A145" s="143" t="s">
        <v>901</v>
      </c>
      <c r="B145" s="143">
        <v>10.770899999999999</v>
      </c>
      <c r="C145" s="143">
        <v>10.863300000000001</v>
      </c>
    </row>
    <row r="146" spans="1:3">
      <c r="A146" s="143" t="s">
        <v>902</v>
      </c>
      <c r="B146" s="143">
        <v>10.7643</v>
      </c>
      <c r="C146" s="143">
        <v>10.856199999999999</v>
      </c>
    </row>
    <row r="147" spans="1:3">
      <c r="A147" s="143" t="s">
        <v>903</v>
      </c>
      <c r="B147" s="143">
        <v>10.7644</v>
      </c>
      <c r="C147" s="143">
        <v>10.856400000000001</v>
      </c>
    </row>
    <row r="148" spans="1:3">
      <c r="A148" s="143" t="s">
        <v>904</v>
      </c>
      <c r="B148" s="143">
        <v>10.786300000000001</v>
      </c>
      <c r="C148" s="143">
        <v>10.8743</v>
      </c>
    </row>
    <row r="149" spans="1:3">
      <c r="A149" s="143" t="s">
        <v>905</v>
      </c>
      <c r="B149" s="143">
        <v>10.786300000000001</v>
      </c>
      <c r="C149" s="143">
        <v>10.8743</v>
      </c>
    </row>
    <row r="150" spans="1:3">
      <c r="A150" s="143" t="s">
        <v>906</v>
      </c>
      <c r="B150" s="143">
        <v>10.7796</v>
      </c>
      <c r="C150" s="143">
        <v>10.867100000000001</v>
      </c>
    </row>
    <row r="151" spans="1:3">
      <c r="A151" s="143" t="s">
        <v>907</v>
      </c>
      <c r="B151" s="143">
        <v>10.7796</v>
      </c>
      <c r="C151" s="143">
        <v>10.867100000000001</v>
      </c>
    </row>
    <row r="152" spans="1:3">
      <c r="A152" s="143" t="s">
        <v>908</v>
      </c>
      <c r="B152" s="143">
        <v>10.8125</v>
      </c>
      <c r="C152" s="143">
        <v>10.9366</v>
      </c>
    </row>
    <row r="153" spans="1:3">
      <c r="A153" s="143" t="s">
        <v>909</v>
      </c>
      <c r="B153" s="143">
        <v>10.766299999999999</v>
      </c>
      <c r="C153" s="143">
        <v>10.889200000000001</v>
      </c>
    </row>
    <row r="154" spans="1:3">
      <c r="A154" s="143" t="s">
        <v>910</v>
      </c>
      <c r="B154" s="143">
        <v>10.766299999999999</v>
      </c>
      <c r="C154" s="143">
        <v>10.889200000000001</v>
      </c>
    </row>
    <row r="155" spans="1:3">
      <c r="A155" s="143" t="s">
        <v>911</v>
      </c>
      <c r="B155" s="143">
        <v>10.7845</v>
      </c>
      <c r="C155" s="143">
        <v>10.8743</v>
      </c>
    </row>
    <row r="156" spans="1:3">
      <c r="A156" s="143" t="s">
        <v>912</v>
      </c>
      <c r="B156" s="143">
        <v>10.7845</v>
      </c>
      <c r="C156" s="143">
        <v>10.8743</v>
      </c>
    </row>
    <row r="157" spans="1:3">
      <c r="A157" s="143" t="s">
        <v>913</v>
      </c>
      <c r="B157" s="143">
        <v>10.7805</v>
      </c>
      <c r="C157" s="143">
        <v>10.869899999999999</v>
      </c>
    </row>
    <row r="158" spans="1:3">
      <c r="A158" s="143" t="s">
        <v>914</v>
      </c>
      <c r="B158" s="143">
        <v>10.7597</v>
      </c>
      <c r="C158" s="143">
        <v>10.8543</v>
      </c>
    </row>
    <row r="159" spans="1:3">
      <c r="A159" s="143" t="s">
        <v>915</v>
      </c>
      <c r="B159" s="143">
        <v>10.7597</v>
      </c>
      <c r="C159" s="143">
        <v>10.854200000000001</v>
      </c>
    </row>
    <row r="160" spans="1:3">
      <c r="A160" s="143" t="s">
        <v>916</v>
      </c>
      <c r="B160" s="143">
        <v>10.7324</v>
      </c>
      <c r="C160" s="143">
        <v>10.822100000000001</v>
      </c>
    </row>
    <row r="161" spans="1:3">
      <c r="A161" s="143" t="s">
        <v>917</v>
      </c>
      <c r="B161" s="143">
        <v>10.7324</v>
      </c>
      <c r="C161" s="143">
        <v>10.822100000000001</v>
      </c>
    </row>
    <row r="162" spans="1:3">
      <c r="A162" s="143" t="s">
        <v>918</v>
      </c>
      <c r="B162" s="143">
        <v>10.7811</v>
      </c>
      <c r="C162" s="143">
        <v>10.874599999999999</v>
      </c>
    </row>
    <row r="163" spans="1:3">
      <c r="A163" s="143" t="s">
        <v>919</v>
      </c>
      <c r="B163" s="143">
        <v>10.775600000000001</v>
      </c>
      <c r="C163" s="143">
        <v>10.8682</v>
      </c>
    </row>
    <row r="164" spans="1:3">
      <c r="A164" s="143" t="s">
        <v>920</v>
      </c>
      <c r="B164" s="143">
        <v>10.775700000000001</v>
      </c>
      <c r="C164" s="143">
        <v>10.8682</v>
      </c>
    </row>
    <row r="165" spans="1:3">
      <c r="A165" s="143" t="s">
        <v>921</v>
      </c>
      <c r="B165" s="143">
        <v>10.7394</v>
      </c>
      <c r="C165" s="143">
        <v>10.8361</v>
      </c>
    </row>
    <row r="166" spans="1:3">
      <c r="A166" s="143" t="s">
        <v>922</v>
      </c>
      <c r="B166" s="143">
        <v>10.7247</v>
      </c>
      <c r="C166" s="143">
        <v>10.8195</v>
      </c>
    </row>
    <row r="167" spans="1:3">
      <c r="A167" s="143" t="s">
        <v>922</v>
      </c>
      <c r="B167" s="143">
        <v>10.7247</v>
      </c>
      <c r="C167" s="143">
        <v>10.8195</v>
      </c>
    </row>
    <row r="168" spans="1:3">
      <c r="A168" s="143" t="s">
        <v>923</v>
      </c>
      <c r="B168" s="143">
        <v>10.8306</v>
      </c>
      <c r="C168" s="143">
        <v>10.9701</v>
      </c>
    </row>
    <row r="169" spans="1:3">
      <c r="A169" s="143" t="s">
        <v>924</v>
      </c>
      <c r="B169" s="143">
        <v>10.8306</v>
      </c>
      <c r="C169" s="143">
        <v>10.9701</v>
      </c>
    </row>
    <row r="170" spans="1:3">
      <c r="A170" s="143" t="s">
        <v>925</v>
      </c>
      <c r="B170" s="143">
        <v>10.797700000000001</v>
      </c>
      <c r="C170" s="143">
        <v>10.932600000000001</v>
      </c>
    </row>
    <row r="171" spans="1:3">
      <c r="A171" s="143" t="s">
        <v>926</v>
      </c>
      <c r="B171" s="143">
        <v>10.797700000000001</v>
      </c>
      <c r="C171" s="143">
        <v>10.932600000000001</v>
      </c>
    </row>
    <row r="172" spans="1:3">
      <c r="A172" s="143" t="s">
        <v>927</v>
      </c>
      <c r="B172" s="143">
        <v>10.738799999999999</v>
      </c>
      <c r="C172" s="143">
        <v>10.8344</v>
      </c>
    </row>
    <row r="173" spans="1:3">
      <c r="A173" s="143" t="s">
        <v>928</v>
      </c>
      <c r="B173" s="143">
        <v>10.738799999999999</v>
      </c>
      <c r="C173" s="143">
        <v>10.8344</v>
      </c>
    </row>
    <row r="174" spans="1:3">
      <c r="A174" s="143" t="s">
        <v>929</v>
      </c>
      <c r="B174" s="143">
        <v>10.7377</v>
      </c>
      <c r="C174" s="143">
        <v>10.8329</v>
      </c>
    </row>
    <row r="175" spans="1:3">
      <c r="A175" s="143" t="s">
        <v>930</v>
      </c>
      <c r="B175" s="143">
        <v>10.738</v>
      </c>
      <c r="C175" s="143">
        <v>10.833299999999999</v>
      </c>
    </row>
    <row r="176" spans="1:3">
      <c r="A176" s="143" t="s">
        <v>931</v>
      </c>
      <c r="B176" s="143">
        <v>10.736000000000001</v>
      </c>
      <c r="C176" s="143">
        <v>10.832100000000001</v>
      </c>
    </row>
    <row r="177" spans="1:3">
      <c r="A177" s="143" t="s">
        <v>932</v>
      </c>
      <c r="B177" s="143">
        <v>10.736000000000001</v>
      </c>
      <c r="C177" s="143">
        <v>10.832100000000001</v>
      </c>
    </row>
    <row r="178" spans="1:3">
      <c r="A178" s="143" t="s">
        <v>933</v>
      </c>
      <c r="B178" s="143">
        <v>10.701000000000001</v>
      </c>
      <c r="C178" s="143">
        <v>10.792299999999999</v>
      </c>
    </row>
    <row r="179" spans="1:3">
      <c r="A179" s="143" t="s">
        <v>934</v>
      </c>
      <c r="B179" s="143">
        <v>10.701000000000001</v>
      </c>
      <c r="C179" s="143">
        <v>10.792299999999999</v>
      </c>
    </row>
    <row r="180" spans="1:3">
      <c r="A180" s="143" t="s">
        <v>935</v>
      </c>
      <c r="B180" s="143">
        <v>10.684699999999999</v>
      </c>
      <c r="C180" s="143">
        <v>10.8018</v>
      </c>
    </row>
    <row r="181" spans="1:3">
      <c r="A181" s="143" t="s">
        <v>936</v>
      </c>
      <c r="B181" s="143">
        <v>10.6839</v>
      </c>
      <c r="C181" s="143">
        <v>10.8009</v>
      </c>
    </row>
    <row r="182" spans="1:3">
      <c r="A182" s="143" t="s">
        <v>937</v>
      </c>
      <c r="B182" s="143">
        <v>10.677</v>
      </c>
      <c r="C182" s="143">
        <v>10.792999999999999</v>
      </c>
    </row>
    <row r="183" spans="1:3">
      <c r="A183" s="143" t="s">
        <v>938</v>
      </c>
      <c r="B183" s="143">
        <v>10.677</v>
      </c>
      <c r="C183" s="143">
        <v>10.792999999999999</v>
      </c>
    </row>
    <row r="184" spans="1:3">
      <c r="A184" s="143" t="s">
        <v>939</v>
      </c>
      <c r="B184" s="143">
        <v>10.6774</v>
      </c>
      <c r="C184" s="143">
        <v>10.777100000000001</v>
      </c>
    </row>
    <row r="185" spans="1:3">
      <c r="A185" s="143" t="s">
        <v>940</v>
      </c>
      <c r="B185" s="143">
        <v>10.6775</v>
      </c>
      <c r="C185" s="143">
        <v>10.777200000000001</v>
      </c>
    </row>
    <row r="186" spans="1:3">
      <c r="A186" s="143" t="s">
        <v>941</v>
      </c>
      <c r="B186" s="143">
        <v>10.643700000000001</v>
      </c>
      <c r="C186" s="143">
        <v>10.7386</v>
      </c>
    </row>
    <row r="187" spans="1:3">
      <c r="A187" s="143" t="s">
        <v>942</v>
      </c>
      <c r="B187" s="143">
        <v>10.643700000000001</v>
      </c>
      <c r="C187" s="143">
        <v>10.7386</v>
      </c>
    </row>
    <row r="188" spans="1:3">
      <c r="A188" s="143" t="s">
        <v>943</v>
      </c>
      <c r="B188" s="143">
        <v>10.6511</v>
      </c>
      <c r="C188" s="143">
        <v>10.748699999999999</v>
      </c>
    </row>
    <row r="189" spans="1:3">
      <c r="A189" s="143" t="s">
        <v>944</v>
      </c>
      <c r="B189" s="143">
        <v>10.6511</v>
      </c>
      <c r="C189" s="143">
        <v>10.748699999999999</v>
      </c>
    </row>
    <row r="190" spans="1:3">
      <c r="A190" s="143" t="s">
        <v>945</v>
      </c>
      <c r="B190" s="143">
        <v>10.6486</v>
      </c>
      <c r="C190" s="143">
        <v>10.744400000000001</v>
      </c>
    </row>
    <row r="191" spans="1:3">
      <c r="A191" s="143" t="s">
        <v>946</v>
      </c>
      <c r="B191" s="143">
        <v>10.6486</v>
      </c>
      <c r="C191" s="143">
        <v>10.744400000000001</v>
      </c>
    </row>
    <row r="192" spans="1:3">
      <c r="A192" s="143" t="s">
        <v>947</v>
      </c>
      <c r="B192" s="143">
        <v>10.6478</v>
      </c>
      <c r="C192" s="143">
        <v>10.7439</v>
      </c>
    </row>
    <row r="193" spans="1:3">
      <c r="A193" s="143" t="s">
        <v>948</v>
      </c>
      <c r="B193" s="143">
        <v>10.6478</v>
      </c>
      <c r="C193" s="143">
        <v>10.7439</v>
      </c>
    </row>
    <row r="194" spans="1:3">
      <c r="A194" s="143" t="s">
        <v>949</v>
      </c>
      <c r="B194" s="143">
        <v>10.645899999999999</v>
      </c>
      <c r="C194" s="143">
        <v>10.741</v>
      </c>
    </row>
    <row r="195" spans="1:3">
      <c r="A195" s="143" t="s">
        <v>950</v>
      </c>
      <c r="B195" s="143">
        <v>10.6465</v>
      </c>
      <c r="C195" s="143">
        <v>10.7416</v>
      </c>
    </row>
    <row r="196" spans="1:3">
      <c r="A196" s="143" t="s">
        <v>951</v>
      </c>
      <c r="B196" s="143">
        <v>10.5001</v>
      </c>
      <c r="C196" s="143">
        <v>10.623699999999999</v>
      </c>
    </row>
    <row r="197" spans="1:3">
      <c r="A197" s="143" t="s">
        <v>952</v>
      </c>
      <c r="B197" s="143">
        <v>10.5001</v>
      </c>
      <c r="C197" s="143">
        <v>10.623699999999999</v>
      </c>
    </row>
    <row r="198" spans="1:3">
      <c r="A198" s="143" t="s">
        <v>953</v>
      </c>
      <c r="B198" s="143">
        <v>10.470599999999999</v>
      </c>
      <c r="C198" s="143">
        <v>10.589399999999999</v>
      </c>
    </row>
    <row r="199" spans="1:3">
      <c r="A199" s="143" t="s">
        <v>954</v>
      </c>
      <c r="B199" s="143">
        <v>10.470599999999999</v>
      </c>
      <c r="C199" s="143">
        <v>10.589399999999999</v>
      </c>
    </row>
    <row r="200" spans="1:3">
      <c r="A200" s="143" t="s">
        <v>955</v>
      </c>
      <c r="B200" s="143">
        <v>10.46</v>
      </c>
      <c r="C200" s="143">
        <v>10.557499999999999</v>
      </c>
    </row>
    <row r="201" spans="1:3">
      <c r="A201" s="143" t="s">
        <v>956</v>
      </c>
      <c r="B201" s="143">
        <v>10.4529</v>
      </c>
      <c r="C201" s="143">
        <v>10.5494</v>
      </c>
    </row>
    <row r="202" spans="1:3">
      <c r="A202" s="143" t="s">
        <v>957</v>
      </c>
      <c r="B202" s="143">
        <v>10.4529</v>
      </c>
      <c r="C202" s="143">
        <v>10.5494</v>
      </c>
    </row>
    <row r="203" spans="1:3">
      <c r="A203" s="143" t="s">
        <v>958</v>
      </c>
      <c r="B203" s="143">
        <v>10.4353</v>
      </c>
      <c r="C203" s="143">
        <v>10.567399999999999</v>
      </c>
    </row>
    <row r="204" spans="1:3">
      <c r="A204" s="143" t="s">
        <v>959</v>
      </c>
      <c r="B204" s="143">
        <v>10.4353</v>
      </c>
      <c r="C204" s="143">
        <v>10.567399999999999</v>
      </c>
    </row>
    <row r="205" spans="1:3">
      <c r="A205" s="143" t="s">
        <v>960</v>
      </c>
      <c r="B205" s="143">
        <v>10.428699999999999</v>
      </c>
      <c r="C205" s="143">
        <v>10.5594</v>
      </c>
    </row>
    <row r="206" spans="1:3">
      <c r="A206" s="143" t="s">
        <v>961</v>
      </c>
      <c r="B206" s="143">
        <v>10.428699999999999</v>
      </c>
      <c r="C206" s="143">
        <v>10.5594</v>
      </c>
    </row>
    <row r="207" spans="1:3">
      <c r="A207" s="143" t="s">
        <v>962</v>
      </c>
      <c r="B207" s="143">
        <v>10.325200000000001</v>
      </c>
      <c r="C207" s="143">
        <v>10.4214</v>
      </c>
    </row>
    <row r="208" spans="1:3">
      <c r="A208" s="143" t="s">
        <v>963</v>
      </c>
      <c r="B208" s="143">
        <v>10.315099999999999</v>
      </c>
      <c r="C208" s="143">
        <v>10.409000000000001</v>
      </c>
    </row>
    <row r="209" spans="1:3">
      <c r="A209" s="143" t="s">
        <v>964</v>
      </c>
      <c r="B209" s="143">
        <v>10.315099999999999</v>
      </c>
      <c r="C209" s="143">
        <v>10.409000000000001</v>
      </c>
    </row>
    <row r="210" spans="1:3">
      <c r="A210" s="143" t="s">
        <v>965</v>
      </c>
      <c r="B210" s="143">
        <v>10.3034</v>
      </c>
      <c r="C210" s="143">
        <v>10.3992</v>
      </c>
    </row>
    <row r="211" spans="1:3">
      <c r="A211" s="143" t="s">
        <v>966</v>
      </c>
      <c r="B211" s="143">
        <v>10.2957</v>
      </c>
      <c r="C211" s="143">
        <v>10.3896</v>
      </c>
    </row>
    <row r="212" spans="1:3">
      <c r="A212" s="143" t="s">
        <v>967</v>
      </c>
      <c r="B212" s="143">
        <v>10.2957</v>
      </c>
      <c r="C212" s="143">
        <v>10.3896</v>
      </c>
    </row>
    <row r="213" spans="1:3">
      <c r="A213" s="143" t="s">
        <v>968</v>
      </c>
      <c r="B213" s="143">
        <v>10.442600000000001</v>
      </c>
      <c r="C213" s="143">
        <v>10.6137</v>
      </c>
    </row>
    <row r="214" spans="1:3">
      <c r="A214" s="143" t="s">
        <v>969</v>
      </c>
      <c r="B214" s="143">
        <v>10.4343</v>
      </c>
      <c r="C214" s="143">
        <v>10.603</v>
      </c>
    </row>
    <row r="215" spans="1:3">
      <c r="A215" s="143" t="s">
        <v>970</v>
      </c>
      <c r="B215" s="143">
        <v>10.4343</v>
      </c>
      <c r="C215" s="143">
        <v>10.603</v>
      </c>
    </row>
    <row r="216" spans="1:3">
      <c r="A216" s="143" t="s">
        <v>971</v>
      </c>
      <c r="B216" s="143">
        <v>10.2933</v>
      </c>
      <c r="C216" s="143">
        <v>10.4054</v>
      </c>
    </row>
    <row r="217" spans="1:3">
      <c r="A217" s="143" t="s">
        <v>972</v>
      </c>
      <c r="B217" s="143">
        <v>10.2925</v>
      </c>
      <c r="C217" s="143">
        <v>10.404299999999999</v>
      </c>
    </row>
    <row r="218" spans="1:3">
      <c r="A218" s="143" t="s">
        <v>973</v>
      </c>
      <c r="B218" s="143">
        <v>10.2798</v>
      </c>
      <c r="C218" s="143">
        <v>10.3879</v>
      </c>
    </row>
    <row r="219" spans="1:3">
      <c r="A219" s="143" t="s">
        <v>974</v>
      </c>
      <c r="B219" s="143">
        <v>10.2798</v>
      </c>
      <c r="C219" s="143">
        <v>10.3879</v>
      </c>
    </row>
    <row r="220" spans="1:3">
      <c r="A220" s="143" t="s">
        <v>975</v>
      </c>
      <c r="B220" s="143">
        <v>10.2508</v>
      </c>
      <c r="C220" s="143">
        <v>10.365500000000001</v>
      </c>
    </row>
    <row r="221" spans="1:3">
      <c r="A221" s="143" t="s">
        <v>976</v>
      </c>
      <c r="B221" s="143">
        <v>10.242699999999999</v>
      </c>
      <c r="C221" s="143">
        <v>10.3546</v>
      </c>
    </row>
    <row r="222" spans="1:3">
      <c r="A222" s="143" t="s">
        <v>977</v>
      </c>
      <c r="B222" s="143">
        <v>10.2431</v>
      </c>
      <c r="C222" s="143">
        <v>10.374700000000001</v>
      </c>
    </row>
    <row r="223" spans="1:3">
      <c r="A223" s="143" t="s">
        <v>978</v>
      </c>
      <c r="B223" s="143">
        <v>10.2346</v>
      </c>
      <c r="C223" s="143">
        <v>10.363</v>
      </c>
    </row>
    <row r="224" spans="1:3">
      <c r="A224" s="143" t="s">
        <v>979</v>
      </c>
      <c r="B224" s="143">
        <v>10.223100000000001</v>
      </c>
      <c r="C224" s="143">
        <v>10.3201</v>
      </c>
    </row>
    <row r="225" spans="1:3">
      <c r="A225" s="143" t="s">
        <v>980</v>
      </c>
      <c r="B225" s="143">
        <v>10.2188</v>
      </c>
      <c r="C225" s="143">
        <v>10.3139</v>
      </c>
    </row>
    <row r="226" spans="1:3">
      <c r="A226" s="143" t="s">
        <v>981</v>
      </c>
      <c r="B226" s="143">
        <v>10.2188</v>
      </c>
      <c r="C226" s="143">
        <v>10.3139</v>
      </c>
    </row>
    <row r="227" spans="1:3">
      <c r="A227" s="143" t="s">
        <v>982</v>
      </c>
      <c r="B227" s="143">
        <v>10.2224</v>
      </c>
      <c r="C227" s="143">
        <v>10.3192</v>
      </c>
    </row>
    <row r="228" spans="1:3">
      <c r="A228" s="143" t="s">
        <v>983</v>
      </c>
      <c r="B228" s="143">
        <v>10.2224</v>
      </c>
      <c r="C228" s="143">
        <v>10.3192</v>
      </c>
    </row>
    <row r="229" spans="1:3">
      <c r="A229" s="143" t="s">
        <v>984</v>
      </c>
      <c r="B229" s="143">
        <v>10.218299999999999</v>
      </c>
      <c r="C229" s="143">
        <v>10.3133</v>
      </c>
    </row>
    <row r="230" spans="1:3">
      <c r="A230" s="143" t="s">
        <v>985</v>
      </c>
      <c r="B230" s="143">
        <v>10.218299999999999</v>
      </c>
      <c r="C230" s="143">
        <v>10.3133</v>
      </c>
    </row>
    <row r="231" spans="1:3">
      <c r="A231" s="143" t="s">
        <v>986</v>
      </c>
      <c r="B231" s="143">
        <v>10.211600000000001</v>
      </c>
      <c r="C231" s="143">
        <v>10.3089</v>
      </c>
    </row>
    <row r="232" spans="1:3">
      <c r="A232" s="143" t="s">
        <v>987</v>
      </c>
      <c r="B232" s="143">
        <v>10.2117</v>
      </c>
      <c r="C232" s="143">
        <v>10.308999999999999</v>
      </c>
    </row>
    <row r="233" spans="1:3">
      <c r="A233" s="143" t="s">
        <v>988</v>
      </c>
      <c r="B233" s="143">
        <v>10.207800000000001</v>
      </c>
      <c r="C233" s="143">
        <v>10.3033</v>
      </c>
    </row>
    <row r="234" spans="1:3">
      <c r="A234" s="143" t="s">
        <v>989</v>
      </c>
      <c r="B234" s="143">
        <v>10.2052</v>
      </c>
      <c r="C234" s="143">
        <v>10.303100000000001</v>
      </c>
    </row>
    <row r="235" spans="1:3">
      <c r="A235" s="143" t="s">
        <v>990</v>
      </c>
      <c r="B235" s="143">
        <v>10.2043</v>
      </c>
      <c r="C235" s="143">
        <v>10.3017</v>
      </c>
    </row>
    <row r="236" spans="1:3">
      <c r="A236" s="143" t="s">
        <v>991</v>
      </c>
      <c r="B236" s="143">
        <v>10.2043</v>
      </c>
      <c r="C236" s="143">
        <v>10.3017</v>
      </c>
    </row>
    <row r="237" spans="1:3">
      <c r="A237" s="143" t="s">
        <v>992</v>
      </c>
      <c r="B237" s="143">
        <v>10.226800000000001</v>
      </c>
      <c r="C237" s="143">
        <v>10.3726</v>
      </c>
    </row>
    <row r="238" spans="1:3">
      <c r="A238" s="143" t="s">
        <v>993</v>
      </c>
      <c r="B238" s="143">
        <v>10.226800000000001</v>
      </c>
      <c r="C238" s="143">
        <v>10.3726</v>
      </c>
    </row>
    <row r="239" spans="1:3">
      <c r="A239" s="143" t="s">
        <v>994</v>
      </c>
      <c r="B239" s="143">
        <v>10.2157</v>
      </c>
      <c r="C239" s="143">
        <v>10.3561</v>
      </c>
    </row>
    <row r="240" spans="1:3">
      <c r="A240" s="143" t="s">
        <v>995</v>
      </c>
      <c r="B240" s="143">
        <v>10.2157</v>
      </c>
      <c r="C240" s="143">
        <v>10.3561</v>
      </c>
    </row>
    <row r="241" spans="1:3">
      <c r="A241" s="143" t="s">
        <v>996</v>
      </c>
      <c r="B241" s="143">
        <v>10.207700000000001</v>
      </c>
      <c r="C241" s="143">
        <v>10.3185</v>
      </c>
    </row>
    <row r="242" spans="1:3">
      <c r="A242" s="143" t="s">
        <v>997</v>
      </c>
      <c r="B242" s="143">
        <v>10.207700000000001</v>
      </c>
      <c r="C242" s="143">
        <v>10.3185</v>
      </c>
    </row>
    <row r="243" spans="1:3">
      <c r="A243" s="143" t="s">
        <v>998</v>
      </c>
      <c r="B243" s="143">
        <v>10.1988</v>
      </c>
      <c r="C243" s="143">
        <v>10.3057</v>
      </c>
    </row>
    <row r="244" spans="1:3">
      <c r="A244" s="143" t="s">
        <v>999</v>
      </c>
      <c r="B244" s="143">
        <v>10.1988</v>
      </c>
      <c r="C244" s="143">
        <v>10.3057</v>
      </c>
    </row>
    <row r="245" spans="1:3">
      <c r="A245" s="143" t="s">
        <v>1000</v>
      </c>
      <c r="B245" s="143">
        <v>10.1812</v>
      </c>
      <c r="C245" s="143">
        <v>10.289</v>
      </c>
    </row>
    <row r="246" spans="1:3">
      <c r="A246" s="143" t="s">
        <v>1001</v>
      </c>
      <c r="B246" s="143">
        <v>10.173400000000001</v>
      </c>
      <c r="C246" s="143">
        <v>10.277200000000001</v>
      </c>
    </row>
    <row r="247" spans="1:3">
      <c r="A247" s="143" t="s">
        <v>1002</v>
      </c>
      <c r="B247" s="143">
        <v>10.173400000000001</v>
      </c>
      <c r="C247" s="143">
        <v>10.277200000000001</v>
      </c>
    </row>
    <row r="248" spans="1:3">
      <c r="A248" s="143" t="s">
        <v>1003</v>
      </c>
      <c r="B248" s="143">
        <v>10.194000000000001</v>
      </c>
      <c r="C248" s="143">
        <v>10.2941</v>
      </c>
    </row>
    <row r="249" spans="1:3">
      <c r="A249" s="143" t="s">
        <v>1004</v>
      </c>
      <c r="B249" s="143">
        <v>10.190799999999999</v>
      </c>
      <c r="C249" s="143">
        <v>10.289099999999999</v>
      </c>
    </row>
    <row r="250" spans="1:3">
      <c r="A250" s="143" t="s">
        <v>1005</v>
      </c>
      <c r="B250" s="143">
        <v>10.190799999999999</v>
      </c>
      <c r="C250" s="143">
        <v>10.289099999999999</v>
      </c>
    </row>
    <row r="251" spans="1:3">
      <c r="A251" s="143" t="s">
        <v>1006</v>
      </c>
      <c r="B251" s="143">
        <v>10.164300000000001</v>
      </c>
      <c r="C251" s="143">
        <v>10.2637</v>
      </c>
    </row>
    <row r="252" spans="1:3">
      <c r="A252" s="143" t="s">
        <v>1007</v>
      </c>
      <c r="B252" s="143">
        <v>10.163500000000001</v>
      </c>
      <c r="C252" s="143">
        <v>10.262499999999999</v>
      </c>
    </row>
    <row r="253" spans="1:3">
      <c r="A253" s="143" t="s">
        <v>1008</v>
      </c>
      <c r="B253" s="143">
        <v>10.163500000000001</v>
      </c>
      <c r="C253" s="143">
        <v>10.262499999999999</v>
      </c>
    </row>
    <row r="254" spans="1:3">
      <c r="A254" s="143" t="s">
        <v>1009</v>
      </c>
      <c r="B254" s="143">
        <v>10.1356</v>
      </c>
      <c r="C254" s="143">
        <v>10.2301</v>
      </c>
    </row>
    <row r="255" spans="1:3">
      <c r="A255" s="143" t="s">
        <v>1010</v>
      </c>
      <c r="B255" s="143">
        <v>10.1364</v>
      </c>
      <c r="C255" s="143">
        <v>10.231400000000001</v>
      </c>
    </row>
    <row r="256" spans="1:3">
      <c r="A256" s="143" t="s">
        <v>1011</v>
      </c>
      <c r="B256" s="143">
        <v>10.132899999999999</v>
      </c>
      <c r="C256" s="143">
        <v>10.2257</v>
      </c>
    </row>
    <row r="257" spans="1:3">
      <c r="A257" s="143" t="s">
        <v>1012</v>
      </c>
      <c r="B257" s="143">
        <v>10.132899999999999</v>
      </c>
      <c r="C257" s="143">
        <v>10.2257</v>
      </c>
    </row>
    <row r="258" spans="1:3">
      <c r="A258" s="143" t="s">
        <v>1013</v>
      </c>
      <c r="B258" s="143">
        <v>10.1257</v>
      </c>
      <c r="C258" s="143">
        <v>10.2212</v>
      </c>
    </row>
    <row r="259" spans="1:3">
      <c r="A259" s="143" t="s">
        <v>1014</v>
      </c>
      <c r="B259" s="143">
        <v>10.1226</v>
      </c>
      <c r="C259" s="143">
        <v>10.216200000000001</v>
      </c>
    </row>
    <row r="260" spans="1:3">
      <c r="A260" s="143" t="s">
        <v>1015</v>
      </c>
      <c r="B260" s="143">
        <v>10.122299999999999</v>
      </c>
      <c r="C260" s="143">
        <v>10.2156</v>
      </c>
    </row>
    <row r="261" spans="1:3">
      <c r="A261" s="143" t="s">
        <v>1016</v>
      </c>
      <c r="B261" s="143">
        <v>10.1073</v>
      </c>
      <c r="C261" s="143">
        <v>10.204000000000001</v>
      </c>
    </row>
    <row r="262" spans="1:3">
      <c r="A262" s="143" t="s">
        <v>1017</v>
      </c>
      <c r="B262" s="143">
        <v>10.1044</v>
      </c>
      <c r="C262" s="143">
        <v>10.1989</v>
      </c>
    </row>
    <row r="263" spans="1:3">
      <c r="A263" s="143" t="s">
        <v>1018</v>
      </c>
      <c r="B263" s="143">
        <v>10.1044</v>
      </c>
      <c r="C263" s="143">
        <v>10.1989</v>
      </c>
    </row>
    <row r="264" spans="1:3">
      <c r="A264" s="143" t="s">
        <v>1019</v>
      </c>
      <c r="B264" s="143">
        <v>10.089499999999999</v>
      </c>
      <c r="C264" s="143">
        <v>10.1851</v>
      </c>
    </row>
    <row r="265" spans="1:3">
      <c r="A265" s="143" t="s">
        <v>1020</v>
      </c>
      <c r="B265" s="143">
        <v>10.0868</v>
      </c>
      <c r="C265" s="143">
        <v>10.180300000000001</v>
      </c>
    </row>
    <row r="266" spans="1:3">
      <c r="A266" s="143" t="s">
        <v>1021</v>
      </c>
      <c r="B266" s="143">
        <v>10.0868</v>
      </c>
      <c r="C266" s="143">
        <v>10.180300000000001</v>
      </c>
    </row>
    <row r="267" spans="1:3">
      <c r="A267" s="143" t="s">
        <v>1022</v>
      </c>
      <c r="B267" s="143">
        <v>10.0825</v>
      </c>
      <c r="C267" s="143">
        <v>10.178000000000001</v>
      </c>
    </row>
    <row r="268" spans="1:3">
      <c r="A268" s="143" t="s">
        <v>1023</v>
      </c>
      <c r="B268" s="143">
        <v>10.08</v>
      </c>
      <c r="C268" s="143">
        <v>10.173299999999999</v>
      </c>
    </row>
    <row r="269" spans="1:3">
      <c r="A269" s="143" t="s">
        <v>1024</v>
      </c>
      <c r="B269" s="143">
        <v>10.08</v>
      </c>
      <c r="C269" s="143">
        <v>10.173299999999999</v>
      </c>
    </row>
    <row r="270" spans="1:3">
      <c r="A270" s="143" t="s">
        <v>1025</v>
      </c>
      <c r="B270" s="143">
        <v>10.119999999999999</v>
      </c>
      <c r="C270" s="143">
        <v>10.2554</v>
      </c>
    </row>
    <row r="271" spans="1:3">
      <c r="A271" s="143" t="s">
        <v>1026</v>
      </c>
      <c r="B271" s="143">
        <v>10.119999999999999</v>
      </c>
      <c r="C271" s="143">
        <v>10.2554</v>
      </c>
    </row>
    <row r="272" spans="1:3">
      <c r="A272" s="143" t="s">
        <v>1027</v>
      </c>
      <c r="B272" s="143">
        <v>10.1168</v>
      </c>
      <c r="C272" s="143">
        <v>10.249599999999999</v>
      </c>
    </row>
    <row r="273" spans="1:3">
      <c r="A273" s="143" t="s">
        <v>1028</v>
      </c>
      <c r="B273" s="143">
        <v>10.1168</v>
      </c>
      <c r="C273" s="143">
        <v>10.249599999999999</v>
      </c>
    </row>
    <row r="274" spans="1:3">
      <c r="A274" s="143" t="s">
        <v>1029</v>
      </c>
      <c r="B274" s="143">
        <v>10.0808</v>
      </c>
      <c r="C274" s="143">
        <v>10.1768</v>
      </c>
    </row>
    <row r="275" spans="1:3">
      <c r="A275" s="143" t="s">
        <v>1030</v>
      </c>
      <c r="B275" s="143">
        <v>10.0793</v>
      </c>
      <c r="C275" s="143">
        <v>10.1731</v>
      </c>
    </row>
    <row r="276" spans="1:3">
      <c r="A276" s="143" t="s">
        <v>1031</v>
      </c>
      <c r="B276" s="143">
        <v>10.0785</v>
      </c>
      <c r="C276" s="143">
        <v>10.1723</v>
      </c>
    </row>
    <row r="277" spans="1:3">
      <c r="A277" s="143" t="s">
        <v>1032</v>
      </c>
      <c r="B277" s="143">
        <v>10.083500000000001</v>
      </c>
      <c r="C277" s="143">
        <v>10.1812</v>
      </c>
    </row>
    <row r="278" spans="1:3">
      <c r="A278" s="143" t="s">
        <v>1033</v>
      </c>
      <c r="B278" s="143">
        <v>10.0825</v>
      </c>
      <c r="C278" s="143">
        <v>10.179399999999999</v>
      </c>
    </row>
    <row r="279" spans="1:3">
      <c r="A279" s="143" t="s">
        <v>1034</v>
      </c>
      <c r="B279" s="143">
        <v>10.1096</v>
      </c>
      <c r="C279" s="143">
        <v>10.238</v>
      </c>
    </row>
    <row r="280" spans="1:3">
      <c r="A280" s="143" t="s">
        <v>1035</v>
      </c>
      <c r="B280" s="143">
        <v>10.105399999999999</v>
      </c>
      <c r="C280" s="143">
        <v>10.229799999999999</v>
      </c>
    </row>
    <row r="281" spans="1:3">
      <c r="A281" s="143" t="s">
        <v>1036</v>
      </c>
      <c r="B281" s="143">
        <v>10.105399999999999</v>
      </c>
      <c r="C281" s="143">
        <v>10.229799999999999</v>
      </c>
    </row>
    <row r="282" spans="1:3">
      <c r="A282" s="143" t="s">
        <v>1037</v>
      </c>
      <c r="B282" s="143">
        <v>10.0906</v>
      </c>
      <c r="C282" s="143">
        <v>10.1996</v>
      </c>
    </row>
    <row r="283" spans="1:3">
      <c r="A283" s="143" t="s">
        <v>1038</v>
      </c>
      <c r="B283" s="143">
        <v>10.0906</v>
      </c>
      <c r="C283" s="143">
        <v>10.1995</v>
      </c>
    </row>
    <row r="284" spans="1:3">
      <c r="A284" s="143" t="s">
        <v>1039</v>
      </c>
      <c r="B284" s="143">
        <v>10.086</v>
      </c>
      <c r="C284" s="143">
        <v>10.1906</v>
      </c>
    </row>
    <row r="285" spans="1:3">
      <c r="A285" s="143" t="s">
        <v>1040</v>
      </c>
      <c r="B285" s="143">
        <v>10.086</v>
      </c>
      <c r="C285" s="143">
        <v>10.1906</v>
      </c>
    </row>
    <row r="286" spans="1:3">
      <c r="A286" s="143" t="s">
        <v>1041</v>
      </c>
      <c r="B286" s="143">
        <v>10.0626</v>
      </c>
      <c r="C286" s="143">
        <v>10.1562</v>
      </c>
    </row>
    <row r="287" spans="1:3">
      <c r="A287" s="143" t="s">
        <v>1042</v>
      </c>
      <c r="B287" s="143">
        <v>10.061199999999999</v>
      </c>
      <c r="C287" s="143">
        <v>10.153</v>
      </c>
    </row>
    <row r="288" spans="1:3">
      <c r="A288" s="143" t="s">
        <v>1043</v>
      </c>
      <c r="B288" s="143">
        <v>10.0611</v>
      </c>
      <c r="C288" s="143">
        <v>10.153</v>
      </c>
    </row>
    <row r="289" spans="1:3">
      <c r="A289" s="143" t="s">
        <v>1044</v>
      </c>
      <c r="B289" s="143">
        <v>10.042999999999999</v>
      </c>
      <c r="C289" s="143">
        <v>10.1378</v>
      </c>
    </row>
    <row r="290" spans="1:3">
      <c r="A290" s="143" t="s">
        <v>1045</v>
      </c>
      <c r="B290" s="143">
        <v>10.042899999999999</v>
      </c>
      <c r="C290" s="143">
        <v>10.1378</v>
      </c>
    </row>
    <row r="291" spans="1:3">
      <c r="A291" s="143" t="s">
        <v>1046</v>
      </c>
      <c r="B291" s="143">
        <v>10.0421</v>
      </c>
      <c r="C291" s="143">
        <v>10.135199999999999</v>
      </c>
    </row>
    <row r="292" spans="1:3">
      <c r="A292" s="143" t="s">
        <v>1047</v>
      </c>
      <c r="B292" s="143">
        <v>10.0421</v>
      </c>
      <c r="C292" s="143">
        <v>10.135199999999999</v>
      </c>
    </row>
    <row r="293" spans="1:3">
      <c r="A293" s="143" t="s">
        <v>1048</v>
      </c>
      <c r="B293" s="143">
        <v>10.0305</v>
      </c>
      <c r="C293" s="143">
        <v>10.122199999999999</v>
      </c>
    </row>
    <row r="294" spans="1:3">
      <c r="A294" s="143" t="s">
        <v>1049</v>
      </c>
      <c r="B294" s="143">
        <v>10.0298</v>
      </c>
      <c r="C294" s="143">
        <v>10.1198</v>
      </c>
    </row>
    <row r="295" spans="1:3">
      <c r="A295" s="143" t="s">
        <v>1050</v>
      </c>
      <c r="B295" s="143">
        <v>10.0297</v>
      </c>
      <c r="C295" s="143">
        <v>10.1197</v>
      </c>
    </row>
    <row r="296" spans="1:3">
      <c r="A296" s="143" t="s">
        <v>1051</v>
      </c>
      <c r="B296" s="143">
        <v>10.017899999999999</v>
      </c>
      <c r="C296" s="143">
        <v>10.102499999999999</v>
      </c>
    </row>
    <row r="297" spans="1:3">
      <c r="A297" s="143" t="s">
        <v>1052</v>
      </c>
      <c r="B297" s="143">
        <v>10.017899999999999</v>
      </c>
      <c r="C297" s="143">
        <v>10.102499999999999</v>
      </c>
    </row>
    <row r="298" spans="1:3">
      <c r="A298" s="143" t="s">
        <v>1053</v>
      </c>
      <c r="B298" s="143">
        <v>10.0177</v>
      </c>
      <c r="C298" s="143">
        <v>10.1014</v>
      </c>
    </row>
    <row r="299" spans="1:3">
      <c r="A299" s="143" t="s">
        <v>1054</v>
      </c>
      <c r="B299" s="143">
        <v>10.0177</v>
      </c>
      <c r="C299" s="143">
        <v>10.1014</v>
      </c>
    </row>
    <row r="300" spans="1:3">
      <c r="A300" s="143" t="s">
        <v>1055</v>
      </c>
      <c r="B300" s="143">
        <v>10.0047</v>
      </c>
      <c r="C300" s="143">
        <v>10.086</v>
      </c>
    </row>
    <row r="301" spans="1:3">
      <c r="A301" s="143" t="s">
        <v>1056</v>
      </c>
      <c r="B301" s="143">
        <v>10.0047</v>
      </c>
      <c r="C301" s="143">
        <v>10.085100000000001</v>
      </c>
    </row>
    <row r="302" spans="1:3">
      <c r="A302" s="143" t="s">
        <v>1057</v>
      </c>
      <c r="B302" s="143">
        <v>10.0047</v>
      </c>
      <c r="C302" s="143">
        <v>10.085100000000001</v>
      </c>
    </row>
    <row r="303" spans="1:3">
      <c r="A303" s="143" t="s">
        <v>1058</v>
      </c>
      <c r="B303" s="143">
        <v>0</v>
      </c>
      <c r="C303" s="143">
        <v>10.046900000000001</v>
      </c>
    </row>
    <row r="304" spans="1:3">
      <c r="A304" s="143" t="s">
        <v>1059</v>
      </c>
      <c r="B304" s="143">
        <v>0</v>
      </c>
      <c r="C304" s="143">
        <v>10.0467</v>
      </c>
    </row>
    <row r="305" spans="1:3">
      <c r="A305" s="143" t="s">
        <v>1060</v>
      </c>
      <c r="B305" s="143">
        <v>0</v>
      </c>
      <c r="C305" s="143">
        <v>10.044700000000001</v>
      </c>
    </row>
    <row r="306" spans="1:3">
      <c r="A306" s="143" t="s">
        <v>1061</v>
      </c>
      <c r="B306" s="143">
        <v>0</v>
      </c>
      <c r="C306" s="143">
        <v>10.044700000000001</v>
      </c>
    </row>
    <row r="307" spans="1:3">
      <c r="A307" s="143" t="s">
        <v>1062</v>
      </c>
      <c r="B307" s="143">
        <v>0</v>
      </c>
      <c r="C307" s="143">
        <v>10.0444</v>
      </c>
    </row>
    <row r="308" spans="1:3">
      <c r="A308" s="143" t="s">
        <v>1063</v>
      </c>
      <c r="B308" s="143">
        <v>0</v>
      </c>
      <c r="C308" s="143">
        <v>10.0444</v>
      </c>
    </row>
    <row r="309" spans="1:3">
      <c r="A309" s="143" t="s">
        <v>1064</v>
      </c>
      <c r="B309" s="143">
        <v>0</v>
      </c>
      <c r="C309" s="143">
        <v>10.043900000000001</v>
      </c>
    </row>
    <row r="310" spans="1:3">
      <c r="A310" s="143" t="s">
        <v>1065</v>
      </c>
      <c r="B310" s="143">
        <v>0</v>
      </c>
      <c r="C310" s="143">
        <v>10.043900000000001</v>
      </c>
    </row>
    <row r="311" spans="1:3">
      <c r="A311" s="143" t="s">
        <v>1066</v>
      </c>
      <c r="B311" s="143">
        <v>0</v>
      </c>
      <c r="C311" s="143">
        <v>10.0123</v>
      </c>
    </row>
    <row r="312" spans="1:3">
      <c r="A312" s="143" t="s">
        <v>1067</v>
      </c>
      <c r="B312" s="143">
        <v>0</v>
      </c>
      <c r="C312" s="143">
        <v>10.0123</v>
      </c>
    </row>
    <row r="313" spans="1:3">
      <c r="A313" s="143" t="s">
        <v>1068</v>
      </c>
      <c r="B313" s="143">
        <v>0</v>
      </c>
      <c r="C313" s="143">
        <v>10.012</v>
      </c>
    </row>
    <row r="314" spans="1:3">
      <c r="A314" s="143" t="s">
        <v>1069</v>
      </c>
      <c r="B314" s="143">
        <v>0</v>
      </c>
      <c r="C314" s="143">
        <v>10.012</v>
      </c>
    </row>
    <row r="315" spans="1:3">
      <c r="A315" s="143" t="s">
        <v>1070</v>
      </c>
      <c r="B315" s="143">
        <v>13.541700000000001</v>
      </c>
      <c r="C315" s="143">
        <v>12.115600000000001</v>
      </c>
    </row>
    <row r="316" spans="1:3">
      <c r="A316" s="143" t="s">
        <v>1071</v>
      </c>
      <c r="B316" s="143">
        <v>13.541499999999999</v>
      </c>
      <c r="C316" s="143">
        <v>12.115399999999999</v>
      </c>
    </row>
    <row r="317" spans="1:3">
      <c r="A317" s="143" t="s">
        <v>1072</v>
      </c>
      <c r="B317" s="143">
        <v>13.6027</v>
      </c>
      <c r="C317" s="143">
        <v>12.177099999999999</v>
      </c>
    </row>
    <row r="318" spans="1:3">
      <c r="A318" s="143" t="s">
        <v>1073</v>
      </c>
      <c r="B318" s="143">
        <v>13.601900000000001</v>
      </c>
      <c r="C318" s="143">
        <v>12.176399999999999</v>
      </c>
    </row>
    <row r="319" spans="1:3">
      <c r="A319" s="143" t="s">
        <v>1074</v>
      </c>
      <c r="B319" s="143">
        <v>15.304</v>
      </c>
      <c r="C319" s="143">
        <v>16.199000000000002</v>
      </c>
    </row>
    <row r="320" spans="1:3">
      <c r="A320" s="143" t="s">
        <v>1075</v>
      </c>
      <c r="B320" s="143">
        <v>15.457000000000001</v>
      </c>
      <c r="C320" s="143">
        <v>16.370999999999999</v>
      </c>
    </row>
    <row r="321" spans="1:3">
      <c r="A321" s="143" t="s">
        <v>1076</v>
      </c>
      <c r="B321" s="143">
        <v>312.76859999999999</v>
      </c>
      <c r="C321" s="143">
        <v>384.26580000000001</v>
      </c>
    </row>
    <row r="322" spans="1:3">
      <c r="A322" s="143" t="s">
        <v>1077</v>
      </c>
      <c r="B322" s="143">
        <v>15.885999999999999</v>
      </c>
      <c r="C322" s="143">
        <v>17.231999999999999</v>
      </c>
    </row>
    <row r="323" spans="1:3">
      <c r="A323" s="143" t="s">
        <v>1078</v>
      </c>
      <c r="B323" s="143">
        <v>27.1</v>
      </c>
      <c r="C323" s="143">
        <v>29.395</v>
      </c>
    </row>
    <row r="324" spans="1:3">
      <c r="A324" s="143" t="s">
        <v>1079</v>
      </c>
      <c r="B324" s="143">
        <v>16.122</v>
      </c>
      <c r="C324" s="143">
        <v>17.501000000000001</v>
      </c>
    </row>
    <row r="325" spans="1:3">
      <c r="A325" s="143" t="s">
        <v>1080</v>
      </c>
      <c r="B325" s="143">
        <v>27.312999999999999</v>
      </c>
      <c r="C325" s="143">
        <v>29.65</v>
      </c>
    </row>
    <row r="326" spans="1:3">
      <c r="A326" s="143" t="s">
        <v>1081</v>
      </c>
      <c r="B326" s="143">
        <v>10.7233</v>
      </c>
      <c r="C326" s="143">
        <v>10.7216</v>
      </c>
    </row>
    <row r="327" spans="1:3">
      <c r="A327" s="143" t="s">
        <v>1082</v>
      </c>
      <c r="B327" s="143">
        <v>19.107700000000001</v>
      </c>
      <c r="C327" s="143">
        <v>19.269100000000002</v>
      </c>
    </row>
    <row r="328" spans="1:3">
      <c r="A328" s="143" t="s">
        <v>1083</v>
      </c>
      <c r="B328" s="143">
        <v>10.782299999999999</v>
      </c>
      <c r="C328" s="143">
        <v>10.7797</v>
      </c>
    </row>
    <row r="329" spans="1:3">
      <c r="A329" s="143" t="s">
        <v>1084</v>
      </c>
      <c r="B329" s="143">
        <v>19.215800000000002</v>
      </c>
      <c r="C329" s="143">
        <v>19.389600000000002</v>
      </c>
    </row>
    <row r="330" spans="1:3">
      <c r="A330" s="143" t="s">
        <v>1085</v>
      </c>
      <c r="B330" s="143">
        <v>12.305</v>
      </c>
      <c r="C330" s="143">
        <v>13.667</v>
      </c>
    </row>
    <row r="331" spans="1:3">
      <c r="A331" s="143" t="s">
        <v>1086</v>
      </c>
      <c r="B331" s="143">
        <v>20.094000000000001</v>
      </c>
      <c r="C331" s="143">
        <v>22.318999999999999</v>
      </c>
    </row>
    <row r="332" spans="1:3">
      <c r="A332" s="143" t="s">
        <v>1087</v>
      </c>
      <c r="B332" s="143">
        <v>12.412000000000001</v>
      </c>
      <c r="C332" s="143">
        <v>13.794</v>
      </c>
    </row>
    <row r="333" spans="1:3">
      <c r="A333" s="143" t="s">
        <v>1088</v>
      </c>
      <c r="B333" s="143">
        <v>20.466000000000001</v>
      </c>
      <c r="C333" s="143">
        <v>22.742000000000001</v>
      </c>
    </row>
    <row r="334" spans="1:3">
      <c r="A334" s="143" t="s">
        <v>1089</v>
      </c>
      <c r="B334" s="143">
        <v>13.045999999999999</v>
      </c>
      <c r="C334" s="143">
        <v>14.305999999999999</v>
      </c>
    </row>
    <row r="335" spans="1:3">
      <c r="A335" s="143" t="s">
        <v>1090</v>
      </c>
      <c r="B335" s="143">
        <v>14.608000000000001</v>
      </c>
      <c r="C335" s="143">
        <v>16.655999999999999</v>
      </c>
    </row>
    <row r="336" spans="1:3">
      <c r="A336" s="143" t="s">
        <v>1091</v>
      </c>
      <c r="B336" s="143">
        <v>13.154</v>
      </c>
      <c r="C336" s="143">
        <v>14.441000000000001</v>
      </c>
    </row>
    <row r="337" spans="1:3">
      <c r="A337" s="143" t="s">
        <v>1092</v>
      </c>
      <c r="B337" s="143">
        <v>14.728</v>
      </c>
      <c r="C337" s="143">
        <v>16.805</v>
      </c>
    </row>
    <row r="338" spans="1:3">
      <c r="A338" s="143" t="s">
        <v>1093</v>
      </c>
      <c r="B338" s="143">
        <v>42.94</v>
      </c>
      <c r="C338" s="143">
        <v>47.921999999999997</v>
      </c>
    </row>
    <row r="339" spans="1:3">
      <c r="A339" s="143" t="s">
        <v>1094</v>
      </c>
      <c r="B339" s="143">
        <v>44.113</v>
      </c>
      <c r="C339" s="143">
        <v>49.231000000000002</v>
      </c>
    </row>
    <row r="340" spans="1:3">
      <c r="A340" s="143" t="s">
        <v>1095</v>
      </c>
      <c r="B340" s="143">
        <v>43.372</v>
      </c>
      <c r="C340" s="143">
        <v>48.405999999999999</v>
      </c>
    </row>
    <row r="341" spans="1:3">
      <c r="A341" s="143" t="s">
        <v>1096</v>
      </c>
      <c r="B341" s="143">
        <v>44.167999999999999</v>
      </c>
      <c r="C341" s="143">
        <v>49.29</v>
      </c>
    </row>
    <row r="342" spans="1:3">
      <c r="A342" s="143" t="s">
        <v>1097</v>
      </c>
      <c r="B342" s="143">
        <v>13.802</v>
      </c>
      <c r="C342" s="143">
        <v>13.897</v>
      </c>
    </row>
    <row r="343" spans="1:3">
      <c r="A343" s="143" t="s">
        <v>1098</v>
      </c>
      <c r="B343" s="143">
        <v>13.803000000000001</v>
      </c>
      <c r="C343" s="143">
        <v>13.897</v>
      </c>
    </row>
    <row r="344" spans="1:3">
      <c r="A344" s="143" t="s">
        <v>1099</v>
      </c>
      <c r="B344" s="143">
        <v>13.939</v>
      </c>
      <c r="C344" s="143">
        <v>14.04</v>
      </c>
    </row>
    <row r="345" spans="1:3">
      <c r="A345" s="143" t="s">
        <v>1100</v>
      </c>
      <c r="B345" s="143">
        <v>13.894</v>
      </c>
      <c r="C345" s="143">
        <v>13.994999999999999</v>
      </c>
    </row>
    <row r="346" spans="1:3">
      <c r="A346" s="143" t="s">
        <v>1101</v>
      </c>
      <c r="B346" s="143">
        <v>2608.9434999999999</v>
      </c>
      <c r="C346" s="143">
        <v>2480.8816000000002</v>
      </c>
    </row>
    <row r="347" spans="1:3">
      <c r="A347" s="143" t="s">
        <v>1102</v>
      </c>
      <c r="B347" s="143">
        <v>32.732999999999997</v>
      </c>
      <c r="C347" s="143">
        <v>35.429000000000002</v>
      </c>
    </row>
    <row r="348" spans="1:3">
      <c r="A348" s="143" t="s">
        <v>1103</v>
      </c>
      <c r="B348" s="143">
        <v>122.592</v>
      </c>
      <c r="C348" s="143">
        <v>132.69200000000001</v>
      </c>
    </row>
    <row r="349" spans="1:3">
      <c r="A349" s="143" t="s">
        <v>1104</v>
      </c>
      <c r="B349" s="143">
        <v>32.991</v>
      </c>
      <c r="C349" s="143">
        <v>35.731000000000002</v>
      </c>
    </row>
    <row r="350" spans="1:3">
      <c r="A350" s="143" t="s">
        <v>1105</v>
      </c>
      <c r="B350" s="143">
        <v>123.504</v>
      </c>
      <c r="C350" s="143">
        <v>133.76400000000001</v>
      </c>
    </row>
    <row r="351" spans="1:3">
      <c r="A351" s="143" t="s">
        <v>1106</v>
      </c>
      <c r="B351" s="143">
        <v>17.277000000000001</v>
      </c>
      <c r="C351" s="143">
        <v>19.111999999999998</v>
      </c>
    </row>
    <row r="352" spans="1:3">
      <c r="A352" s="143" t="s">
        <v>1107</v>
      </c>
      <c r="B352" s="143">
        <v>55.430999999999997</v>
      </c>
      <c r="C352" s="143">
        <v>61.319000000000003</v>
      </c>
    </row>
    <row r="353" spans="1:3">
      <c r="A353" s="143" t="s">
        <v>1108</v>
      </c>
      <c r="B353" s="143">
        <v>17.404</v>
      </c>
      <c r="C353" s="143">
        <v>19.260999999999999</v>
      </c>
    </row>
    <row r="354" spans="1:3">
      <c r="A354" s="143" t="s">
        <v>1109</v>
      </c>
      <c r="B354" s="143">
        <v>55.832000000000001</v>
      </c>
      <c r="C354" s="143">
        <v>61.792000000000002</v>
      </c>
    </row>
    <row r="355" spans="1:3">
      <c r="A355" s="143" t="s">
        <v>1110</v>
      </c>
      <c r="B355" s="143">
        <v>18.745000000000001</v>
      </c>
      <c r="C355" s="143">
        <v>21.202000000000002</v>
      </c>
    </row>
    <row r="356" spans="1:3">
      <c r="A356" s="143" t="s">
        <v>1111</v>
      </c>
      <c r="B356" s="143">
        <v>31.486999999999998</v>
      </c>
      <c r="C356" s="143">
        <v>35.615000000000002</v>
      </c>
    </row>
    <row r="357" spans="1:3">
      <c r="A357" s="143" t="s">
        <v>1112</v>
      </c>
      <c r="B357" s="143">
        <v>18.943999999999999</v>
      </c>
      <c r="C357" s="143">
        <v>21.442</v>
      </c>
    </row>
    <row r="358" spans="1:3">
      <c r="A358" s="143" t="s">
        <v>1113</v>
      </c>
      <c r="B358" s="143">
        <v>31.797999999999998</v>
      </c>
      <c r="C358" s="143">
        <v>35.991</v>
      </c>
    </row>
    <row r="359" spans="1:3">
      <c r="A359" s="143" t="s">
        <v>1114</v>
      </c>
      <c r="B359" s="143">
        <v>671.44349999999997</v>
      </c>
      <c r="C359" s="143">
        <v>725.82399999999996</v>
      </c>
    </row>
    <row r="360" spans="1:3">
      <c r="A360" s="143" t="s">
        <v>1115</v>
      </c>
      <c r="B360" s="143">
        <v>13.675000000000001</v>
      </c>
      <c r="C360" s="143">
        <v>15.265000000000001</v>
      </c>
    </row>
    <row r="361" spans="1:3">
      <c r="A361" s="143" t="s">
        <v>1116</v>
      </c>
      <c r="B361" s="143">
        <v>15.148999999999999</v>
      </c>
      <c r="C361" s="143">
        <v>16.911000000000001</v>
      </c>
    </row>
    <row r="362" spans="1:3">
      <c r="A362" s="143" t="s">
        <v>1117</v>
      </c>
      <c r="B362" s="143">
        <v>13.808999999999999</v>
      </c>
      <c r="C362" s="143">
        <v>15.427</v>
      </c>
    </row>
    <row r="363" spans="1:3">
      <c r="A363" s="143" t="s">
        <v>1118</v>
      </c>
      <c r="B363" s="143">
        <v>15.302</v>
      </c>
      <c r="C363" s="143">
        <v>17.093</v>
      </c>
    </row>
    <row r="364" spans="1:3">
      <c r="A364" s="143" t="s">
        <v>1119</v>
      </c>
      <c r="B364" s="143">
        <v>227.58160000000001</v>
      </c>
      <c r="C364" s="143">
        <v>246.22210000000001</v>
      </c>
    </row>
  </sheetData>
  <phoneticPr fontId="0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2:A19"/>
  <sheetViews>
    <sheetView workbookViewId="0"/>
  </sheetViews>
  <sheetFormatPr defaultRowHeight="15"/>
  <cols>
    <col min="1" max="1" width="100.28515625" bestFit="1" customWidth="1"/>
  </cols>
  <sheetData>
    <row r="2" spans="1:1">
      <c r="A2" s="128" t="s">
        <v>712</v>
      </c>
    </row>
    <row r="4" spans="1:1">
      <c r="A4" s="129" t="s">
        <v>713</v>
      </c>
    </row>
    <row r="5" spans="1:1">
      <c r="A5" s="130" t="s">
        <v>714</v>
      </c>
    </row>
    <row r="6" spans="1:1">
      <c r="A6" s="130" t="s">
        <v>715</v>
      </c>
    </row>
    <row r="7" spans="1:1">
      <c r="A7" s="130" t="s">
        <v>716</v>
      </c>
    </row>
    <row r="8" spans="1:1">
      <c r="A8" s="130" t="s">
        <v>715</v>
      </c>
    </row>
    <row r="9" spans="1:1">
      <c r="A9" s="130" t="s">
        <v>717</v>
      </c>
    </row>
    <row r="10" spans="1:1">
      <c r="A10" s="130" t="s">
        <v>718</v>
      </c>
    </row>
    <row r="11" spans="1:1">
      <c r="A11" s="130" t="s">
        <v>719</v>
      </c>
    </row>
    <row r="12" spans="1:1">
      <c r="A12" s="130" t="s">
        <v>720</v>
      </c>
    </row>
    <row r="13" spans="1:1">
      <c r="A13" s="130" t="s">
        <v>721</v>
      </c>
    </row>
    <row r="14" spans="1:1">
      <c r="A14" s="130" t="s">
        <v>722</v>
      </c>
    </row>
    <row r="15" spans="1:1">
      <c r="A15" s="131" t="s">
        <v>723</v>
      </c>
    </row>
    <row r="16" spans="1:1">
      <c r="A16" s="131" t="s">
        <v>724</v>
      </c>
    </row>
    <row r="17" spans="1:1">
      <c r="A17" s="132"/>
    </row>
    <row r="18" spans="1:1">
      <c r="A18" s="133" t="s">
        <v>725</v>
      </c>
    </row>
    <row r="19" spans="1:1">
      <c r="A19" s="133" t="s">
        <v>726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T45</vt:lpstr>
      <vt:lpstr>T44</vt:lpstr>
      <vt:lpstr>T43</vt:lpstr>
      <vt:lpstr>T42</vt:lpstr>
      <vt:lpstr>T41</vt:lpstr>
      <vt:lpstr>T40</vt:lpstr>
      <vt:lpstr>T39</vt:lpstr>
      <vt:lpstr>T38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S99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KGS</vt:lpstr>
      <vt:lpstr>KGI</vt:lpstr>
      <vt:lpstr>I3A</vt:lpstr>
      <vt:lpstr>FLX</vt:lpstr>
      <vt:lpstr>FLT</vt:lpstr>
      <vt:lpstr>FLR</vt:lpstr>
      <vt:lpstr>CRO</vt:lpstr>
      <vt:lpstr>BST</vt:lpstr>
      <vt:lpstr>BON</vt:lpstr>
      <vt:lpstr>SEF</vt:lpstr>
      <vt:lpstr>NTF</vt:lpstr>
      <vt:lpstr>MID</vt:lpstr>
      <vt:lpstr>MAA</vt:lpstr>
      <vt:lpstr>KOP</vt:lpstr>
      <vt:lpstr>KIP</vt:lpstr>
      <vt:lpstr>K50</vt:lpstr>
      <vt:lpstr>H02</vt:lpstr>
      <vt:lpstr>GTF</vt:lpstr>
      <vt:lpstr>GOF</vt:lpstr>
      <vt:lpstr>GEM</vt:lpstr>
      <vt:lpstr>FOF</vt:lpstr>
      <vt:lpstr>EME</vt:lpstr>
      <vt:lpstr>ELS</vt:lpstr>
      <vt:lpstr>CPL</vt:lpstr>
      <vt:lpstr>CONTRA</vt:lpstr>
      <vt:lpstr>BTF</vt:lpstr>
      <vt:lpstr>BAL</vt:lpstr>
      <vt:lpstr>STF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</cp:lastModifiedBy>
  <dcterms:created xsi:type="dcterms:W3CDTF">2013-12-09T08:15:45Z</dcterms:created>
  <dcterms:modified xsi:type="dcterms:W3CDTF">2014-06-10T17:43:33Z</dcterms:modified>
</cp:coreProperties>
</file>